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m-po-UVR\Downloads\"/>
    </mc:Choice>
  </mc:AlternateContent>
  <bookViews>
    <workbookView xWindow="0" yWindow="0" windowWidth="28800" windowHeight="12330"/>
  </bookViews>
  <sheets>
    <sheet name="График ОП" sheetId="1" r:id="rId1"/>
    <sheet name="календарь" sheetId="2" state="hidden" r:id="rId2"/>
    <sheet name="предметы" sheetId="3" state="hidden" r:id="rId3"/>
    <sheet name="Проверка" sheetId="4" state="hidden" r:id="rId4"/>
  </sheets>
  <calcPr calcId="162913"/>
  <extLst>
    <ext uri="GoogleSheetsCustomDataVersion2">
      <go:sheetsCustomData xmlns:go="http://customooxmlschemas.google.com/" r:id="rId8" roundtripDataChecksum="1GHLyikFoz+OUJzuycRkbSWY0tNgFOFAoWvFMOgKkH8="/>
    </ext>
  </extLst>
</workbook>
</file>

<file path=xl/calcChain.xml><?xml version="1.0" encoding="utf-8"?>
<calcChain xmlns="http://schemas.openxmlformats.org/spreadsheetml/2006/main">
  <c r="BP121" i="4" l="1"/>
  <c r="BO121" i="4"/>
  <c r="BN121" i="4"/>
  <c r="BM121" i="4"/>
  <c r="BL121" i="4"/>
  <c r="BK121" i="4"/>
  <c r="BJ121" i="4"/>
  <c r="BI121" i="4"/>
  <c r="BH121" i="4"/>
  <c r="BG121" i="4"/>
  <c r="BF121" i="4"/>
  <c r="BE121" i="4"/>
  <c r="BD121" i="4"/>
  <c r="BC121" i="4"/>
  <c r="BB121" i="4"/>
  <c r="BA121" i="4"/>
  <c r="AZ121" i="4"/>
  <c r="AY121" i="4"/>
  <c r="AX121" i="4"/>
  <c r="AW121" i="4"/>
  <c r="AV121" i="4"/>
  <c r="AU121" i="4"/>
  <c r="AT121" i="4"/>
  <c r="AS121" i="4"/>
  <c r="AR121" i="4"/>
  <c r="AQ121" i="4"/>
  <c r="AP121" i="4"/>
  <c r="AO121" i="4"/>
  <c r="AN121" i="4"/>
  <c r="AM121" i="4"/>
  <c r="AL121" i="4"/>
  <c r="AK121" i="4"/>
  <c r="AJ121" i="4"/>
  <c r="AI121" i="4"/>
  <c r="AH121" i="4"/>
  <c r="AG121" i="4"/>
  <c r="AF121" i="4"/>
  <c r="AE121" i="4"/>
  <c r="AD121" i="4"/>
  <c r="AC121" i="4"/>
  <c r="AB121" i="4"/>
  <c r="AA121" i="4"/>
  <c r="Z121" i="4"/>
  <c r="Y121" i="4"/>
  <c r="X121" i="4"/>
  <c r="W121" i="4"/>
  <c r="V121" i="4"/>
  <c r="U121" i="4"/>
  <c r="T121" i="4"/>
  <c r="S121" i="4"/>
  <c r="R121" i="4"/>
  <c r="Q121" i="4"/>
  <c r="P121" i="4"/>
  <c r="O121" i="4"/>
  <c r="N121" i="4"/>
  <c r="M121" i="4"/>
  <c r="L121" i="4"/>
  <c r="K121" i="4"/>
  <c r="J121" i="4"/>
  <c r="I121" i="4"/>
  <c r="H121" i="4"/>
  <c r="G121" i="4"/>
  <c r="F121" i="4"/>
  <c r="E121" i="4"/>
  <c r="D121" i="4"/>
  <c r="C121" i="4"/>
  <c r="BP120" i="4"/>
  <c r="BO120" i="4"/>
  <c r="BN120" i="4"/>
  <c r="BM120" i="4"/>
  <c r="BL120" i="4"/>
  <c r="BK120" i="4"/>
  <c r="BJ120" i="4"/>
  <c r="BI120" i="4"/>
  <c r="BH120" i="4"/>
  <c r="BG120" i="4"/>
  <c r="BF120" i="4"/>
  <c r="BE120" i="4"/>
  <c r="BD120" i="4"/>
  <c r="BC120" i="4"/>
  <c r="BB120" i="4"/>
  <c r="BA120" i="4"/>
  <c r="AZ120" i="4"/>
  <c r="AY120" i="4"/>
  <c r="AX120" i="4"/>
  <c r="AW120" i="4"/>
  <c r="AV120" i="4"/>
  <c r="AU120" i="4"/>
  <c r="AT120" i="4"/>
  <c r="AS120" i="4"/>
  <c r="AR120" i="4"/>
  <c r="AQ120" i="4"/>
  <c r="AP120" i="4"/>
  <c r="AO120" i="4"/>
  <c r="AN120" i="4"/>
  <c r="AM120" i="4"/>
  <c r="AL120" i="4"/>
  <c r="AK120" i="4"/>
  <c r="AJ120" i="4"/>
  <c r="AI120" i="4"/>
  <c r="AH120" i="4"/>
  <c r="AG120" i="4"/>
  <c r="AF120" i="4"/>
  <c r="AE120" i="4"/>
  <c r="AD120" i="4"/>
  <c r="AC120" i="4"/>
  <c r="AB120" i="4"/>
  <c r="AA120" i="4"/>
  <c r="Z120" i="4"/>
  <c r="Y120" i="4"/>
  <c r="X120" i="4"/>
  <c r="W120" i="4"/>
  <c r="V120" i="4"/>
  <c r="U120" i="4"/>
  <c r="T120" i="4"/>
  <c r="S120" i="4"/>
  <c r="R120" i="4"/>
  <c r="Q120" i="4"/>
  <c r="P120" i="4"/>
  <c r="O120" i="4"/>
  <c r="N120" i="4"/>
  <c r="M120" i="4"/>
  <c r="L120" i="4"/>
  <c r="K120" i="4"/>
  <c r="J120" i="4"/>
  <c r="I120" i="4"/>
  <c r="H120" i="4"/>
  <c r="G120" i="4"/>
  <c r="F120" i="4"/>
  <c r="E120" i="4"/>
  <c r="D120" i="4"/>
  <c r="C120" i="4"/>
  <c r="BP119" i="4"/>
  <c r="BO119" i="4"/>
  <c r="BN119" i="4"/>
  <c r="BM119" i="4"/>
  <c r="BL119" i="4"/>
  <c r="BK119" i="4"/>
  <c r="BJ119" i="4"/>
  <c r="BI119" i="4"/>
  <c r="BH119" i="4"/>
  <c r="BG119" i="4"/>
  <c r="BF119" i="4"/>
  <c r="BE119" i="4"/>
  <c r="BD119" i="4"/>
  <c r="BC119" i="4"/>
  <c r="BB119" i="4"/>
  <c r="BA119" i="4"/>
  <c r="AZ119" i="4"/>
  <c r="AY119" i="4"/>
  <c r="AX119" i="4"/>
  <c r="AW119" i="4"/>
  <c r="AV119" i="4"/>
  <c r="AU119" i="4"/>
  <c r="AT119" i="4"/>
  <c r="AS119" i="4"/>
  <c r="AR119" i="4"/>
  <c r="AQ119" i="4"/>
  <c r="AP119" i="4"/>
  <c r="AO119" i="4"/>
  <c r="AN119" i="4"/>
  <c r="AM119" i="4"/>
  <c r="AL119" i="4"/>
  <c r="AK119" i="4"/>
  <c r="AJ119" i="4"/>
  <c r="AI119" i="4"/>
  <c r="AH119" i="4"/>
  <c r="AG119" i="4"/>
  <c r="AF119" i="4"/>
  <c r="AE119" i="4"/>
  <c r="AD119" i="4"/>
  <c r="AC119" i="4"/>
  <c r="AB119" i="4"/>
  <c r="AA119" i="4"/>
  <c r="Z119" i="4"/>
  <c r="Y119" i="4"/>
  <c r="X119" i="4"/>
  <c r="W119" i="4"/>
  <c r="V119" i="4"/>
  <c r="U119" i="4"/>
  <c r="T119" i="4"/>
  <c r="S119" i="4"/>
  <c r="R119" i="4"/>
  <c r="Q119" i="4"/>
  <c r="P119" i="4"/>
  <c r="O119" i="4"/>
  <c r="N119" i="4"/>
  <c r="M119" i="4"/>
  <c r="L119" i="4"/>
  <c r="K119" i="4"/>
  <c r="J119" i="4"/>
  <c r="I119" i="4"/>
  <c r="H119" i="4"/>
  <c r="G119" i="4"/>
  <c r="F119" i="4"/>
  <c r="E119" i="4"/>
  <c r="D119" i="4"/>
  <c r="C119" i="4"/>
  <c r="BP118" i="4"/>
  <c r="BO118" i="4"/>
  <c r="BN118" i="4"/>
  <c r="BM118" i="4"/>
  <c r="BL118" i="4"/>
  <c r="BK118" i="4"/>
  <c r="BJ118" i="4"/>
  <c r="BI118" i="4"/>
  <c r="BH118" i="4"/>
  <c r="BG118" i="4"/>
  <c r="BF118" i="4"/>
  <c r="BE118" i="4"/>
  <c r="BD118" i="4"/>
  <c r="BC118" i="4"/>
  <c r="BB118" i="4"/>
  <c r="BA118" i="4"/>
  <c r="AZ118" i="4"/>
  <c r="AY118" i="4"/>
  <c r="AX118" i="4"/>
  <c r="AW118" i="4"/>
  <c r="AV118" i="4"/>
  <c r="AU118" i="4"/>
  <c r="AT118" i="4"/>
  <c r="AS118" i="4"/>
  <c r="AR118" i="4"/>
  <c r="AQ118" i="4"/>
  <c r="AP118" i="4"/>
  <c r="AO118" i="4"/>
  <c r="AN118" i="4"/>
  <c r="AM118" i="4"/>
  <c r="AL118" i="4"/>
  <c r="AK118" i="4"/>
  <c r="AJ118" i="4"/>
  <c r="AI118" i="4"/>
  <c r="AH118" i="4"/>
  <c r="AG118" i="4"/>
  <c r="AF118" i="4"/>
  <c r="AE118" i="4"/>
  <c r="AD118" i="4"/>
  <c r="AC118" i="4"/>
  <c r="AB118" i="4"/>
  <c r="AA118" i="4"/>
  <c r="Z118" i="4"/>
  <c r="Y118" i="4"/>
  <c r="X118" i="4"/>
  <c r="W118" i="4"/>
  <c r="V118" i="4"/>
  <c r="U118" i="4"/>
  <c r="T118" i="4"/>
  <c r="S118" i="4"/>
  <c r="R118" i="4"/>
  <c r="Q118" i="4"/>
  <c r="P118" i="4"/>
  <c r="O118" i="4"/>
  <c r="N118" i="4"/>
  <c r="M118" i="4"/>
  <c r="L118" i="4"/>
  <c r="K118" i="4"/>
  <c r="J118" i="4"/>
  <c r="I118" i="4"/>
  <c r="H118" i="4"/>
  <c r="G118" i="4"/>
  <c r="F118" i="4"/>
  <c r="E118" i="4"/>
  <c r="D118" i="4"/>
  <c r="C118" i="4"/>
  <c r="BP117" i="4"/>
  <c r="BO117" i="4"/>
  <c r="BN117" i="4"/>
  <c r="BM117" i="4"/>
  <c r="BL117" i="4"/>
  <c r="BK117" i="4"/>
  <c r="BJ117" i="4"/>
  <c r="BI117" i="4"/>
  <c r="BH117" i="4"/>
  <c r="BG117" i="4"/>
  <c r="BF117" i="4"/>
  <c r="BE117" i="4"/>
  <c r="BD117" i="4"/>
  <c r="BC117" i="4"/>
  <c r="BB117" i="4"/>
  <c r="BA117" i="4"/>
  <c r="AZ117" i="4"/>
  <c r="AY117" i="4"/>
  <c r="AX117" i="4"/>
  <c r="AW117" i="4"/>
  <c r="AV117" i="4"/>
  <c r="AU117" i="4"/>
  <c r="AT117" i="4"/>
  <c r="AS117" i="4"/>
  <c r="AR117" i="4"/>
  <c r="AQ117" i="4"/>
  <c r="AP117" i="4"/>
  <c r="AO117" i="4"/>
  <c r="AN117" i="4"/>
  <c r="AM117" i="4"/>
  <c r="AL117" i="4"/>
  <c r="AK117" i="4"/>
  <c r="AJ117" i="4"/>
  <c r="AI117" i="4"/>
  <c r="AH117" i="4"/>
  <c r="AG117" i="4"/>
  <c r="AF117" i="4"/>
  <c r="AE117" i="4"/>
  <c r="AD117" i="4"/>
  <c r="AC117" i="4"/>
  <c r="AB117" i="4"/>
  <c r="AA117" i="4"/>
  <c r="Z117" i="4"/>
  <c r="Y117" i="4"/>
  <c r="X117" i="4"/>
  <c r="W117" i="4"/>
  <c r="V117" i="4"/>
  <c r="U117" i="4"/>
  <c r="T117" i="4"/>
  <c r="S117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7" i="4"/>
  <c r="C117" i="4"/>
  <c r="BP116" i="4"/>
  <c r="BO116" i="4"/>
  <c r="BN116" i="4"/>
  <c r="BM116" i="4"/>
  <c r="BL116" i="4"/>
  <c r="BK116" i="4"/>
  <c r="BJ116" i="4"/>
  <c r="BI116" i="4"/>
  <c r="BH116" i="4"/>
  <c r="BG116" i="4"/>
  <c r="BF116" i="4"/>
  <c r="BE116" i="4"/>
  <c r="BD116" i="4"/>
  <c r="BC116" i="4"/>
  <c r="BB116" i="4"/>
  <c r="BA116" i="4"/>
  <c r="AZ116" i="4"/>
  <c r="AY116" i="4"/>
  <c r="AX116" i="4"/>
  <c r="AW116" i="4"/>
  <c r="AV116" i="4"/>
  <c r="AU116" i="4"/>
  <c r="AT116" i="4"/>
  <c r="AS116" i="4"/>
  <c r="AR116" i="4"/>
  <c r="AQ116" i="4"/>
  <c r="AP116" i="4"/>
  <c r="AO116" i="4"/>
  <c r="AN116" i="4"/>
  <c r="AM116" i="4"/>
  <c r="AL116" i="4"/>
  <c r="AK116" i="4"/>
  <c r="AJ116" i="4"/>
  <c r="AI116" i="4"/>
  <c r="AH116" i="4"/>
  <c r="AG116" i="4"/>
  <c r="AF116" i="4"/>
  <c r="AE116" i="4"/>
  <c r="AD116" i="4"/>
  <c r="AC116" i="4"/>
  <c r="AB116" i="4"/>
  <c r="AA116" i="4"/>
  <c r="Z116" i="4"/>
  <c r="Y116" i="4"/>
  <c r="X116" i="4"/>
  <c r="W116" i="4"/>
  <c r="V116" i="4"/>
  <c r="U116" i="4"/>
  <c r="T116" i="4"/>
  <c r="S116" i="4"/>
  <c r="R116" i="4"/>
  <c r="Q116" i="4"/>
  <c r="P116" i="4"/>
  <c r="O116" i="4"/>
  <c r="N116" i="4"/>
  <c r="M116" i="4"/>
  <c r="L116" i="4"/>
  <c r="K116" i="4"/>
  <c r="J116" i="4"/>
  <c r="I116" i="4"/>
  <c r="H116" i="4"/>
  <c r="G116" i="4"/>
  <c r="F116" i="4"/>
  <c r="E116" i="4"/>
  <c r="D116" i="4"/>
  <c r="C116" i="4"/>
  <c r="BP115" i="4"/>
  <c r="BO115" i="4"/>
  <c r="BN115" i="4"/>
  <c r="BM115" i="4"/>
  <c r="BL115" i="4"/>
  <c r="BK115" i="4"/>
  <c r="BJ115" i="4"/>
  <c r="BI115" i="4"/>
  <c r="BH115" i="4"/>
  <c r="BG115" i="4"/>
  <c r="BF115" i="4"/>
  <c r="BE115" i="4"/>
  <c r="BD115" i="4"/>
  <c r="BC115" i="4"/>
  <c r="BB115" i="4"/>
  <c r="BA115" i="4"/>
  <c r="AZ115" i="4"/>
  <c r="AY115" i="4"/>
  <c r="AX115" i="4"/>
  <c r="AW115" i="4"/>
  <c r="AV115" i="4"/>
  <c r="AU115" i="4"/>
  <c r="AT115" i="4"/>
  <c r="AS115" i="4"/>
  <c r="AR115" i="4"/>
  <c r="AQ115" i="4"/>
  <c r="AP115" i="4"/>
  <c r="AO115" i="4"/>
  <c r="AN115" i="4"/>
  <c r="AM115" i="4"/>
  <c r="AL115" i="4"/>
  <c r="AK115" i="4"/>
  <c r="AJ115" i="4"/>
  <c r="AI115" i="4"/>
  <c r="AH115" i="4"/>
  <c r="AG115" i="4"/>
  <c r="AF115" i="4"/>
  <c r="AE115" i="4"/>
  <c r="AD115" i="4"/>
  <c r="AC115" i="4"/>
  <c r="AB115" i="4"/>
  <c r="AA115" i="4"/>
  <c r="Z115" i="4"/>
  <c r="Y115" i="4"/>
  <c r="X115" i="4"/>
  <c r="W115" i="4"/>
  <c r="V115" i="4"/>
  <c r="U115" i="4"/>
  <c r="T115" i="4"/>
  <c r="S115" i="4"/>
  <c r="R115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C115" i="4"/>
  <c r="BP114" i="4"/>
  <c r="BO114" i="4"/>
  <c r="BN114" i="4"/>
  <c r="BM114" i="4"/>
  <c r="BL114" i="4"/>
  <c r="BK114" i="4"/>
  <c r="BJ114" i="4"/>
  <c r="BI114" i="4"/>
  <c r="BH114" i="4"/>
  <c r="BG114" i="4"/>
  <c r="BF114" i="4"/>
  <c r="BE114" i="4"/>
  <c r="BD114" i="4"/>
  <c r="BC114" i="4"/>
  <c r="BB114" i="4"/>
  <c r="BA114" i="4"/>
  <c r="AZ114" i="4"/>
  <c r="AY114" i="4"/>
  <c r="AX114" i="4"/>
  <c r="AW114" i="4"/>
  <c r="AV114" i="4"/>
  <c r="AU114" i="4"/>
  <c r="AT114" i="4"/>
  <c r="AS114" i="4"/>
  <c r="AR114" i="4"/>
  <c r="AQ114" i="4"/>
  <c r="AP114" i="4"/>
  <c r="AO114" i="4"/>
  <c r="AN114" i="4"/>
  <c r="AM114" i="4"/>
  <c r="AL114" i="4"/>
  <c r="AK114" i="4"/>
  <c r="AJ114" i="4"/>
  <c r="AI114" i="4"/>
  <c r="AH114" i="4"/>
  <c r="AG114" i="4"/>
  <c r="AF114" i="4"/>
  <c r="AE114" i="4"/>
  <c r="AD114" i="4"/>
  <c r="AC114" i="4"/>
  <c r="AB114" i="4"/>
  <c r="AA114" i="4"/>
  <c r="Z114" i="4"/>
  <c r="Y114" i="4"/>
  <c r="X114" i="4"/>
  <c r="W114" i="4"/>
  <c r="V114" i="4"/>
  <c r="U114" i="4"/>
  <c r="T114" i="4"/>
  <c r="S114" i="4"/>
  <c r="R114" i="4"/>
  <c r="Q114" i="4"/>
  <c r="P114" i="4"/>
  <c r="O114" i="4"/>
  <c r="N114" i="4"/>
  <c r="M114" i="4"/>
  <c r="L114" i="4"/>
  <c r="K114" i="4"/>
  <c r="J114" i="4"/>
  <c r="I114" i="4"/>
  <c r="H114" i="4"/>
  <c r="G114" i="4"/>
  <c r="F114" i="4"/>
  <c r="E114" i="4"/>
  <c r="D114" i="4"/>
  <c r="C114" i="4"/>
  <c r="BP113" i="4"/>
  <c r="BO113" i="4"/>
  <c r="BN113" i="4"/>
  <c r="BM113" i="4"/>
  <c r="BL113" i="4"/>
  <c r="BK113" i="4"/>
  <c r="BJ113" i="4"/>
  <c r="BI113" i="4"/>
  <c r="BH113" i="4"/>
  <c r="BG113" i="4"/>
  <c r="BF113" i="4"/>
  <c r="BE113" i="4"/>
  <c r="BD113" i="4"/>
  <c r="BC113" i="4"/>
  <c r="BB113" i="4"/>
  <c r="BA113" i="4"/>
  <c r="AZ113" i="4"/>
  <c r="AY113" i="4"/>
  <c r="AX113" i="4"/>
  <c r="AW113" i="4"/>
  <c r="AV113" i="4"/>
  <c r="AU113" i="4"/>
  <c r="AT113" i="4"/>
  <c r="AS113" i="4"/>
  <c r="AR113" i="4"/>
  <c r="AQ113" i="4"/>
  <c r="AP113" i="4"/>
  <c r="AO113" i="4"/>
  <c r="AN113" i="4"/>
  <c r="AM113" i="4"/>
  <c r="AL113" i="4"/>
  <c r="AK113" i="4"/>
  <c r="AJ113" i="4"/>
  <c r="AI113" i="4"/>
  <c r="AH113" i="4"/>
  <c r="AG113" i="4"/>
  <c r="AF113" i="4"/>
  <c r="AE113" i="4"/>
  <c r="AD113" i="4"/>
  <c r="AC113" i="4"/>
  <c r="AB113" i="4"/>
  <c r="AA113" i="4"/>
  <c r="Z113" i="4"/>
  <c r="Y113" i="4"/>
  <c r="X113" i="4"/>
  <c r="W113" i="4"/>
  <c r="V113" i="4"/>
  <c r="U113" i="4"/>
  <c r="T113" i="4"/>
  <c r="S113" i="4"/>
  <c r="R113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E113" i="4"/>
  <c r="D113" i="4"/>
  <c r="C113" i="4"/>
  <c r="BP112" i="4"/>
  <c r="BO112" i="4"/>
  <c r="BN112" i="4"/>
  <c r="BM112" i="4"/>
  <c r="BL112" i="4"/>
  <c r="BK112" i="4"/>
  <c r="BJ112" i="4"/>
  <c r="BI112" i="4"/>
  <c r="BH112" i="4"/>
  <c r="BG112" i="4"/>
  <c r="BF112" i="4"/>
  <c r="BE112" i="4"/>
  <c r="BD112" i="4"/>
  <c r="BC112" i="4"/>
  <c r="BB112" i="4"/>
  <c r="BA112" i="4"/>
  <c r="AZ112" i="4"/>
  <c r="AY112" i="4"/>
  <c r="AX112" i="4"/>
  <c r="AW112" i="4"/>
  <c r="AV112" i="4"/>
  <c r="AU112" i="4"/>
  <c r="AT112" i="4"/>
  <c r="AS112" i="4"/>
  <c r="AR112" i="4"/>
  <c r="AQ112" i="4"/>
  <c r="AP112" i="4"/>
  <c r="AO112" i="4"/>
  <c r="AN112" i="4"/>
  <c r="AM112" i="4"/>
  <c r="AL112" i="4"/>
  <c r="AK112" i="4"/>
  <c r="AJ112" i="4"/>
  <c r="AI112" i="4"/>
  <c r="AH112" i="4"/>
  <c r="AG112" i="4"/>
  <c r="AF112" i="4"/>
  <c r="AE112" i="4"/>
  <c r="AD112" i="4"/>
  <c r="AC112" i="4"/>
  <c r="AB112" i="4"/>
  <c r="AA112" i="4"/>
  <c r="Z112" i="4"/>
  <c r="Y112" i="4"/>
  <c r="X112" i="4"/>
  <c r="W112" i="4"/>
  <c r="V112" i="4"/>
  <c r="U112" i="4"/>
  <c r="T112" i="4"/>
  <c r="S112" i="4"/>
  <c r="R112" i="4"/>
  <c r="Q112" i="4"/>
  <c r="P112" i="4"/>
  <c r="O112" i="4"/>
  <c r="N112" i="4"/>
  <c r="M112" i="4"/>
  <c r="L112" i="4"/>
  <c r="K112" i="4"/>
  <c r="J112" i="4"/>
  <c r="I112" i="4"/>
  <c r="H112" i="4"/>
  <c r="G112" i="4"/>
  <c r="F112" i="4"/>
  <c r="E112" i="4"/>
  <c r="D112" i="4"/>
  <c r="C112" i="4"/>
  <c r="BP111" i="4"/>
  <c r="BO111" i="4"/>
  <c r="BN111" i="4"/>
  <c r="BM111" i="4"/>
  <c r="BL111" i="4"/>
  <c r="BK111" i="4"/>
  <c r="BJ111" i="4"/>
  <c r="BI111" i="4"/>
  <c r="BH111" i="4"/>
  <c r="BG111" i="4"/>
  <c r="BF111" i="4"/>
  <c r="BE111" i="4"/>
  <c r="BD111" i="4"/>
  <c r="BC111" i="4"/>
  <c r="BB111" i="4"/>
  <c r="BA111" i="4"/>
  <c r="AZ111" i="4"/>
  <c r="AY111" i="4"/>
  <c r="AX111" i="4"/>
  <c r="AW111" i="4"/>
  <c r="AV111" i="4"/>
  <c r="AU111" i="4"/>
  <c r="AT111" i="4"/>
  <c r="AS111" i="4"/>
  <c r="AR111" i="4"/>
  <c r="AQ111" i="4"/>
  <c r="AP111" i="4"/>
  <c r="AO111" i="4"/>
  <c r="AN111" i="4"/>
  <c r="AM111" i="4"/>
  <c r="AL111" i="4"/>
  <c r="AK111" i="4"/>
  <c r="AJ111" i="4"/>
  <c r="AI111" i="4"/>
  <c r="AH111" i="4"/>
  <c r="AG111" i="4"/>
  <c r="AF111" i="4"/>
  <c r="AE111" i="4"/>
  <c r="AD111" i="4"/>
  <c r="AC111" i="4"/>
  <c r="AB111" i="4"/>
  <c r="AA111" i="4"/>
  <c r="Z111" i="4"/>
  <c r="Y111" i="4"/>
  <c r="X111" i="4"/>
  <c r="W111" i="4"/>
  <c r="V111" i="4"/>
  <c r="U111" i="4"/>
  <c r="T111" i="4"/>
  <c r="S111" i="4"/>
  <c r="R111" i="4"/>
  <c r="Q111" i="4"/>
  <c r="P111" i="4"/>
  <c r="O111" i="4"/>
  <c r="N111" i="4"/>
  <c r="M111" i="4"/>
  <c r="L111" i="4"/>
  <c r="K111" i="4"/>
  <c r="J111" i="4"/>
  <c r="I111" i="4"/>
  <c r="H111" i="4"/>
  <c r="G111" i="4"/>
  <c r="F111" i="4"/>
  <c r="E111" i="4"/>
  <c r="D111" i="4"/>
  <c r="C111" i="4"/>
  <c r="BP110" i="4"/>
  <c r="BO110" i="4"/>
  <c r="BN110" i="4"/>
  <c r="BM110" i="4"/>
  <c r="BL110" i="4"/>
  <c r="BK110" i="4"/>
  <c r="BJ110" i="4"/>
  <c r="BI110" i="4"/>
  <c r="BH110" i="4"/>
  <c r="BG110" i="4"/>
  <c r="BF110" i="4"/>
  <c r="BE110" i="4"/>
  <c r="BD110" i="4"/>
  <c r="BC110" i="4"/>
  <c r="BB110" i="4"/>
  <c r="BA110" i="4"/>
  <c r="AZ110" i="4"/>
  <c r="AY110" i="4"/>
  <c r="AX110" i="4"/>
  <c r="AW110" i="4"/>
  <c r="AV110" i="4"/>
  <c r="AU110" i="4"/>
  <c r="AT110" i="4"/>
  <c r="AS110" i="4"/>
  <c r="AR110" i="4"/>
  <c r="AQ110" i="4"/>
  <c r="AP110" i="4"/>
  <c r="AO110" i="4"/>
  <c r="AN110" i="4"/>
  <c r="AM110" i="4"/>
  <c r="AL110" i="4"/>
  <c r="AK110" i="4"/>
  <c r="AJ110" i="4"/>
  <c r="AI110" i="4"/>
  <c r="AH110" i="4"/>
  <c r="AG110" i="4"/>
  <c r="AF110" i="4"/>
  <c r="AE110" i="4"/>
  <c r="AD110" i="4"/>
  <c r="AC110" i="4"/>
  <c r="AB110" i="4"/>
  <c r="AA110" i="4"/>
  <c r="Z110" i="4"/>
  <c r="Y110" i="4"/>
  <c r="X110" i="4"/>
  <c r="W110" i="4"/>
  <c r="V110" i="4"/>
  <c r="U110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10" i="4"/>
  <c r="C110" i="4"/>
  <c r="BP109" i="4"/>
  <c r="BO109" i="4"/>
  <c r="BN109" i="4"/>
  <c r="BM109" i="4"/>
  <c r="BL109" i="4"/>
  <c r="BK109" i="4"/>
  <c r="BJ109" i="4"/>
  <c r="BI109" i="4"/>
  <c r="BH109" i="4"/>
  <c r="BG109" i="4"/>
  <c r="BF109" i="4"/>
  <c r="BE109" i="4"/>
  <c r="BD109" i="4"/>
  <c r="BC109" i="4"/>
  <c r="BB109" i="4"/>
  <c r="BA109" i="4"/>
  <c r="AZ109" i="4"/>
  <c r="AY109" i="4"/>
  <c r="AX109" i="4"/>
  <c r="AW109" i="4"/>
  <c r="AV109" i="4"/>
  <c r="AU109" i="4"/>
  <c r="AT109" i="4"/>
  <c r="AS109" i="4"/>
  <c r="AR109" i="4"/>
  <c r="AQ109" i="4"/>
  <c r="AP109" i="4"/>
  <c r="AO109" i="4"/>
  <c r="AN109" i="4"/>
  <c r="AM109" i="4"/>
  <c r="AL109" i="4"/>
  <c r="AK109" i="4"/>
  <c r="AJ109" i="4"/>
  <c r="AI109" i="4"/>
  <c r="AH109" i="4"/>
  <c r="AG109" i="4"/>
  <c r="AF109" i="4"/>
  <c r="AE109" i="4"/>
  <c r="AD109" i="4"/>
  <c r="AC109" i="4"/>
  <c r="AB109" i="4"/>
  <c r="AA109" i="4"/>
  <c r="Z109" i="4"/>
  <c r="Y109" i="4"/>
  <c r="X109" i="4"/>
  <c r="W109" i="4"/>
  <c r="V109" i="4"/>
  <c r="U109" i="4"/>
  <c r="T109" i="4"/>
  <c r="S109" i="4"/>
  <c r="R109" i="4"/>
  <c r="Q109" i="4"/>
  <c r="P109" i="4"/>
  <c r="O109" i="4"/>
  <c r="N109" i="4"/>
  <c r="M109" i="4"/>
  <c r="L109" i="4"/>
  <c r="K109" i="4"/>
  <c r="J109" i="4"/>
  <c r="I109" i="4"/>
  <c r="H109" i="4"/>
  <c r="G109" i="4"/>
  <c r="F109" i="4"/>
  <c r="E109" i="4"/>
  <c r="D109" i="4"/>
  <c r="C109" i="4"/>
  <c r="BP108" i="4"/>
  <c r="BO108" i="4"/>
  <c r="BN108" i="4"/>
  <c r="BM108" i="4"/>
  <c r="BL108" i="4"/>
  <c r="BK108" i="4"/>
  <c r="BJ108" i="4"/>
  <c r="BI108" i="4"/>
  <c r="BH108" i="4"/>
  <c r="BG108" i="4"/>
  <c r="BF108" i="4"/>
  <c r="BE108" i="4"/>
  <c r="BD108" i="4"/>
  <c r="BC108" i="4"/>
  <c r="BB108" i="4"/>
  <c r="BA108" i="4"/>
  <c r="AZ108" i="4"/>
  <c r="AY108" i="4"/>
  <c r="AX108" i="4"/>
  <c r="AW108" i="4"/>
  <c r="AV108" i="4"/>
  <c r="AU108" i="4"/>
  <c r="AT108" i="4"/>
  <c r="AS108" i="4"/>
  <c r="AR108" i="4"/>
  <c r="AQ108" i="4"/>
  <c r="AP108" i="4"/>
  <c r="AO108" i="4"/>
  <c r="AN108" i="4"/>
  <c r="AM108" i="4"/>
  <c r="AL108" i="4"/>
  <c r="AK108" i="4"/>
  <c r="AJ108" i="4"/>
  <c r="AI108" i="4"/>
  <c r="AH108" i="4"/>
  <c r="AG108" i="4"/>
  <c r="AF108" i="4"/>
  <c r="AE108" i="4"/>
  <c r="AD108" i="4"/>
  <c r="AC108" i="4"/>
  <c r="AB108" i="4"/>
  <c r="AA108" i="4"/>
  <c r="Z108" i="4"/>
  <c r="Y108" i="4"/>
  <c r="X108" i="4"/>
  <c r="W108" i="4"/>
  <c r="V108" i="4"/>
  <c r="U108" i="4"/>
  <c r="T108" i="4"/>
  <c r="S108" i="4"/>
  <c r="R108" i="4"/>
  <c r="Q108" i="4"/>
  <c r="P108" i="4"/>
  <c r="O108" i="4"/>
  <c r="N108" i="4"/>
  <c r="M108" i="4"/>
  <c r="L108" i="4"/>
  <c r="K108" i="4"/>
  <c r="J108" i="4"/>
  <c r="I108" i="4"/>
  <c r="H108" i="4"/>
  <c r="G108" i="4"/>
  <c r="F108" i="4"/>
  <c r="E108" i="4"/>
  <c r="D108" i="4"/>
  <c r="C108" i="4"/>
  <c r="BP107" i="4"/>
  <c r="BO107" i="4"/>
  <c r="BN107" i="4"/>
  <c r="BM107" i="4"/>
  <c r="BL107" i="4"/>
  <c r="BK107" i="4"/>
  <c r="BJ107" i="4"/>
  <c r="BI107" i="4"/>
  <c r="BH107" i="4"/>
  <c r="BG107" i="4"/>
  <c r="BF107" i="4"/>
  <c r="BE107" i="4"/>
  <c r="BD107" i="4"/>
  <c r="BC107" i="4"/>
  <c r="BB107" i="4"/>
  <c r="BA107" i="4"/>
  <c r="AZ107" i="4"/>
  <c r="AY107" i="4"/>
  <c r="AX107" i="4"/>
  <c r="AW107" i="4"/>
  <c r="AV107" i="4"/>
  <c r="AU107" i="4"/>
  <c r="AT107" i="4"/>
  <c r="AS107" i="4"/>
  <c r="AR107" i="4"/>
  <c r="AQ107" i="4"/>
  <c r="AP107" i="4"/>
  <c r="AO107" i="4"/>
  <c r="AN107" i="4"/>
  <c r="AM107" i="4"/>
  <c r="AL107" i="4"/>
  <c r="AK107" i="4"/>
  <c r="AJ107" i="4"/>
  <c r="AI107" i="4"/>
  <c r="AH107" i="4"/>
  <c r="AG107" i="4"/>
  <c r="AF107" i="4"/>
  <c r="AE107" i="4"/>
  <c r="AD107" i="4"/>
  <c r="AC107" i="4"/>
  <c r="AB107" i="4"/>
  <c r="AA107" i="4"/>
  <c r="Z107" i="4"/>
  <c r="Y107" i="4"/>
  <c r="X107" i="4"/>
  <c r="W107" i="4"/>
  <c r="V107" i="4"/>
  <c r="U107" i="4"/>
  <c r="T107" i="4"/>
  <c r="S107" i="4"/>
  <c r="R107" i="4"/>
  <c r="Q107" i="4"/>
  <c r="P107" i="4"/>
  <c r="O107" i="4"/>
  <c r="N107" i="4"/>
  <c r="M107" i="4"/>
  <c r="L107" i="4"/>
  <c r="K107" i="4"/>
  <c r="J107" i="4"/>
  <c r="I107" i="4"/>
  <c r="H107" i="4"/>
  <c r="G107" i="4"/>
  <c r="F107" i="4"/>
  <c r="E107" i="4"/>
  <c r="D107" i="4"/>
  <c r="C107" i="4"/>
  <c r="BP106" i="4"/>
  <c r="BO106" i="4"/>
  <c r="BN106" i="4"/>
  <c r="BM106" i="4"/>
  <c r="BL106" i="4"/>
  <c r="BK106" i="4"/>
  <c r="BJ106" i="4"/>
  <c r="BI106" i="4"/>
  <c r="BH106" i="4"/>
  <c r="BG106" i="4"/>
  <c r="BF106" i="4"/>
  <c r="BE106" i="4"/>
  <c r="BD106" i="4"/>
  <c r="BC106" i="4"/>
  <c r="BB106" i="4"/>
  <c r="BA106" i="4"/>
  <c r="AZ106" i="4"/>
  <c r="AY106" i="4"/>
  <c r="AX106" i="4"/>
  <c r="AW106" i="4"/>
  <c r="AV106" i="4"/>
  <c r="AU106" i="4"/>
  <c r="AT106" i="4"/>
  <c r="AS106" i="4"/>
  <c r="AR106" i="4"/>
  <c r="AQ106" i="4"/>
  <c r="AP106" i="4"/>
  <c r="AO106" i="4"/>
  <c r="AN106" i="4"/>
  <c r="AM106" i="4"/>
  <c r="AL106" i="4"/>
  <c r="AK106" i="4"/>
  <c r="AJ106" i="4"/>
  <c r="AI106" i="4"/>
  <c r="AH106" i="4"/>
  <c r="AG106" i="4"/>
  <c r="AF106" i="4"/>
  <c r="AE106" i="4"/>
  <c r="AD106" i="4"/>
  <c r="AC106" i="4"/>
  <c r="AB106" i="4"/>
  <c r="AA106" i="4"/>
  <c r="Z106" i="4"/>
  <c r="Y106" i="4"/>
  <c r="X106" i="4"/>
  <c r="W106" i="4"/>
  <c r="V106" i="4"/>
  <c r="U106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C106" i="4"/>
  <c r="BP105" i="4"/>
  <c r="BO105" i="4"/>
  <c r="BN105" i="4"/>
  <c r="BM105" i="4"/>
  <c r="BL105" i="4"/>
  <c r="BK105" i="4"/>
  <c r="BJ105" i="4"/>
  <c r="BI105" i="4"/>
  <c r="BH105" i="4"/>
  <c r="BG105" i="4"/>
  <c r="BF105" i="4"/>
  <c r="BE105" i="4"/>
  <c r="BD105" i="4"/>
  <c r="BC105" i="4"/>
  <c r="BB105" i="4"/>
  <c r="BA105" i="4"/>
  <c r="AZ105" i="4"/>
  <c r="AY105" i="4"/>
  <c r="AX105" i="4"/>
  <c r="AW105" i="4"/>
  <c r="AV105" i="4"/>
  <c r="AU105" i="4"/>
  <c r="AT105" i="4"/>
  <c r="AS105" i="4"/>
  <c r="AR105" i="4"/>
  <c r="AQ105" i="4"/>
  <c r="AP105" i="4"/>
  <c r="AO105" i="4"/>
  <c r="AN105" i="4"/>
  <c r="AM105" i="4"/>
  <c r="AL105" i="4"/>
  <c r="AK105" i="4"/>
  <c r="AJ105" i="4"/>
  <c r="AI105" i="4"/>
  <c r="AH105" i="4"/>
  <c r="AG105" i="4"/>
  <c r="AF105" i="4"/>
  <c r="AE105" i="4"/>
  <c r="AD105" i="4"/>
  <c r="AC105" i="4"/>
  <c r="AB105" i="4"/>
  <c r="AA105" i="4"/>
  <c r="Z105" i="4"/>
  <c r="Y105" i="4"/>
  <c r="X105" i="4"/>
  <c r="W105" i="4"/>
  <c r="V105" i="4"/>
  <c r="U105" i="4"/>
  <c r="T105" i="4"/>
  <c r="S105" i="4"/>
  <c r="R105" i="4"/>
  <c r="Q105" i="4"/>
  <c r="P105" i="4"/>
  <c r="O105" i="4"/>
  <c r="N105" i="4"/>
  <c r="M105" i="4"/>
  <c r="L105" i="4"/>
  <c r="K105" i="4"/>
  <c r="J105" i="4"/>
  <c r="I105" i="4"/>
  <c r="H105" i="4"/>
  <c r="G105" i="4"/>
  <c r="F105" i="4"/>
  <c r="E105" i="4"/>
  <c r="D105" i="4"/>
  <c r="C105" i="4"/>
  <c r="BP104" i="4"/>
  <c r="BO104" i="4"/>
  <c r="BN104" i="4"/>
  <c r="BM104" i="4"/>
  <c r="BL104" i="4"/>
  <c r="BK104" i="4"/>
  <c r="BJ104" i="4"/>
  <c r="BI104" i="4"/>
  <c r="BH104" i="4"/>
  <c r="BG104" i="4"/>
  <c r="BF104" i="4"/>
  <c r="BE104" i="4"/>
  <c r="BD104" i="4"/>
  <c r="BC104" i="4"/>
  <c r="BB104" i="4"/>
  <c r="BA104" i="4"/>
  <c r="AZ104" i="4"/>
  <c r="AY104" i="4"/>
  <c r="AX104" i="4"/>
  <c r="AW104" i="4"/>
  <c r="AV104" i="4"/>
  <c r="AU104" i="4"/>
  <c r="AT104" i="4"/>
  <c r="AS104" i="4"/>
  <c r="AR104" i="4"/>
  <c r="AQ104" i="4"/>
  <c r="AP104" i="4"/>
  <c r="AO104" i="4"/>
  <c r="AN104" i="4"/>
  <c r="AM104" i="4"/>
  <c r="AL104" i="4"/>
  <c r="AK104" i="4"/>
  <c r="AJ104" i="4"/>
  <c r="AI104" i="4"/>
  <c r="AH104" i="4"/>
  <c r="AG104" i="4"/>
  <c r="AF104" i="4"/>
  <c r="AE104" i="4"/>
  <c r="AD104" i="4"/>
  <c r="AC104" i="4"/>
  <c r="AB104" i="4"/>
  <c r="AA104" i="4"/>
  <c r="Z104" i="4"/>
  <c r="Y104" i="4"/>
  <c r="X104" i="4"/>
  <c r="W104" i="4"/>
  <c r="V104" i="4"/>
  <c r="U104" i="4"/>
  <c r="T104" i="4"/>
  <c r="S104" i="4"/>
  <c r="R104" i="4"/>
  <c r="Q104" i="4"/>
  <c r="P104" i="4"/>
  <c r="O104" i="4"/>
  <c r="N104" i="4"/>
  <c r="M104" i="4"/>
  <c r="L104" i="4"/>
  <c r="K104" i="4"/>
  <c r="J104" i="4"/>
  <c r="I104" i="4"/>
  <c r="H104" i="4"/>
  <c r="G104" i="4"/>
  <c r="F104" i="4"/>
  <c r="E104" i="4"/>
  <c r="D104" i="4"/>
  <c r="C104" i="4"/>
  <c r="BP103" i="4"/>
  <c r="BO103" i="4"/>
  <c r="BN103" i="4"/>
  <c r="BM103" i="4"/>
  <c r="BL103" i="4"/>
  <c r="BK103" i="4"/>
  <c r="BJ103" i="4"/>
  <c r="BI103" i="4"/>
  <c r="BH103" i="4"/>
  <c r="BG103" i="4"/>
  <c r="BF103" i="4"/>
  <c r="BE103" i="4"/>
  <c r="BD103" i="4"/>
  <c r="BC103" i="4"/>
  <c r="BB103" i="4"/>
  <c r="BA103" i="4"/>
  <c r="AZ103" i="4"/>
  <c r="AY103" i="4"/>
  <c r="AX103" i="4"/>
  <c r="AW103" i="4"/>
  <c r="AV103" i="4"/>
  <c r="AU103" i="4"/>
  <c r="AT103" i="4"/>
  <c r="AS103" i="4"/>
  <c r="AR103" i="4"/>
  <c r="AQ103" i="4"/>
  <c r="AP103" i="4"/>
  <c r="AO103" i="4"/>
  <c r="AN103" i="4"/>
  <c r="AM103" i="4"/>
  <c r="AL103" i="4"/>
  <c r="AK103" i="4"/>
  <c r="AJ103" i="4"/>
  <c r="AI103" i="4"/>
  <c r="AH103" i="4"/>
  <c r="AG103" i="4"/>
  <c r="AF103" i="4"/>
  <c r="AE103" i="4"/>
  <c r="AD103" i="4"/>
  <c r="AC103" i="4"/>
  <c r="AB103" i="4"/>
  <c r="AA103" i="4"/>
  <c r="Z103" i="4"/>
  <c r="Y103" i="4"/>
  <c r="X103" i="4"/>
  <c r="W103" i="4"/>
  <c r="V103" i="4"/>
  <c r="U103" i="4"/>
  <c r="T103" i="4"/>
  <c r="S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C103" i="4"/>
  <c r="BP102" i="4"/>
  <c r="BO102" i="4"/>
  <c r="BN102" i="4"/>
  <c r="BM102" i="4"/>
  <c r="BL102" i="4"/>
  <c r="BK102" i="4"/>
  <c r="BJ102" i="4"/>
  <c r="BI102" i="4"/>
  <c r="BH102" i="4"/>
  <c r="BG102" i="4"/>
  <c r="BF102" i="4"/>
  <c r="BE102" i="4"/>
  <c r="BD102" i="4"/>
  <c r="BC102" i="4"/>
  <c r="BB102" i="4"/>
  <c r="BA102" i="4"/>
  <c r="AZ102" i="4"/>
  <c r="AY102" i="4"/>
  <c r="AX102" i="4"/>
  <c r="AW102" i="4"/>
  <c r="AV102" i="4"/>
  <c r="AU102" i="4"/>
  <c r="AT102" i="4"/>
  <c r="AS102" i="4"/>
  <c r="AR102" i="4"/>
  <c r="AQ102" i="4"/>
  <c r="AP102" i="4"/>
  <c r="AO102" i="4"/>
  <c r="AN102" i="4"/>
  <c r="AM102" i="4"/>
  <c r="AL102" i="4"/>
  <c r="AK102" i="4"/>
  <c r="AJ102" i="4"/>
  <c r="AI102" i="4"/>
  <c r="AH102" i="4"/>
  <c r="AG102" i="4"/>
  <c r="AF102" i="4"/>
  <c r="AE102" i="4"/>
  <c r="AD102" i="4"/>
  <c r="AC102" i="4"/>
  <c r="AB102" i="4"/>
  <c r="AA102" i="4"/>
  <c r="Z102" i="4"/>
  <c r="Y102" i="4"/>
  <c r="X102" i="4"/>
  <c r="W102" i="4"/>
  <c r="V102" i="4"/>
  <c r="U102" i="4"/>
  <c r="T102" i="4"/>
  <c r="S102" i="4"/>
  <c r="R102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C102" i="4"/>
  <c r="BP101" i="4"/>
  <c r="BO101" i="4"/>
  <c r="BN101" i="4"/>
  <c r="BM101" i="4"/>
  <c r="BL101" i="4"/>
  <c r="BK101" i="4"/>
  <c r="BJ101" i="4"/>
  <c r="BI101" i="4"/>
  <c r="BH101" i="4"/>
  <c r="BG101" i="4"/>
  <c r="BF101" i="4"/>
  <c r="BE101" i="4"/>
  <c r="BD101" i="4"/>
  <c r="BC101" i="4"/>
  <c r="BB101" i="4"/>
  <c r="BA101" i="4"/>
  <c r="AZ101" i="4"/>
  <c r="AY101" i="4"/>
  <c r="AX101" i="4"/>
  <c r="AW101" i="4"/>
  <c r="AV101" i="4"/>
  <c r="AU101" i="4"/>
  <c r="AT101" i="4"/>
  <c r="AS101" i="4"/>
  <c r="AR101" i="4"/>
  <c r="AQ101" i="4"/>
  <c r="AP101" i="4"/>
  <c r="AO101" i="4"/>
  <c r="AN101" i="4"/>
  <c r="AM101" i="4"/>
  <c r="AL101" i="4"/>
  <c r="AK101" i="4"/>
  <c r="AJ101" i="4"/>
  <c r="AI101" i="4"/>
  <c r="AH101" i="4"/>
  <c r="AG101" i="4"/>
  <c r="AF101" i="4"/>
  <c r="AE101" i="4"/>
  <c r="AD101" i="4"/>
  <c r="AC101" i="4"/>
  <c r="AB101" i="4"/>
  <c r="AA101" i="4"/>
  <c r="Z101" i="4"/>
  <c r="Y101" i="4"/>
  <c r="X101" i="4"/>
  <c r="W101" i="4"/>
  <c r="V101" i="4"/>
  <c r="U101" i="4"/>
  <c r="T101" i="4"/>
  <c r="S101" i="4"/>
  <c r="R101" i="4"/>
  <c r="Q101" i="4"/>
  <c r="P101" i="4"/>
  <c r="O101" i="4"/>
  <c r="N101" i="4"/>
  <c r="M101" i="4"/>
  <c r="L101" i="4"/>
  <c r="K101" i="4"/>
  <c r="J101" i="4"/>
  <c r="I101" i="4"/>
  <c r="H101" i="4"/>
  <c r="G101" i="4"/>
  <c r="F101" i="4"/>
  <c r="E101" i="4"/>
  <c r="D101" i="4"/>
  <c r="C101" i="4"/>
  <c r="BP100" i="4"/>
  <c r="BO100" i="4"/>
  <c r="BN100" i="4"/>
  <c r="BM100" i="4"/>
  <c r="BL100" i="4"/>
  <c r="BK100" i="4"/>
  <c r="BJ100" i="4"/>
  <c r="BI100" i="4"/>
  <c r="BH100" i="4"/>
  <c r="BG100" i="4"/>
  <c r="BF100" i="4"/>
  <c r="BE100" i="4"/>
  <c r="BD100" i="4"/>
  <c r="BC100" i="4"/>
  <c r="BB100" i="4"/>
  <c r="BA100" i="4"/>
  <c r="AZ100" i="4"/>
  <c r="AY100" i="4"/>
  <c r="AX100" i="4"/>
  <c r="AW100" i="4"/>
  <c r="AV100" i="4"/>
  <c r="AU100" i="4"/>
  <c r="AT100" i="4"/>
  <c r="AS100" i="4"/>
  <c r="AR100" i="4"/>
  <c r="AQ100" i="4"/>
  <c r="AP100" i="4"/>
  <c r="AO100" i="4"/>
  <c r="AN100" i="4"/>
  <c r="AM100" i="4"/>
  <c r="AL100" i="4"/>
  <c r="AK100" i="4"/>
  <c r="AJ100" i="4"/>
  <c r="AI100" i="4"/>
  <c r="AH100" i="4"/>
  <c r="AG100" i="4"/>
  <c r="AF100" i="4"/>
  <c r="AE100" i="4"/>
  <c r="AD100" i="4"/>
  <c r="AC100" i="4"/>
  <c r="AB100" i="4"/>
  <c r="AA100" i="4"/>
  <c r="Z100" i="4"/>
  <c r="Y100" i="4"/>
  <c r="X100" i="4"/>
  <c r="W100" i="4"/>
  <c r="V100" i="4"/>
  <c r="U100" i="4"/>
  <c r="T100" i="4"/>
  <c r="S100" i="4"/>
  <c r="R100" i="4"/>
  <c r="Q100" i="4"/>
  <c r="P100" i="4"/>
  <c r="O100" i="4"/>
  <c r="N100" i="4"/>
  <c r="M100" i="4"/>
  <c r="L100" i="4"/>
  <c r="K100" i="4"/>
  <c r="J100" i="4"/>
  <c r="I100" i="4"/>
  <c r="H100" i="4"/>
  <c r="G100" i="4"/>
  <c r="F100" i="4"/>
  <c r="E100" i="4"/>
  <c r="D100" i="4"/>
  <c r="C100" i="4"/>
  <c r="BP99" i="4"/>
  <c r="BO99" i="4"/>
  <c r="BN99" i="4"/>
  <c r="BM99" i="4"/>
  <c r="BL99" i="4"/>
  <c r="BK99" i="4"/>
  <c r="BJ99" i="4"/>
  <c r="BI99" i="4"/>
  <c r="BH99" i="4"/>
  <c r="BG99" i="4"/>
  <c r="BF99" i="4"/>
  <c r="BE99" i="4"/>
  <c r="BD99" i="4"/>
  <c r="BC99" i="4"/>
  <c r="BB99" i="4"/>
  <c r="BA99" i="4"/>
  <c r="AZ99" i="4"/>
  <c r="AY99" i="4"/>
  <c r="AX99" i="4"/>
  <c r="AW99" i="4"/>
  <c r="AV99" i="4"/>
  <c r="AU99" i="4"/>
  <c r="AT99" i="4"/>
  <c r="AS99" i="4"/>
  <c r="AR99" i="4"/>
  <c r="AQ99" i="4"/>
  <c r="AP99" i="4"/>
  <c r="AO99" i="4"/>
  <c r="AN99" i="4"/>
  <c r="AM99" i="4"/>
  <c r="AL99" i="4"/>
  <c r="AK99" i="4"/>
  <c r="AJ99" i="4"/>
  <c r="AI99" i="4"/>
  <c r="AH99" i="4"/>
  <c r="AG99" i="4"/>
  <c r="AF99" i="4"/>
  <c r="AE99" i="4"/>
  <c r="AD99" i="4"/>
  <c r="AC99" i="4"/>
  <c r="AB99" i="4"/>
  <c r="AA99" i="4"/>
  <c r="Z99" i="4"/>
  <c r="Y99" i="4"/>
  <c r="X99" i="4"/>
  <c r="W99" i="4"/>
  <c r="V99" i="4"/>
  <c r="U99" i="4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C99" i="4"/>
  <c r="BP98" i="4"/>
  <c r="BO98" i="4"/>
  <c r="BN98" i="4"/>
  <c r="BM98" i="4"/>
  <c r="BL98" i="4"/>
  <c r="BK98" i="4"/>
  <c r="BJ98" i="4"/>
  <c r="BI98" i="4"/>
  <c r="BH98" i="4"/>
  <c r="BG98" i="4"/>
  <c r="BF98" i="4"/>
  <c r="BE98" i="4"/>
  <c r="BD98" i="4"/>
  <c r="BC98" i="4"/>
  <c r="BB98" i="4"/>
  <c r="BA98" i="4"/>
  <c r="AZ98" i="4"/>
  <c r="AY98" i="4"/>
  <c r="AX98" i="4"/>
  <c r="AW98" i="4"/>
  <c r="AV98" i="4"/>
  <c r="AU98" i="4"/>
  <c r="AT98" i="4"/>
  <c r="AS98" i="4"/>
  <c r="AR98" i="4"/>
  <c r="AQ98" i="4"/>
  <c r="AP98" i="4"/>
  <c r="AO98" i="4"/>
  <c r="AN98" i="4"/>
  <c r="AM98" i="4"/>
  <c r="AL98" i="4"/>
  <c r="AK98" i="4"/>
  <c r="AJ98" i="4"/>
  <c r="AI98" i="4"/>
  <c r="AH98" i="4"/>
  <c r="AG98" i="4"/>
  <c r="AF98" i="4"/>
  <c r="AE98" i="4"/>
  <c r="AD98" i="4"/>
  <c r="AC98" i="4"/>
  <c r="AB98" i="4"/>
  <c r="AA98" i="4"/>
  <c r="Z98" i="4"/>
  <c r="Y98" i="4"/>
  <c r="X98" i="4"/>
  <c r="W98" i="4"/>
  <c r="V98" i="4"/>
  <c r="U98" i="4"/>
  <c r="T98" i="4"/>
  <c r="S98" i="4"/>
  <c r="R98" i="4"/>
  <c r="Q98" i="4"/>
  <c r="P98" i="4"/>
  <c r="O98" i="4"/>
  <c r="N98" i="4"/>
  <c r="M98" i="4"/>
  <c r="L98" i="4"/>
  <c r="K98" i="4"/>
  <c r="J98" i="4"/>
  <c r="I98" i="4"/>
  <c r="H98" i="4"/>
  <c r="G98" i="4"/>
  <c r="F98" i="4"/>
  <c r="E98" i="4"/>
  <c r="D98" i="4"/>
  <c r="C98" i="4"/>
  <c r="BP97" i="4"/>
  <c r="BO97" i="4"/>
  <c r="BN97" i="4"/>
  <c r="BM97" i="4"/>
  <c r="BL97" i="4"/>
  <c r="BK97" i="4"/>
  <c r="BJ97" i="4"/>
  <c r="BI97" i="4"/>
  <c r="BH97" i="4"/>
  <c r="BG97" i="4"/>
  <c r="BF97" i="4"/>
  <c r="BE97" i="4"/>
  <c r="BD97" i="4"/>
  <c r="BC97" i="4"/>
  <c r="BB97" i="4"/>
  <c r="BA97" i="4"/>
  <c r="AZ97" i="4"/>
  <c r="AY97" i="4"/>
  <c r="AX97" i="4"/>
  <c r="AW97" i="4"/>
  <c r="AV97" i="4"/>
  <c r="AU97" i="4"/>
  <c r="AT97" i="4"/>
  <c r="AS97" i="4"/>
  <c r="AR97" i="4"/>
  <c r="AQ97" i="4"/>
  <c r="AP97" i="4"/>
  <c r="AO97" i="4"/>
  <c r="AN97" i="4"/>
  <c r="AM97" i="4"/>
  <c r="AL97" i="4"/>
  <c r="AK97" i="4"/>
  <c r="AJ97" i="4"/>
  <c r="AI97" i="4"/>
  <c r="AH97" i="4"/>
  <c r="AG97" i="4"/>
  <c r="AF97" i="4"/>
  <c r="AE97" i="4"/>
  <c r="AD97" i="4"/>
  <c r="AC97" i="4"/>
  <c r="AB97" i="4"/>
  <c r="AA97" i="4"/>
  <c r="Z97" i="4"/>
  <c r="Y97" i="4"/>
  <c r="X97" i="4"/>
  <c r="W97" i="4"/>
  <c r="V97" i="4"/>
  <c r="U97" i="4"/>
  <c r="T97" i="4"/>
  <c r="S97" i="4"/>
  <c r="R97" i="4"/>
  <c r="Q97" i="4"/>
  <c r="P97" i="4"/>
  <c r="O97" i="4"/>
  <c r="N97" i="4"/>
  <c r="M97" i="4"/>
  <c r="L97" i="4"/>
  <c r="K97" i="4"/>
  <c r="J97" i="4"/>
  <c r="I97" i="4"/>
  <c r="H97" i="4"/>
  <c r="G97" i="4"/>
  <c r="F97" i="4"/>
  <c r="E97" i="4"/>
  <c r="D97" i="4"/>
  <c r="C97" i="4"/>
  <c r="BP96" i="4"/>
  <c r="BO96" i="4"/>
  <c r="BN96" i="4"/>
  <c r="BM96" i="4"/>
  <c r="BL96" i="4"/>
  <c r="BK96" i="4"/>
  <c r="BJ96" i="4"/>
  <c r="BI96" i="4"/>
  <c r="BH96" i="4"/>
  <c r="BG96" i="4"/>
  <c r="BF96" i="4"/>
  <c r="BE96" i="4"/>
  <c r="BD96" i="4"/>
  <c r="BC96" i="4"/>
  <c r="BB96" i="4"/>
  <c r="BA96" i="4"/>
  <c r="AZ96" i="4"/>
  <c r="AY96" i="4"/>
  <c r="AX96" i="4"/>
  <c r="AW96" i="4"/>
  <c r="AV96" i="4"/>
  <c r="AU96" i="4"/>
  <c r="AT96" i="4"/>
  <c r="AS96" i="4"/>
  <c r="AR96" i="4"/>
  <c r="AQ96" i="4"/>
  <c r="AP96" i="4"/>
  <c r="AO96" i="4"/>
  <c r="AN96" i="4"/>
  <c r="AM96" i="4"/>
  <c r="AL96" i="4"/>
  <c r="AK96" i="4"/>
  <c r="AJ96" i="4"/>
  <c r="AI96" i="4"/>
  <c r="AH96" i="4"/>
  <c r="AG96" i="4"/>
  <c r="AF96" i="4"/>
  <c r="AE96" i="4"/>
  <c r="AD96" i="4"/>
  <c r="AC96" i="4"/>
  <c r="AB96" i="4"/>
  <c r="AA96" i="4"/>
  <c r="Z96" i="4"/>
  <c r="Y96" i="4"/>
  <c r="X96" i="4"/>
  <c r="W96" i="4"/>
  <c r="V96" i="4"/>
  <c r="U96" i="4"/>
  <c r="T96" i="4"/>
  <c r="S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C96" i="4"/>
  <c r="BP95" i="4"/>
  <c r="BO95" i="4"/>
  <c r="BN95" i="4"/>
  <c r="BM95" i="4"/>
  <c r="BL95" i="4"/>
  <c r="BK95" i="4"/>
  <c r="BJ95" i="4"/>
  <c r="BI95" i="4"/>
  <c r="BH95" i="4"/>
  <c r="BG95" i="4"/>
  <c r="BF95" i="4"/>
  <c r="BE95" i="4"/>
  <c r="BD95" i="4"/>
  <c r="BC95" i="4"/>
  <c r="BB95" i="4"/>
  <c r="BA95" i="4"/>
  <c r="AZ95" i="4"/>
  <c r="AY95" i="4"/>
  <c r="AX95" i="4"/>
  <c r="AW95" i="4"/>
  <c r="AV95" i="4"/>
  <c r="AU95" i="4"/>
  <c r="AT95" i="4"/>
  <c r="AS95" i="4"/>
  <c r="AR95" i="4"/>
  <c r="AQ95" i="4"/>
  <c r="AP95" i="4"/>
  <c r="AO95" i="4"/>
  <c r="AN95" i="4"/>
  <c r="AM95" i="4"/>
  <c r="AL95" i="4"/>
  <c r="AK95" i="4"/>
  <c r="AJ95" i="4"/>
  <c r="AI95" i="4"/>
  <c r="AH95" i="4"/>
  <c r="AG95" i="4"/>
  <c r="AF95" i="4"/>
  <c r="AE95" i="4"/>
  <c r="AD95" i="4"/>
  <c r="AC95" i="4"/>
  <c r="AB95" i="4"/>
  <c r="AA95" i="4"/>
  <c r="Z95" i="4"/>
  <c r="Y95" i="4"/>
  <c r="X95" i="4"/>
  <c r="W95" i="4"/>
  <c r="V95" i="4"/>
  <c r="U95" i="4"/>
  <c r="T95" i="4"/>
  <c r="S95" i="4"/>
  <c r="R95" i="4"/>
  <c r="Q95" i="4"/>
  <c r="P95" i="4"/>
  <c r="O95" i="4"/>
  <c r="N95" i="4"/>
  <c r="M95" i="4"/>
  <c r="L95" i="4"/>
  <c r="K95" i="4"/>
  <c r="J95" i="4"/>
  <c r="I95" i="4"/>
  <c r="H95" i="4"/>
  <c r="G95" i="4"/>
  <c r="F95" i="4"/>
  <c r="E95" i="4"/>
  <c r="D95" i="4"/>
  <c r="C95" i="4"/>
  <c r="BP94" i="4"/>
  <c r="BO94" i="4"/>
  <c r="BN94" i="4"/>
  <c r="BM94" i="4"/>
  <c r="BL94" i="4"/>
  <c r="BK94" i="4"/>
  <c r="BJ94" i="4"/>
  <c r="BI94" i="4"/>
  <c r="BH94" i="4"/>
  <c r="BG94" i="4"/>
  <c r="BF94" i="4"/>
  <c r="BE94" i="4"/>
  <c r="BD94" i="4"/>
  <c r="BC94" i="4"/>
  <c r="BB94" i="4"/>
  <c r="BA94" i="4"/>
  <c r="AZ94" i="4"/>
  <c r="AY94" i="4"/>
  <c r="AX94" i="4"/>
  <c r="AW94" i="4"/>
  <c r="AV94" i="4"/>
  <c r="AU94" i="4"/>
  <c r="AT94" i="4"/>
  <c r="AS94" i="4"/>
  <c r="AR94" i="4"/>
  <c r="AQ94" i="4"/>
  <c r="AP94" i="4"/>
  <c r="AO94" i="4"/>
  <c r="AN94" i="4"/>
  <c r="AM94" i="4"/>
  <c r="AL94" i="4"/>
  <c r="AK94" i="4"/>
  <c r="AJ94" i="4"/>
  <c r="AI94" i="4"/>
  <c r="AH94" i="4"/>
  <c r="AG94" i="4"/>
  <c r="AF94" i="4"/>
  <c r="AE94" i="4"/>
  <c r="AD94" i="4"/>
  <c r="AC94" i="4"/>
  <c r="AB94" i="4"/>
  <c r="AA94" i="4"/>
  <c r="Z94" i="4"/>
  <c r="Y94" i="4"/>
  <c r="X94" i="4"/>
  <c r="W94" i="4"/>
  <c r="V94" i="4"/>
  <c r="U94" i="4"/>
  <c r="T94" i="4"/>
  <c r="S94" i="4"/>
  <c r="R94" i="4"/>
  <c r="Q94" i="4"/>
  <c r="P94" i="4"/>
  <c r="O94" i="4"/>
  <c r="N94" i="4"/>
  <c r="M94" i="4"/>
  <c r="L94" i="4"/>
  <c r="K94" i="4"/>
  <c r="J94" i="4"/>
  <c r="I94" i="4"/>
  <c r="H94" i="4"/>
  <c r="G94" i="4"/>
  <c r="F94" i="4"/>
  <c r="E94" i="4"/>
  <c r="D94" i="4"/>
  <c r="C94" i="4"/>
  <c r="BP93" i="4"/>
  <c r="BO93" i="4"/>
  <c r="BN93" i="4"/>
  <c r="BM93" i="4"/>
  <c r="BL93" i="4"/>
  <c r="BK93" i="4"/>
  <c r="BJ93" i="4"/>
  <c r="BI93" i="4"/>
  <c r="BH93" i="4"/>
  <c r="BG93" i="4"/>
  <c r="BF93" i="4"/>
  <c r="BE93" i="4"/>
  <c r="BD93" i="4"/>
  <c r="BC93" i="4"/>
  <c r="BB93" i="4"/>
  <c r="BA93" i="4"/>
  <c r="AZ93" i="4"/>
  <c r="AY93" i="4"/>
  <c r="AX93" i="4"/>
  <c r="AW93" i="4"/>
  <c r="AV93" i="4"/>
  <c r="AU93" i="4"/>
  <c r="AT93" i="4"/>
  <c r="AS93" i="4"/>
  <c r="AR93" i="4"/>
  <c r="AQ93" i="4"/>
  <c r="AP93" i="4"/>
  <c r="AO93" i="4"/>
  <c r="AN93" i="4"/>
  <c r="AM93" i="4"/>
  <c r="AL93" i="4"/>
  <c r="AK93" i="4"/>
  <c r="AJ93" i="4"/>
  <c r="AI93" i="4"/>
  <c r="AH93" i="4"/>
  <c r="AG93" i="4"/>
  <c r="AF93" i="4"/>
  <c r="AE93" i="4"/>
  <c r="AD93" i="4"/>
  <c r="AC93" i="4"/>
  <c r="AB93" i="4"/>
  <c r="AA93" i="4"/>
  <c r="Z93" i="4"/>
  <c r="Y93" i="4"/>
  <c r="X93" i="4"/>
  <c r="W93" i="4"/>
  <c r="V93" i="4"/>
  <c r="U93" i="4"/>
  <c r="T93" i="4"/>
  <c r="S93" i="4"/>
  <c r="R93" i="4"/>
  <c r="Q93" i="4"/>
  <c r="P93" i="4"/>
  <c r="O93" i="4"/>
  <c r="N93" i="4"/>
  <c r="M93" i="4"/>
  <c r="L93" i="4"/>
  <c r="K93" i="4"/>
  <c r="J93" i="4"/>
  <c r="I93" i="4"/>
  <c r="H93" i="4"/>
  <c r="G93" i="4"/>
  <c r="F93" i="4"/>
  <c r="E93" i="4"/>
  <c r="D93" i="4"/>
  <c r="C93" i="4"/>
  <c r="BP92" i="4"/>
  <c r="BO92" i="4"/>
  <c r="BN92" i="4"/>
  <c r="BM92" i="4"/>
  <c r="BL92" i="4"/>
  <c r="BK92" i="4"/>
  <c r="BJ92" i="4"/>
  <c r="BI92" i="4"/>
  <c r="BH92" i="4"/>
  <c r="BG92" i="4"/>
  <c r="BF92" i="4"/>
  <c r="BE92" i="4"/>
  <c r="BD92" i="4"/>
  <c r="BC92" i="4"/>
  <c r="BB92" i="4"/>
  <c r="BA92" i="4"/>
  <c r="AZ92" i="4"/>
  <c r="AY92" i="4"/>
  <c r="AX92" i="4"/>
  <c r="AW92" i="4"/>
  <c r="AV92" i="4"/>
  <c r="AU92" i="4"/>
  <c r="AT92" i="4"/>
  <c r="AS92" i="4"/>
  <c r="AR92" i="4"/>
  <c r="AQ92" i="4"/>
  <c r="AP92" i="4"/>
  <c r="AO92" i="4"/>
  <c r="AN92" i="4"/>
  <c r="AM92" i="4"/>
  <c r="AL92" i="4"/>
  <c r="AK92" i="4"/>
  <c r="AJ92" i="4"/>
  <c r="AI92" i="4"/>
  <c r="AH92" i="4"/>
  <c r="AG92" i="4"/>
  <c r="AF92" i="4"/>
  <c r="AE92" i="4"/>
  <c r="AD92" i="4"/>
  <c r="AC92" i="4"/>
  <c r="AB92" i="4"/>
  <c r="AA92" i="4"/>
  <c r="Z92" i="4"/>
  <c r="Y92" i="4"/>
  <c r="X92" i="4"/>
  <c r="W92" i="4"/>
  <c r="V92" i="4"/>
  <c r="U92" i="4"/>
  <c r="T92" i="4"/>
  <c r="S92" i="4"/>
  <c r="R92" i="4"/>
  <c r="Q92" i="4"/>
  <c r="P92" i="4"/>
  <c r="O92" i="4"/>
  <c r="N92" i="4"/>
  <c r="M92" i="4"/>
  <c r="L92" i="4"/>
  <c r="K92" i="4"/>
  <c r="J92" i="4"/>
  <c r="I92" i="4"/>
  <c r="H92" i="4"/>
  <c r="G92" i="4"/>
  <c r="F92" i="4"/>
  <c r="E92" i="4"/>
  <c r="D92" i="4"/>
  <c r="C92" i="4"/>
  <c r="BP91" i="4"/>
  <c r="BO91" i="4"/>
  <c r="BN91" i="4"/>
  <c r="BM91" i="4"/>
  <c r="BL91" i="4"/>
  <c r="BK91" i="4"/>
  <c r="BJ91" i="4"/>
  <c r="BI91" i="4"/>
  <c r="BH91" i="4"/>
  <c r="BG91" i="4"/>
  <c r="BF91" i="4"/>
  <c r="BE91" i="4"/>
  <c r="BD91" i="4"/>
  <c r="BC91" i="4"/>
  <c r="BB91" i="4"/>
  <c r="BA91" i="4"/>
  <c r="AZ91" i="4"/>
  <c r="AY91" i="4"/>
  <c r="AX91" i="4"/>
  <c r="AW91" i="4"/>
  <c r="AV91" i="4"/>
  <c r="AU91" i="4"/>
  <c r="AT91" i="4"/>
  <c r="AS91" i="4"/>
  <c r="AR91" i="4"/>
  <c r="AQ91" i="4"/>
  <c r="AP91" i="4"/>
  <c r="AO91" i="4"/>
  <c r="AN91" i="4"/>
  <c r="AM91" i="4"/>
  <c r="AL91" i="4"/>
  <c r="AK91" i="4"/>
  <c r="AJ91" i="4"/>
  <c r="AI91" i="4"/>
  <c r="AH91" i="4"/>
  <c r="AG91" i="4"/>
  <c r="AF91" i="4"/>
  <c r="AE91" i="4"/>
  <c r="AD91" i="4"/>
  <c r="AC91" i="4"/>
  <c r="AB91" i="4"/>
  <c r="AA91" i="4"/>
  <c r="Z91" i="4"/>
  <c r="Y91" i="4"/>
  <c r="X91" i="4"/>
  <c r="W91" i="4"/>
  <c r="V91" i="4"/>
  <c r="U91" i="4"/>
  <c r="T91" i="4"/>
  <c r="S91" i="4"/>
  <c r="R91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C91" i="4"/>
  <c r="BP90" i="4"/>
  <c r="BO90" i="4"/>
  <c r="BN90" i="4"/>
  <c r="BM90" i="4"/>
  <c r="BL90" i="4"/>
  <c r="BK90" i="4"/>
  <c r="BJ90" i="4"/>
  <c r="BI90" i="4"/>
  <c r="BH90" i="4"/>
  <c r="BG90" i="4"/>
  <c r="BF90" i="4"/>
  <c r="BE90" i="4"/>
  <c r="BD90" i="4"/>
  <c r="BC90" i="4"/>
  <c r="BB90" i="4"/>
  <c r="BA90" i="4"/>
  <c r="AZ90" i="4"/>
  <c r="AY90" i="4"/>
  <c r="AX90" i="4"/>
  <c r="AW90" i="4"/>
  <c r="AV90" i="4"/>
  <c r="AU90" i="4"/>
  <c r="AT90" i="4"/>
  <c r="AS90" i="4"/>
  <c r="AR90" i="4"/>
  <c r="AQ90" i="4"/>
  <c r="AP90" i="4"/>
  <c r="AO90" i="4"/>
  <c r="AN90" i="4"/>
  <c r="AM90" i="4"/>
  <c r="AL90" i="4"/>
  <c r="AK90" i="4"/>
  <c r="AJ90" i="4"/>
  <c r="AI90" i="4"/>
  <c r="AH90" i="4"/>
  <c r="AG90" i="4"/>
  <c r="AF90" i="4"/>
  <c r="AE90" i="4"/>
  <c r="AD90" i="4"/>
  <c r="AC90" i="4"/>
  <c r="AB90" i="4"/>
  <c r="AA90" i="4"/>
  <c r="Z90" i="4"/>
  <c r="Y90" i="4"/>
  <c r="X90" i="4"/>
  <c r="W90" i="4"/>
  <c r="V90" i="4"/>
  <c r="U90" i="4"/>
  <c r="T90" i="4"/>
  <c r="S90" i="4"/>
  <c r="R90" i="4"/>
  <c r="Q90" i="4"/>
  <c r="P90" i="4"/>
  <c r="O90" i="4"/>
  <c r="N90" i="4"/>
  <c r="M90" i="4"/>
  <c r="L90" i="4"/>
  <c r="K90" i="4"/>
  <c r="J90" i="4"/>
  <c r="I90" i="4"/>
  <c r="H90" i="4"/>
  <c r="G90" i="4"/>
  <c r="F90" i="4"/>
  <c r="E90" i="4"/>
  <c r="D90" i="4"/>
  <c r="C90" i="4"/>
  <c r="BP89" i="4"/>
  <c r="BO89" i="4"/>
  <c r="BN89" i="4"/>
  <c r="BM89" i="4"/>
  <c r="BL89" i="4"/>
  <c r="BK89" i="4"/>
  <c r="BJ89" i="4"/>
  <c r="BI89" i="4"/>
  <c r="BH89" i="4"/>
  <c r="BG89" i="4"/>
  <c r="BF89" i="4"/>
  <c r="BE89" i="4"/>
  <c r="BD89" i="4"/>
  <c r="BC89" i="4"/>
  <c r="BB89" i="4"/>
  <c r="BA89" i="4"/>
  <c r="AZ89" i="4"/>
  <c r="AY89" i="4"/>
  <c r="AX89" i="4"/>
  <c r="AW89" i="4"/>
  <c r="AV89" i="4"/>
  <c r="AU89" i="4"/>
  <c r="AT89" i="4"/>
  <c r="AS89" i="4"/>
  <c r="AR89" i="4"/>
  <c r="AQ89" i="4"/>
  <c r="AP89" i="4"/>
  <c r="AO89" i="4"/>
  <c r="AN89" i="4"/>
  <c r="AM89" i="4"/>
  <c r="AL89" i="4"/>
  <c r="AK89" i="4"/>
  <c r="AJ89" i="4"/>
  <c r="AI89" i="4"/>
  <c r="AH89" i="4"/>
  <c r="AG89" i="4"/>
  <c r="AF89" i="4"/>
  <c r="AE89" i="4"/>
  <c r="AD89" i="4"/>
  <c r="AC89" i="4"/>
  <c r="AB89" i="4"/>
  <c r="AA89" i="4"/>
  <c r="Z89" i="4"/>
  <c r="Y89" i="4"/>
  <c r="X89" i="4"/>
  <c r="W89" i="4"/>
  <c r="V89" i="4"/>
  <c r="U89" i="4"/>
  <c r="T89" i="4"/>
  <c r="S89" i="4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D89" i="4"/>
  <c r="C89" i="4"/>
  <c r="BP88" i="4"/>
  <c r="BO88" i="4"/>
  <c r="BN88" i="4"/>
  <c r="BM88" i="4"/>
  <c r="BL88" i="4"/>
  <c r="BK88" i="4"/>
  <c r="BJ88" i="4"/>
  <c r="BI88" i="4"/>
  <c r="BH88" i="4"/>
  <c r="BG88" i="4"/>
  <c r="BF88" i="4"/>
  <c r="BE88" i="4"/>
  <c r="BD88" i="4"/>
  <c r="BC88" i="4"/>
  <c r="BB88" i="4"/>
  <c r="BA88" i="4"/>
  <c r="AZ88" i="4"/>
  <c r="AY88" i="4"/>
  <c r="AX88" i="4"/>
  <c r="AW88" i="4"/>
  <c r="AV88" i="4"/>
  <c r="AU88" i="4"/>
  <c r="AT88" i="4"/>
  <c r="AS88" i="4"/>
  <c r="AR88" i="4"/>
  <c r="AQ88" i="4"/>
  <c r="AP88" i="4"/>
  <c r="AO88" i="4"/>
  <c r="AN88" i="4"/>
  <c r="AM88" i="4"/>
  <c r="AL88" i="4"/>
  <c r="AK88" i="4"/>
  <c r="AJ88" i="4"/>
  <c r="AI88" i="4"/>
  <c r="AH88" i="4"/>
  <c r="AG88" i="4"/>
  <c r="AF88" i="4"/>
  <c r="AE88" i="4"/>
  <c r="AD88" i="4"/>
  <c r="AC88" i="4"/>
  <c r="AB88" i="4"/>
  <c r="AA88" i="4"/>
  <c r="Z88" i="4"/>
  <c r="Y88" i="4"/>
  <c r="X88" i="4"/>
  <c r="W88" i="4"/>
  <c r="V88" i="4"/>
  <c r="U88" i="4"/>
  <c r="T88" i="4"/>
  <c r="S88" i="4"/>
  <c r="R88" i="4"/>
  <c r="Q88" i="4"/>
  <c r="P88" i="4"/>
  <c r="O88" i="4"/>
  <c r="N88" i="4"/>
  <c r="M88" i="4"/>
  <c r="L88" i="4"/>
  <c r="K88" i="4"/>
  <c r="J88" i="4"/>
  <c r="I88" i="4"/>
  <c r="H88" i="4"/>
  <c r="G88" i="4"/>
  <c r="F88" i="4"/>
  <c r="E88" i="4"/>
  <c r="D88" i="4"/>
  <c r="C88" i="4"/>
  <c r="BP87" i="4"/>
  <c r="BO87" i="4"/>
  <c r="BN87" i="4"/>
  <c r="BM87" i="4"/>
  <c r="BL87" i="4"/>
  <c r="BK87" i="4"/>
  <c r="BJ87" i="4"/>
  <c r="BI87" i="4"/>
  <c r="BH87" i="4"/>
  <c r="BG87" i="4"/>
  <c r="BF87" i="4"/>
  <c r="BE87" i="4"/>
  <c r="BD87" i="4"/>
  <c r="BC87" i="4"/>
  <c r="BB87" i="4"/>
  <c r="BA87" i="4"/>
  <c r="AZ87" i="4"/>
  <c r="AY87" i="4"/>
  <c r="AX87" i="4"/>
  <c r="AW87" i="4"/>
  <c r="AV87" i="4"/>
  <c r="AU87" i="4"/>
  <c r="AT87" i="4"/>
  <c r="AS87" i="4"/>
  <c r="AR87" i="4"/>
  <c r="AQ87" i="4"/>
  <c r="AP87" i="4"/>
  <c r="AO87" i="4"/>
  <c r="AN87" i="4"/>
  <c r="AM87" i="4"/>
  <c r="AL87" i="4"/>
  <c r="AK87" i="4"/>
  <c r="AJ87" i="4"/>
  <c r="AI87" i="4"/>
  <c r="AH87" i="4"/>
  <c r="AG87" i="4"/>
  <c r="AF87" i="4"/>
  <c r="AE87" i="4"/>
  <c r="AD87" i="4"/>
  <c r="AC87" i="4"/>
  <c r="AB87" i="4"/>
  <c r="AA87" i="4"/>
  <c r="Z87" i="4"/>
  <c r="Y87" i="4"/>
  <c r="X87" i="4"/>
  <c r="W87" i="4"/>
  <c r="V87" i="4"/>
  <c r="U87" i="4"/>
  <c r="T87" i="4"/>
  <c r="S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7" i="4"/>
  <c r="C87" i="4"/>
  <c r="BP86" i="4"/>
  <c r="BO86" i="4"/>
  <c r="BN86" i="4"/>
  <c r="BM86" i="4"/>
  <c r="BL86" i="4"/>
  <c r="BK86" i="4"/>
  <c r="BJ86" i="4"/>
  <c r="BI86" i="4"/>
  <c r="BH86" i="4"/>
  <c r="BG86" i="4"/>
  <c r="BF86" i="4"/>
  <c r="BE86" i="4"/>
  <c r="BD86" i="4"/>
  <c r="BC86" i="4"/>
  <c r="BB86" i="4"/>
  <c r="BA86" i="4"/>
  <c r="AZ86" i="4"/>
  <c r="AY86" i="4"/>
  <c r="AX86" i="4"/>
  <c r="AW86" i="4"/>
  <c r="AV86" i="4"/>
  <c r="AU86" i="4"/>
  <c r="AT86" i="4"/>
  <c r="AS86" i="4"/>
  <c r="AR86" i="4"/>
  <c r="AQ86" i="4"/>
  <c r="AP86" i="4"/>
  <c r="AO86" i="4"/>
  <c r="AN86" i="4"/>
  <c r="AM86" i="4"/>
  <c r="AL86" i="4"/>
  <c r="AK86" i="4"/>
  <c r="AJ86" i="4"/>
  <c r="AI86" i="4"/>
  <c r="AH86" i="4"/>
  <c r="AG86" i="4"/>
  <c r="AF86" i="4"/>
  <c r="AE86" i="4"/>
  <c r="AD86" i="4"/>
  <c r="AC86" i="4"/>
  <c r="AB86" i="4"/>
  <c r="AA86" i="4"/>
  <c r="Z86" i="4"/>
  <c r="Y86" i="4"/>
  <c r="X86" i="4"/>
  <c r="W86" i="4"/>
  <c r="V86" i="4"/>
  <c r="U86" i="4"/>
  <c r="T86" i="4"/>
  <c r="S86" i="4"/>
  <c r="R86" i="4"/>
  <c r="Q86" i="4"/>
  <c r="P86" i="4"/>
  <c r="O86" i="4"/>
  <c r="N86" i="4"/>
  <c r="M86" i="4"/>
  <c r="L86" i="4"/>
  <c r="K86" i="4"/>
  <c r="J86" i="4"/>
  <c r="I86" i="4"/>
  <c r="H86" i="4"/>
  <c r="G86" i="4"/>
  <c r="F86" i="4"/>
  <c r="E86" i="4"/>
  <c r="D86" i="4"/>
  <c r="C86" i="4"/>
  <c r="BP85" i="4"/>
  <c r="BO85" i="4"/>
  <c r="BN85" i="4"/>
  <c r="BM85" i="4"/>
  <c r="BL85" i="4"/>
  <c r="BK85" i="4"/>
  <c r="BJ85" i="4"/>
  <c r="BI85" i="4"/>
  <c r="BH85" i="4"/>
  <c r="BG85" i="4"/>
  <c r="BF85" i="4"/>
  <c r="BE85" i="4"/>
  <c r="BD85" i="4"/>
  <c r="BC85" i="4"/>
  <c r="BB85" i="4"/>
  <c r="BA85" i="4"/>
  <c r="AZ85" i="4"/>
  <c r="AY85" i="4"/>
  <c r="AX85" i="4"/>
  <c r="AW85" i="4"/>
  <c r="AV85" i="4"/>
  <c r="AU85" i="4"/>
  <c r="AT85" i="4"/>
  <c r="AS85" i="4"/>
  <c r="AR85" i="4"/>
  <c r="AQ85" i="4"/>
  <c r="AP85" i="4"/>
  <c r="AO85" i="4"/>
  <c r="AN85" i="4"/>
  <c r="AM85" i="4"/>
  <c r="AL85" i="4"/>
  <c r="AK85" i="4"/>
  <c r="AJ85" i="4"/>
  <c r="AI85" i="4"/>
  <c r="AH85" i="4"/>
  <c r="AG85" i="4"/>
  <c r="AF85" i="4"/>
  <c r="AE85" i="4"/>
  <c r="AD85" i="4"/>
  <c r="AC85" i="4"/>
  <c r="AB85" i="4"/>
  <c r="AA85" i="4"/>
  <c r="Z85" i="4"/>
  <c r="Y85" i="4"/>
  <c r="X85" i="4"/>
  <c r="W85" i="4"/>
  <c r="V85" i="4"/>
  <c r="U85" i="4"/>
  <c r="T85" i="4"/>
  <c r="S85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D85" i="4"/>
  <c r="C85" i="4"/>
  <c r="BP84" i="4"/>
  <c r="BO84" i="4"/>
  <c r="BN84" i="4"/>
  <c r="BM84" i="4"/>
  <c r="BL84" i="4"/>
  <c r="BK84" i="4"/>
  <c r="BJ84" i="4"/>
  <c r="BI84" i="4"/>
  <c r="BH84" i="4"/>
  <c r="BG84" i="4"/>
  <c r="BF84" i="4"/>
  <c r="BE84" i="4"/>
  <c r="BD84" i="4"/>
  <c r="BC84" i="4"/>
  <c r="BB84" i="4"/>
  <c r="BA84" i="4"/>
  <c r="AZ84" i="4"/>
  <c r="AY84" i="4"/>
  <c r="AX84" i="4"/>
  <c r="AW84" i="4"/>
  <c r="AV84" i="4"/>
  <c r="AU84" i="4"/>
  <c r="AT84" i="4"/>
  <c r="AS84" i="4"/>
  <c r="AR84" i="4"/>
  <c r="AQ84" i="4"/>
  <c r="AP84" i="4"/>
  <c r="AO84" i="4"/>
  <c r="AN84" i="4"/>
  <c r="AM84" i="4"/>
  <c r="AL84" i="4"/>
  <c r="AK84" i="4"/>
  <c r="AJ84" i="4"/>
  <c r="AI84" i="4"/>
  <c r="AH84" i="4"/>
  <c r="AG84" i="4"/>
  <c r="AF84" i="4"/>
  <c r="AE84" i="4"/>
  <c r="AD84" i="4"/>
  <c r="AC84" i="4"/>
  <c r="AB84" i="4"/>
  <c r="AA84" i="4"/>
  <c r="Z84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BP83" i="4"/>
  <c r="BO83" i="4"/>
  <c r="BN83" i="4"/>
  <c r="BM83" i="4"/>
  <c r="BL83" i="4"/>
  <c r="BK83" i="4"/>
  <c r="BJ83" i="4"/>
  <c r="BI83" i="4"/>
  <c r="BH83" i="4"/>
  <c r="BG83" i="4"/>
  <c r="BF83" i="4"/>
  <c r="BE83" i="4"/>
  <c r="BD83" i="4"/>
  <c r="BC83" i="4"/>
  <c r="BB83" i="4"/>
  <c r="BA83" i="4"/>
  <c r="AZ83" i="4"/>
  <c r="AY83" i="4"/>
  <c r="AX83" i="4"/>
  <c r="AW83" i="4"/>
  <c r="AV83" i="4"/>
  <c r="AU83" i="4"/>
  <c r="AT83" i="4"/>
  <c r="AS83" i="4"/>
  <c r="AR83" i="4"/>
  <c r="AQ83" i="4"/>
  <c r="AP83" i="4"/>
  <c r="AO83" i="4"/>
  <c r="AN83" i="4"/>
  <c r="AM83" i="4"/>
  <c r="AL83" i="4"/>
  <c r="AK83" i="4"/>
  <c r="AJ83" i="4"/>
  <c r="AI83" i="4"/>
  <c r="AH83" i="4"/>
  <c r="AG83" i="4"/>
  <c r="AF83" i="4"/>
  <c r="AE83" i="4"/>
  <c r="AD83" i="4"/>
  <c r="AC83" i="4"/>
  <c r="AB83" i="4"/>
  <c r="AA83" i="4"/>
  <c r="Z83" i="4"/>
  <c r="Y83" i="4"/>
  <c r="X83" i="4"/>
  <c r="W83" i="4"/>
  <c r="V83" i="4"/>
  <c r="U83" i="4"/>
  <c r="T83" i="4"/>
  <c r="S83" i="4"/>
  <c r="R83" i="4"/>
  <c r="Q83" i="4"/>
  <c r="P83" i="4"/>
  <c r="O83" i="4"/>
  <c r="N83" i="4"/>
  <c r="M83" i="4"/>
  <c r="L83" i="4"/>
  <c r="K83" i="4"/>
  <c r="J83" i="4"/>
  <c r="I83" i="4"/>
  <c r="H83" i="4"/>
  <c r="G83" i="4"/>
  <c r="F83" i="4"/>
  <c r="E83" i="4"/>
  <c r="D83" i="4"/>
  <c r="C83" i="4"/>
  <c r="BP82" i="4"/>
  <c r="BO82" i="4"/>
  <c r="BN82" i="4"/>
  <c r="BM82" i="4"/>
  <c r="BL82" i="4"/>
  <c r="BK82" i="4"/>
  <c r="BJ82" i="4"/>
  <c r="BI82" i="4"/>
  <c r="BH82" i="4"/>
  <c r="BG82" i="4"/>
  <c r="BF82" i="4"/>
  <c r="BE82" i="4"/>
  <c r="BD82" i="4"/>
  <c r="BC82" i="4"/>
  <c r="BB82" i="4"/>
  <c r="BA82" i="4"/>
  <c r="AZ82" i="4"/>
  <c r="AY82" i="4"/>
  <c r="AX82" i="4"/>
  <c r="AW82" i="4"/>
  <c r="AV82" i="4"/>
  <c r="AU82" i="4"/>
  <c r="AT82" i="4"/>
  <c r="AS82" i="4"/>
  <c r="AR82" i="4"/>
  <c r="AQ82" i="4"/>
  <c r="AP82" i="4"/>
  <c r="AO82" i="4"/>
  <c r="AN82" i="4"/>
  <c r="AM82" i="4"/>
  <c r="AL82" i="4"/>
  <c r="AK82" i="4"/>
  <c r="AJ82" i="4"/>
  <c r="AI82" i="4"/>
  <c r="AH82" i="4"/>
  <c r="AG82" i="4"/>
  <c r="AF82" i="4"/>
  <c r="AE82" i="4"/>
  <c r="AD82" i="4"/>
  <c r="AC82" i="4"/>
  <c r="AB82" i="4"/>
  <c r="AA82" i="4"/>
  <c r="Z82" i="4"/>
  <c r="Y82" i="4"/>
  <c r="X82" i="4"/>
  <c r="W82" i="4"/>
  <c r="V82" i="4"/>
  <c r="U82" i="4"/>
  <c r="T82" i="4"/>
  <c r="S82" i="4"/>
  <c r="R82" i="4"/>
  <c r="Q82" i="4"/>
  <c r="P82" i="4"/>
  <c r="O82" i="4"/>
  <c r="N82" i="4"/>
  <c r="M82" i="4"/>
  <c r="L82" i="4"/>
  <c r="K82" i="4"/>
  <c r="J82" i="4"/>
  <c r="I82" i="4"/>
  <c r="H82" i="4"/>
  <c r="G82" i="4"/>
  <c r="F82" i="4"/>
  <c r="E82" i="4"/>
  <c r="D82" i="4"/>
  <c r="C82" i="4"/>
  <c r="BP81" i="4"/>
  <c r="BO81" i="4"/>
  <c r="BN81" i="4"/>
  <c r="BM81" i="4"/>
  <c r="BL81" i="4"/>
  <c r="BK81" i="4"/>
  <c r="BJ81" i="4"/>
  <c r="BI81" i="4"/>
  <c r="BH81" i="4"/>
  <c r="BG81" i="4"/>
  <c r="BF81" i="4"/>
  <c r="BE81" i="4"/>
  <c r="BD81" i="4"/>
  <c r="BC81" i="4"/>
  <c r="BB81" i="4"/>
  <c r="BA81" i="4"/>
  <c r="AZ81" i="4"/>
  <c r="AY81" i="4"/>
  <c r="AX81" i="4"/>
  <c r="AW81" i="4"/>
  <c r="AV81" i="4"/>
  <c r="AU81" i="4"/>
  <c r="AT81" i="4"/>
  <c r="AS81" i="4"/>
  <c r="AR81" i="4"/>
  <c r="AQ81" i="4"/>
  <c r="AP81" i="4"/>
  <c r="AO81" i="4"/>
  <c r="AN81" i="4"/>
  <c r="AM81" i="4"/>
  <c r="AL81" i="4"/>
  <c r="AK81" i="4"/>
  <c r="AJ81" i="4"/>
  <c r="AI81" i="4"/>
  <c r="AH81" i="4"/>
  <c r="AG81" i="4"/>
  <c r="AF81" i="4"/>
  <c r="AE81" i="4"/>
  <c r="AD81" i="4"/>
  <c r="AC81" i="4"/>
  <c r="AB81" i="4"/>
  <c r="AA81" i="4"/>
  <c r="Z81" i="4"/>
  <c r="Y81" i="4"/>
  <c r="X81" i="4"/>
  <c r="W81" i="4"/>
  <c r="V81" i="4"/>
  <c r="U81" i="4"/>
  <c r="T81" i="4"/>
  <c r="S81" i="4"/>
  <c r="R81" i="4"/>
  <c r="Q81" i="4"/>
  <c r="P81" i="4"/>
  <c r="O81" i="4"/>
  <c r="N81" i="4"/>
  <c r="M81" i="4"/>
  <c r="L81" i="4"/>
  <c r="K81" i="4"/>
  <c r="J81" i="4"/>
  <c r="I81" i="4"/>
  <c r="H81" i="4"/>
  <c r="G81" i="4"/>
  <c r="F81" i="4"/>
  <c r="E81" i="4"/>
  <c r="D81" i="4"/>
  <c r="C81" i="4"/>
  <c r="BP80" i="4"/>
  <c r="BO80" i="4"/>
  <c r="BN80" i="4"/>
  <c r="BM80" i="4"/>
  <c r="BL80" i="4"/>
  <c r="BK80" i="4"/>
  <c r="BJ80" i="4"/>
  <c r="BI80" i="4"/>
  <c r="BH80" i="4"/>
  <c r="BG80" i="4"/>
  <c r="BF80" i="4"/>
  <c r="BE80" i="4"/>
  <c r="BD80" i="4"/>
  <c r="BC80" i="4"/>
  <c r="BB80" i="4"/>
  <c r="BA80" i="4"/>
  <c r="AZ80" i="4"/>
  <c r="AY80" i="4"/>
  <c r="AX80" i="4"/>
  <c r="AW80" i="4"/>
  <c r="AV80" i="4"/>
  <c r="AU80" i="4"/>
  <c r="AT80" i="4"/>
  <c r="AS80" i="4"/>
  <c r="AR80" i="4"/>
  <c r="AQ80" i="4"/>
  <c r="AP80" i="4"/>
  <c r="AO80" i="4"/>
  <c r="AN80" i="4"/>
  <c r="AM80" i="4"/>
  <c r="AL80" i="4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X80" i="4"/>
  <c r="W80" i="4"/>
  <c r="V80" i="4"/>
  <c r="U80" i="4"/>
  <c r="T80" i="4"/>
  <c r="S80" i="4"/>
  <c r="R80" i="4"/>
  <c r="Q80" i="4"/>
  <c r="P80" i="4"/>
  <c r="O80" i="4"/>
  <c r="N80" i="4"/>
  <c r="M80" i="4"/>
  <c r="L80" i="4"/>
  <c r="K80" i="4"/>
  <c r="J80" i="4"/>
  <c r="I80" i="4"/>
  <c r="H80" i="4"/>
  <c r="G80" i="4"/>
  <c r="F80" i="4"/>
  <c r="E80" i="4"/>
  <c r="D80" i="4"/>
  <c r="C80" i="4"/>
  <c r="BP79" i="4"/>
  <c r="BO79" i="4"/>
  <c r="BN79" i="4"/>
  <c r="BM79" i="4"/>
  <c r="BL79" i="4"/>
  <c r="BK79" i="4"/>
  <c r="BJ79" i="4"/>
  <c r="BI79" i="4"/>
  <c r="BH79" i="4"/>
  <c r="BG79" i="4"/>
  <c r="BF79" i="4"/>
  <c r="BE79" i="4"/>
  <c r="BD79" i="4"/>
  <c r="BC79" i="4"/>
  <c r="BB79" i="4"/>
  <c r="BA79" i="4"/>
  <c r="AZ79" i="4"/>
  <c r="AY79" i="4"/>
  <c r="AX79" i="4"/>
  <c r="AW79" i="4"/>
  <c r="AV79" i="4"/>
  <c r="AU79" i="4"/>
  <c r="AT79" i="4"/>
  <c r="AS79" i="4"/>
  <c r="AR79" i="4"/>
  <c r="AQ79" i="4"/>
  <c r="AP79" i="4"/>
  <c r="AO79" i="4"/>
  <c r="AN79" i="4"/>
  <c r="AM79" i="4"/>
  <c r="AL79" i="4"/>
  <c r="AK79" i="4"/>
  <c r="AJ79" i="4"/>
  <c r="AI79" i="4"/>
  <c r="AH79" i="4"/>
  <c r="AG79" i="4"/>
  <c r="AF79" i="4"/>
  <c r="AE79" i="4"/>
  <c r="AD79" i="4"/>
  <c r="AC79" i="4"/>
  <c r="AB79" i="4"/>
  <c r="AA79" i="4"/>
  <c r="Z79" i="4"/>
  <c r="Y79" i="4"/>
  <c r="X79" i="4"/>
  <c r="W79" i="4"/>
  <c r="V79" i="4"/>
  <c r="U79" i="4"/>
  <c r="T79" i="4"/>
  <c r="S79" i="4"/>
  <c r="R79" i="4"/>
  <c r="Q79" i="4"/>
  <c r="P79" i="4"/>
  <c r="O79" i="4"/>
  <c r="N79" i="4"/>
  <c r="M79" i="4"/>
  <c r="L79" i="4"/>
  <c r="K79" i="4"/>
  <c r="J79" i="4"/>
  <c r="I79" i="4"/>
  <c r="H79" i="4"/>
  <c r="G79" i="4"/>
  <c r="F79" i="4"/>
  <c r="E79" i="4"/>
  <c r="D79" i="4"/>
  <c r="C79" i="4"/>
  <c r="BP78" i="4"/>
  <c r="BO78" i="4"/>
  <c r="BN78" i="4"/>
  <c r="BM78" i="4"/>
  <c r="BL78" i="4"/>
  <c r="BK78" i="4"/>
  <c r="BJ78" i="4"/>
  <c r="BI78" i="4"/>
  <c r="BH78" i="4"/>
  <c r="BG78" i="4"/>
  <c r="BF78" i="4"/>
  <c r="BE78" i="4"/>
  <c r="BD78" i="4"/>
  <c r="BC78" i="4"/>
  <c r="BB78" i="4"/>
  <c r="BA78" i="4"/>
  <c r="AZ78" i="4"/>
  <c r="AY78" i="4"/>
  <c r="AX78" i="4"/>
  <c r="AW78" i="4"/>
  <c r="AV78" i="4"/>
  <c r="AU78" i="4"/>
  <c r="AT78" i="4"/>
  <c r="AS78" i="4"/>
  <c r="AR78" i="4"/>
  <c r="AQ78" i="4"/>
  <c r="AP78" i="4"/>
  <c r="AO78" i="4"/>
  <c r="AN78" i="4"/>
  <c r="AM78" i="4"/>
  <c r="AL78" i="4"/>
  <c r="AK78" i="4"/>
  <c r="AJ78" i="4"/>
  <c r="AI78" i="4"/>
  <c r="AH78" i="4"/>
  <c r="AG78" i="4"/>
  <c r="AF78" i="4"/>
  <c r="AE78" i="4"/>
  <c r="AD78" i="4"/>
  <c r="AC78" i="4"/>
  <c r="AB78" i="4"/>
  <c r="AA78" i="4"/>
  <c r="Z78" i="4"/>
  <c r="Y78" i="4"/>
  <c r="X78" i="4"/>
  <c r="W78" i="4"/>
  <c r="V78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C78" i="4"/>
  <c r="BP77" i="4"/>
  <c r="BO77" i="4"/>
  <c r="BN77" i="4"/>
  <c r="BM77" i="4"/>
  <c r="BL77" i="4"/>
  <c r="BK77" i="4"/>
  <c r="BJ77" i="4"/>
  <c r="BI77" i="4"/>
  <c r="BH77" i="4"/>
  <c r="BG77" i="4"/>
  <c r="BF77" i="4"/>
  <c r="BE77" i="4"/>
  <c r="BD77" i="4"/>
  <c r="BC77" i="4"/>
  <c r="BB77" i="4"/>
  <c r="BA77" i="4"/>
  <c r="AZ77" i="4"/>
  <c r="AY77" i="4"/>
  <c r="AX77" i="4"/>
  <c r="AW77" i="4"/>
  <c r="AV77" i="4"/>
  <c r="AU77" i="4"/>
  <c r="AT77" i="4"/>
  <c r="AS77" i="4"/>
  <c r="AR77" i="4"/>
  <c r="AQ77" i="4"/>
  <c r="AP77" i="4"/>
  <c r="AO77" i="4"/>
  <c r="AN77" i="4"/>
  <c r="AM77" i="4"/>
  <c r="AL77" i="4"/>
  <c r="AK77" i="4"/>
  <c r="AJ77" i="4"/>
  <c r="AI77" i="4"/>
  <c r="AH77" i="4"/>
  <c r="AG77" i="4"/>
  <c r="AF77" i="4"/>
  <c r="AE77" i="4"/>
  <c r="AD77" i="4"/>
  <c r="AC77" i="4"/>
  <c r="AB77" i="4"/>
  <c r="AA77" i="4"/>
  <c r="Z77" i="4"/>
  <c r="Y77" i="4"/>
  <c r="X77" i="4"/>
  <c r="W77" i="4"/>
  <c r="V77" i="4"/>
  <c r="U77" i="4"/>
  <c r="T77" i="4"/>
  <c r="S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D77" i="4"/>
  <c r="C77" i="4"/>
  <c r="BP76" i="4"/>
  <c r="BO76" i="4"/>
  <c r="BN76" i="4"/>
  <c r="BM76" i="4"/>
  <c r="BL76" i="4"/>
  <c r="BK76" i="4"/>
  <c r="BJ76" i="4"/>
  <c r="BI76" i="4"/>
  <c r="BH76" i="4"/>
  <c r="BG76" i="4"/>
  <c r="BF76" i="4"/>
  <c r="BE76" i="4"/>
  <c r="BD76" i="4"/>
  <c r="BC76" i="4"/>
  <c r="BB76" i="4"/>
  <c r="BA76" i="4"/>
  <c r="AZ76" i="4"/>
  <c r="AY76" i="4"/>
  <c r="AX76" i="4"/>
  <c r="AW76" i="4"/>
  <c r="AV76" i="4"/>
  <c r="AU76" i="4"/>
  <c r="AT76" i="4"/>
  <c r="AS76" i="4"/>
  <c r="AR76" i="4"/>
  <c r="AQ76" i="4"/>
  <c r="AP76" i="4"/>
  <c r="AO76" i="4"/>
  <c r="AN76" i="4"/>
  <c r="AM76" i="4"/>
  <c r="AL76" i="4"/>
  <c r="AK76" i="4"/>
  <c r="AJ76" i="4"/>
  <c r="AI76" i="4"/>
  <c r="AH76" i="4"/>
  <c r="AG76" i="4"/>
  <c r="AF76" i="4"/>
  <c r="AE76" i="4"/>
  <c r="AD76" i="4"/>
  <c r="AC76" i="4"/>
  <c r="AB76" i="4"/>
  <c r="AA76" i="4"/>
  <c r="Z76" i="4"/>
  <c r="Y76" i="4"/>
  <c r="X76" i="4"/>
  <c r="W76" i="4"/>
  <c r="V76" i="4"/>
  <c r="U76" i="4"/>
  <c r="T76" i="4"/>
  <c r="S76" i="4"/>
  <c r="R76" i="4"/>
  <c r="Q76" i="4"/>
  <c r="P76" i="4"/>
  <c r="O76" i="4"/>
  <c r="N76" i="4"/>
  <c r="M76" i="4"/>
  <c r="L76" i="4"/>
  <c r="K76" i="4"/>
  <c r="J76" i="4"/>
  <c r="I76" i="4"/>
  <c r="H76" i="4"/>
  <c r="G76" i="4"/>
  <c r="F76" i="4"/>
  <c r="E76" i="4"/>
  <c r="D76" i="4"/>
  <c r="C76" i="4"/>
  <c r="BP75" i="4"/>
  <c r="BO75" i="4"/>
  <c r="BN75" i="4"/>
  <c r="BM75" i="4"/>
  <c r="BL75" i="4"/>
  <c r="BK75" i="4"/>
  <c r="BJ75" i="4"/>
  <c r="BI75" i="4"/>
  <c r="BH75" i="4"/>
  <c r="BG75" i="4"/>
  <c r="BF75" i="4"/>
  <c r="BE75" i="4"/>
  <c r="BD75" i="4"/>
  <c r="BC75" i="4"/>
  <c r="BB75" i="4"/>
  <c r="BA75" i="4"/>
  <c r="AZ75" i="4"/>
  <c r="AY75" i="4"/>
  <c r="AX75" i="4"/>
  <c r="AW75" i="4"/>
  <c r="AV75" i="4"/>
  <c r="AU75" i="4"/>
  <c r="AT75" i="4"/>
  <c r="AS75" i="4"/>
  <c r="AR75" i="4"/>
  <c r="AQ75" i="4"/>
  <c r="AP75" i="4"/>
  <c r="AO75" i="4"/>
  <c r="AN75" i="4"/>
  <c r="AM75" i="4"/>
  <c r="AL75" i="4"/>
  <c r="AK75" i="4"/>
  <c r="AJ75" i="4"/>
  <c r="AI75" i="4"/>
  <c r="AH75" i="4"/>
  <c r="AG75" i="4"/>
  <c r="AF75" i="4"/>
  <c r="AE75" i="4"/>
  <c r="AD75" i="4"/>
  <c r="AC75" i="4"/>
  <c r="AB75" i="4"/>
  <c r="AA75" i="4"/>
  <c r="Z75" i="4"/>
  <c r="Y75" i="4"/>
  <c r="X75" i="4"/>
  <c r="W75" i="4"/>
  <c r="V75" i="4"/>
  <c r="U75" i="4"/>
  <c r="T75" i="4"/>
  <c r="S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C75" i="4"/>
  <c r="BP74" i="4"/>
  <c r="BO74" i="4"/>
  <c r="BN74" i="4"/>
  <c r="BM74" i="4"/>
  <c r="BL74" i="4"/>
  <c r="BK74" i="4"/>
  <c r="BJ74" i="4"/>
  <c r="BI74" i="4"/>
  <c r="BH74" i="4"/>
  <c r="BG74" i="4"/>
  <c r="BF74" i="4"/>
  <c r="BE74" i="4"/>
  <c r="BD74" i="4"/>
  <c r="BC74" i="4"/>
  <c r="BB74" i="4"/>
  <c r="BA74" i="4"/>
  <c r="AZ74" i="4"/>
  <c r="AY74" i="4"/>
  <c r="AX74" i="4"/>
  <c r="AW74" i="4"/>
  <c r="AV74" i="4"/>
  <c r="AU74" i="4"/>
  <c r="AT74" i="4"/>
  <c r="AS74" i="4"/>
  <c r="AR74" i="4"/>
  <c r="AQ74" i="4"/>
  <c r="AP74" i="4"/>
  <c r="AO74" i="4"/>
  <c r="AN74" i="4"/>
  <c r="AM74" i="4"/>
  <c r="AL74" i="4"/>
  <c r="AK74" i="4"/>
  <c r="AJ74" i="4"/>
  <c r="AI74" i="4"/>
  <c r="AH74" i="4"/>
  <c r="AG74" i="4"/>
  <c r="AF74" i="4"/>
  <c r="AE74" i="4"/>
  <c r="AD74" i="4"/>
  <c r="AC74" i="4"/>
  <c r="AB74" i="4"/>
  <c r="AA74" i="4"/>
  <c r="Z74" i="4"/>
  <c r="Y74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C74" i="4"/>
  <c r="BP73" i="4"/>
  <c r="BO73" i="4"/>
  <c r="BN73" i="4"/>
  <c r="BM73" i="4"/>
  <c r="BL73" i="4"/>
  <c r="BK73" i="4"/>
  <c r="BJ73" i="4"/>
  <c r="BI73" i="4"/>
  <c r="BH73" i="4"/>
  <c r="BG73" i="4"/>
  <c r="BF73" i="4"/>
  <c r="BE73" i="4"/>
  <c r="BD73" i="4"/>
  <c r="BC73" i="4"/>
  <c r="BB73" i="4"/>
  <c r="BA73" i="4"/>
  <c r="AZ73" i="4"/>
  <c r="AY73" i="4"/>
  <c r="AX73" i="4"/>
  <c r="AW73" i="4"/>
  <c r="AV73" i="4"/>
  <c r="AU73" i="4"/>
  <c r="AT73" i="4"/>
  <c r="AS73" i="4"/>
  <c r="AR73" i="4"/>
  <c r="AQ73" i="4"/>
  <c r="AP73" i="4"/>
  <c r="AO73" i="4"/>
  <c r="AN73" i="4"/>
  <c r="AM73" i="4"/>
  <c r="AL73" i="4"/>
  <c r="AK73" i="4"/>
  <c r="AJ73" i="4"/>
  <c r="AI73" i="4"/>
  <c r="AH73" i="4"/>
  <c r="AG73" i="4"/>
  <c r="AF73" i="4"/>
  <c r="AE73" i="4"/>
  <c r="AD73" i="4"/>
  <c r="AC73" i="4"/>
  <c r="AB73" i="4"/>
  <c r="AA73" i="4"/>
  <c r="Z73" i="4"/>
  <c r="Y73" i="4"/>
  <c r="X73" i="4"/>
  <c r="W73" i="4"/>
  <c r="V73" i="4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3" i="4"/>
  <c r="C73" i="4"/>
  <c r="BP72" i="4"/>
  <c r="BO72" i="4"/>
  <c r="BN72" i="4"/>
  <c r="BM72" i="4"/>
  <c r="BL72" i="4"/>
  <c r="BK72" i="4"/>
  <c r="BJ72" i="4"/>
  <c r="BI72" i="4"/>
  <c r="BH72" i="4"/>
  <c r="BG72" i="4"/>
  <c r="BF72" i="4"/>
  <c r="BE72" i="4"/>
  <c r="BD72" i="4"/>
  <c r="BC72" i="4"/>
  <c r="BB72" i="4"/>
  <c r="BA72" i="4"/>
  <c r="AZ72" i="4"/>
  <c r="AY72" i="4"/>
  <c r="AX72" i="4"/>
  <c r="AW72" i="4"/>
  <c r="AV72" i="4"/>
  <c r="AU72" i="4"/>
  <c r="AT72" i="4"/>
  <c r="AS72" i="4"/>
  <c r="AR72" i="4"/>
  <c r="AQ72" i="4"/>
  <c r="AP72" i="4"/>
  <c r="AO72" i="4"/>
  <c r="AN72" i="4"/>
  <c r="AM72" i="4"/>
  <c r="AL72" i="4"/>
  <c r="AK72" i="4"/>
  <c r="AJ72" i="4"/>
  <c r="AI72" i="4"/>
  <c r="AH72" i="4"/>
  <c r="AG72" i="4"/>
  <c r="AF72" i="4"/>
  <c r="AE72" i="4"/>
  <c r="AD72" i="4"/>
  <c r="AC72" i="4"/>
  <c r="AB72" i="4"/>
  <c r="AA72" i="4"/>
  <c r="Z72" i="4"/>
  <c r="Y72" i="4"/>
  <c r="X72" i="4"/>
  <c r="W72" i="4"/>
  <c r="V72" i="4"/>
  <c r="U72" i="4"/>
  <c r="T72" i="4"/>
  <c r="S72" i="4"/>
  <c r="R72" i="4"/>
  <c r="Q72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C72" i="4"/>
  <c r="BP71" i="4"/>
  <c r="BO71" i="4"/>
  <c r="BN71" i="4"/>
  <c r="BM71" i="4"/>
  <c r="BL71" i="4"/>
  <c r="BK71" i="4"/>
  <c r="BJ71" i="4"/>
  <c r="BI71" i="4"/>
  <c r="BH71" i="4"/>
  <c r="BG71" i="4"/>
  <c r="BF71" i="4"/>
  <c r="BE71" i="4"/>
  <c r="BD71" i="4"/>
  <c r="BC71" i="4"/>
  <c r="BB71" i="4"/>
  <c r="BA71" i="4"/>
  <c r="AZ71" i="4"/>
  <c r="AY71" i="4"/>
  <c r="AX71" i="4"/>
  <c r="AW71" i="4"/>
  <c r="AV71" i="4"/>
  <c r="AU71" i="4"/>
  <c r="AT71" i="4"/>
  <c r="AS71" i="4"/>
  <c r="AR71" i="4"/>
  <c r="AQ71" i="4"/>
  <c r="AP71" i="4"/>
  <c r="AO71" i="4"/>
  <c r="AN71" i="4"/>
  <c r="AM71" i="4"/>
  <c r="AL71" i="4"/>
  <c r="AK71" i="4"/>
  <c r="AJ71" i="4"/>
  <c r="AI71" i="4"/>
  <c r="AH71" i="4"/>
  <c r="AG71" i="4"/>
  <c r="AF71" i="4"/>
  <c r="AE71" i="4"/>
  <c r="AD71" i="4"/>
  <c r="AC71" i="4"/>
  <c r="AB71" i="4"/>
  <c r="AA71" i="4"/>
  <c r="Z71" i="4"/>
  <c r="Y71" i="4"/>
  <c r="X71" i="4"/>
  <c r="W71" i="4"/>
  <c r="V71" i="4"/>
  <c r="U71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/>
  <c r="BP70" i="4"/>
  <c r="BO70" i="4"/>
  <c r="BN70" i="4"/>
  <c r="BM70" i="4"/>
  <c r="BL70" i="4"/>
  <c r="BK70" i="4"/>
  <c r="BJ70" i="4"/>
  <c r="BI70" i="4"/>
  <c r="BH70" i="4"/>
  <c r="BG70" i="4"/>
  <c r="BF70" i="4"/>
  <c r="BE70" i="4"/>
  <c r="BD70" i="4"/>
  <c r="BC70" i="4"/>
  <c r="BB70" i="4"/>
  <c r="BA70" i="4"/>
  <c r="AZ70" i="4"/>
  <c r="AY70" i="4"/>
  <c r="AX70" i="4"/>
  <c r="AW70" i="4"/>
  <c r="AV70" i="4"/>
  <c r="AU70" i="4"/>
  <c r="AT70" i="4"/>
  <c r="AS70" i="4"/>
  <c r="AR70" i="4"/>
  <c r="AQ70" i="4"/>
  <c r="AP70" i="4"/>
  <c r="AO70" i="4"/>
  <c r="AN70" i="4"/>
  <c r="AM70" i="4"/>
  <c r="AL70" i="4"/>
  <c r="AK70" i="4"/>
  <c r="AJ70" i="4"/>
  <c r="AI70" i="4"/>
  <c r="AH70" i="4"/>
  <c r="AG70" i="4"/>
  <c r="AF70" i="4"/>
  <c r="AE70" i="4"/>
  <c r="AD70" i="4"/>
  <c r="AC70" i="4"/>
  <c r="AB70" i="4"/>
  <c r="AA70" i="4"/>
  <c r="Z70" i="4"/>
  <c r="Y70" i="4"/>
  <c r="X70" i="4"/>
  <c r="W70" i="4"/>
  <c r="V70" i="4"/>
  <c r="U70" i="4"/>
  <c r="T70" i="4"/>
  <c r="S70" i="4"/>
  <c r="R70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C70" i="4"/>
  <c r="BP69" i="4"/>
  <c r="BO69" i="4"/>
  <c r="BN69" i="4"/>
  <c r="BM69" i="4"/>
  <c r="BL69" i="4"/>
  <c r="BK69" i="4"/>
  <c r="BJ69" i="4"/>
  <c r="BI69" i="4"/>
  <c r="BH69" i="4"/>
  <c r="BG69" i="4"/>
  <c r="BF69" i="4"/>
  <c r="BE69" i="4"/>
  <c r="BD69" i="4"/>
  <c r="BC69" i="4"/>
  <c r="BB69" i="4"/>
  <c r="BA69" i="4"/>
  <c r="AZ69" i="4"/>
  <c r="AY69" i="4"/>
  <c r="AX69" i="4"/>
  <c r="AW69" i="4"/>
  <c r="AV69" i="4"/>
  <c r="AU69" i="4"/>
  <c r="AT69" i="4"/>
  <c r="AS69" i="4"/>
  <c r="AR69" i="4"/>
  <c r="AQ69" i="4"/>
  <c r="AP69" i="4"/>
  <c r="AO69" i="4"/>
  <c r="AN69" i="4"/>
  <c r="AM69" i="4"/>
  <c r="AL69" i="4"/>
  <c r="AK69" i="4"/>
  <c r="AJ69" i="4"/>
  <c r="AI69" i="4"/>
  <c r="AH69" i="4"/>
  <c r="AG69" i="4"/>
  <c r="AF69" i="4"/>
  <c r="AE69" i="4"/>
  <c r="AD69" i="4"/>
  <c r="AC69" i="4"/>
  <c r="AB69" i="4"/>
  <c r="AA69" i="4"/>
  <c r="Z69" i="4"/>
  <c r="Y69" i="4"/>
  <c r="X69" i="4"/>
  <c r="W69" i="4"/>
  <c r="V69" i="4"/>
  <c r="U69" i="4"/>
  <c r="T69" i="4"/>
  <c r="S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BP68" i="4"/>
  <c r="BO68" i="4"/>
  <c r="BN68" i="4"/>
  <c r="BM68" i="4"/>
  <c r="BL68" i="4"/>
  <c r="BK68" i="4"/>
  <c r="BJ68" i="4"/>
  <c r="BI68" i="4"/>
  <c r="BH68" i="4"/>
  <c r="BG68" i="4"/>
  <c r="BF68" i="4"/>
  <c r="BE68" i="4"/>
  <c r="BD68" i="4"/>
  <c r="BC68" i="4"/>
  <c r="BB68" i="4"/>
  <c r="BA68" i="4"/>
  <c r="AZ68" i="4"/>
  <c r="AY68" i="4"/>
  <c r="AX68" i="4"/>
  <c r="AW68" i="4"/>
  <c r="AV68" i="4"/>
  <c r="AU68" i="4"/>
  <c r="AT68" i="4"/>
  <c r="AS68" i="4"/>
  <c r="AR68" i="4"/>
  <c r="AQ68" i="4"/>
  <c r="AP68" i="4"/>
  <c r="AO68" i="4"/>
  <c r="AN68" i="4"/>
  <c r="AM68" i="4"/>
  <c r="AL68" i="4"/>
  <c r="AK68" i="4"/>
  <c r="AJ68" i="4"/>
  <c r="AI68" i="4"/>
  <c r="AH68" i="4"/>
  <c r="AG68" i="4"/>
  <c r="AF68" i="4"/>
  <c r="AE68" i="4"/>
  <c r="AD68" i="4"/>
  <c r="AC68" i="4"/>
  <c r="AB68" i="4"/>
  <c r="AA68" i="4"/>
  <c r="Z68" i="4"/>
  <c r="Y68" i="4"/>
  <c r="X68" i="4"/>
  <c r="W68" i="4"/>
  <c r="V68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C68" i="4"/>
  <c r="BP67" i="4"/>
  <c r="BO67" i="4"/>
  <c r="BN67" i="4"/>
  <c r="BM67" i="4"/>
  <c r="BL67" i="4"/>
  <c r="BK67" i="4"/>
  <c r="BJ67" i="4"/>
  <c r="BI67" i="4"/>
  <c r="BH67" i="4"/>
  <c r="BG67" i="4"/>
  <c r="BF67" i="4"/>
  <c r="BE67" i="4"/>
  <c r="BD67" i="4"/>
  <c r="BC67" i="4"/>
  <c r="BB67" i="4"/>
  <c r="BA67" i="4"/>
  <c r="AZ67" i="4"/>
  <c r="AY67" i="4"/>
  <c r="AX67" i="4"/>
  <c r="AW67" i="4"/>
  <c r="AV67" i="4"/>
  <c r="AU67" i="4"/>
  <c r="AT67" i="4"/>
  <c r="AS67" i="4"/>
  <c r="AR67" i="4"/>
  <c r="AQ67" i="4"/>
  <c r="AP67" i="4"/>
  <c r="AO67" i="4"/>
  <c r="AN67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AA67" i="4"/>
  <c r="Z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C67" i="4"/>
  <c r="BP66" i="4"/>
  <c r="BO66" i="4"/>
  <c r="BN66" i="4"/>
  <c r="BM66" i="4"/>
  <c r="BL66" i="4"/>
  <c r="BK66" i="4"/>
  <c r="BJ66" i="4"/>
  <c r="BI66" i="4"/>
  <c r="BH66" i="4"/>
  <c r="BG66" i="4"/>
  <c r="BF66" i="4"/>
  <c r="BE66" i="4"/>
  <c r="BD66" i="4"/>
  <c r="BC66" i="4"/>
  <c r="BB66" i="4"/>
  <c r="BA66" i="4"/>
  <c r="AZ66" i="4"/>
  <c r="AY66" i="4"/>
  <c r="AX66" i="4"/>
  <c r="AW66" i="4"/>
  <c r="AV66" i="4"/>
  <c r="AU66" i="4"/>
  <c r="AT66" i="4"/>
  <c r="AS66" i="4"/>
  <c r="AR66" i="4"/>
  <c r="AQ66" i="4"/>
  <c r="AP66" i="4"/>
  <c r="AO66" i="4"/>
  <c r="AN66" i="4"/>
  <c r="AM66" i="4"/>
  <c r="AL66" i="4"/>
  <c r="AK66" i="4"/>
  <c r="AJ66" i="4"/>
  <c r="AI66" i="4"/>
  <c r="AH66" i="4"/>
  <c r="AG66" i="4"/>
  <c r="AF66" i="4"/>
  <c r="AE66" i="4"/>
  <c r="AD66" i="4"/>
  <c r="AC66" i="4"/>
  <c r="AB66" i="4"/>
  <c r="AA66" i="4"/>
  <c r="Z66" i="4"/>
  <c r="Y66" i="4"/>
  <c r="X66" i="4"/>
  <c r="W66" i="4"/>
  <c r="V66" i="4"/>
  <c r="U66" i="4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C66" i="4"/>
  <c r="BP65" i="4"/>
  <c r="BO65" i="4"/>
  <c r="BN65" i="4"/>
  <c r="BM65" i="4"/>
  <c r="BL65" i="4"/>
  <c r="BK65" i="4"/>
  <c r="BJ65" i="4"/>
  <c r="BI65" i="4"/>
  <c r="BH65" i="4"/>
  <c r="BG65" i="4"/>
  <c r="BF65" i="4"/>
  <c r="BE65" i="4"/>
  <c r="BD65" i="4"/>
  <c r="BC65" i="4"/>
  <c r="BB65" i="4"/>
  <c r="BA65" i="4"/>
  <c r="AZ65" i="4"/>
  <c r="AY65" i="4"/>
  <c r="AX65" i="4"/>
  <c r="AW65" i="4"/>
  <c r="AV65" i="4"/>
  <c r="AU65" i="4"/>
  <c r="AT65" i="4"/>
  <c r="AS65" i="4"/>
  <c r="AR65" i="4"/>
  <c r="AQ65" i="4"/>
  <c r="AP65" i="4"/>
  <c r="AO65" i="4"/>
  <c r="AN65" i="4"/>
  <c r="AM65" i="4"/>
  <c r="AL65" i="4"/>
  <c r="AK65" i="4"/>
  <c r="AJ65" i="4"/>
  <c r="AI65" i="4"/>
  <c r="AH65" i="4"/>
  <c r="AG65" i="4"/>
  <c r="AF65" i="4"/>
  <c r="AE65" i="4"/>
  <c r="AD65" i="4"/>
  <c r="AC65" i="4"/>
  <c r="AB65" i="4"/>
  <c r="AA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BP64" i="4"/>
  <c r="BO64" i="4"/>
  <c r="BN64" i="4"/>
  <c r="BM64" i="4"/>
  <c r="BL64" i="4"/>
  <c r="BK64" i="4"/>
  <c r="BJ64" i="4"/>
  <c r="BI64" i="4"/>
  <c r="BH64" i="4"/>
  <c r="BG64" i="4"/>
  <c r="BF64" i="4"/>
  <c r="BE64" i="4"/>
  <c r="BD64" i="4"/>
  <c r="BC64" i="4"/>
  <c r="BB64" i="4"/>
  <c r="BA64" i="4"/>
  <c r="AZ64" i="4"/>
  <c r="AY64" i="4"/>
  <c r="AX64" i="4"/>
  <c r="AW64" i="4"/>
  <c r="AV64" i="4"/>
  <c r="AU64" i="4"/>
  <c r="AT64" i="4"/>
  <c r="AS64" i="4"/>
  <c r="AR64" i="4"/>
  <c r="AQ64" i="4"/>
  <c r="AP64" i="4"/>
  <c r="AO64" i="4"/>
  <c r="AN64" i="4"/>
  <c r="AM64" i="4"/>
  <c r="AL64" i="4"/>
  <c r="AK64" i="4"/>
  <c r="AJ64" i="4"/>
  <c r="AI64" i="4"/>
  <c r="AH64" i="4"/>
  <c r="AG64" i="4"/>
  <c r="AF64" i="4"/>
  <c r="AE64" i="4"/>
  <c r="AD64" i="4"/>
  <c r="AC64" i="4"/>
  <c r="AB64" i="4"/>
  <c r="AA64" i="4"/>
  <c r="Z64" i="4"/>
  <c r="Y64" i="4"/>
  <c r="X64" i="4"/>
  <c r="W64" i="4"/>
  <c r="V64" i="4"/>
  <c r="U64" i="4"/>
  <c r="T64" i="4"/>
  <c r="S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C64" i="4"/>
  <c r="BP63" i="4"/>
  <c r="BO63" i="4"/>
  <c r="BN63" i="4"/>
  <c r="BM63" i="4"/>
  <c r="BL63" i="4"/>
  <c r="BK63" i="4"/>
  <c r="BJ63" i="4"/>
  <c r="BI63" i="4"/>
  <c r="BH63" i="4"/>
  <c r="BG63" i="4"/>
  <c r="BF63" i="4"/>
  <c r="BE63" i="4"/>
  <c r="BD63" i="4"/>
  <c r="BC63" i="4"/>
  <c r="BB63" i="4"/>
  <c r="BA63" i="4"/>
  <c r="AZ63" i="4"/>
  <c r="AY63" i="4"/>
  <c r="AX63" i="4"/>
  <c r="AW63" i="4"/>
  <c r="AV63" i="4"/>
  <c r="AU63" i="4"/>
  <c r="AT63" i="4"/>
  <c r="AS63" i="4"/>
  <c r="AR63" i="4"/>
  <c r="AQ63" i="4"/>
  <c r="AP63" i="4"/>
  <c r="AO63" i="4"/>
  <c r="AN63" i="4"/>
  <c r="AM63" i="4"/>
  <c r="AL63" i="4"/>
  <c r="AK63" i="4"/>
  <c r="AJ63" i="4"/>
  <c r="AI63" i="4"/>
  <c r="AH63" i="4"/>
  <c r="AG63" i="4"/>
  <c r="AF63" i="4"/>
  <c r="AE63" i="4"/>
  <c r="AD63" i="4"/>
  <c r="AC63" i="4"/>
  <c r="AB63" i="4"/>
  <c r="AA63" i="4"/>
  <c r="Z63" i="4"/>
  <c r="Y63" i="4"/>
  <c r="X63" i="4"/>
  <c r="W63" i="4"/>
  <c r="V63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BP62" i="4"/>
  <c r="BO62" i="4"/>
  <c r="BN62" i="4"/>
  <c r="BM62" i="4"/>
  <c r="BL62" i="4"/>
  <c r="BK62" i="4"/>
  <c r="BJ62" i="4"/>
  <c r="BI62" i="4"/>
  <c r="BH62" i="4"/>
  <c r="BG62" i="4"/>
  <c r="BF62" i="4"/>
  <c r="BE62" i="4"/>
  <c r="BD62" i="4"/>
  <c r="BC62" i="4"/>
  <c r="BB62" i="4"/>
  <c r="BA62" i="4"/>
  <c r="AZ62" i="4"/>
  <c r="AY62" i="4"/>
  <c r="AX62" i="4"/>
  <c r="AW62" i="4"/>
  <c r="AV62" i="4"/>
  <c r="AU62" i="4"/>
  <c r="AT62" i="4"/>
  <c r="AS62" i="4"/>
  <c r="AR62" i="4"/>
  <c r="AQ62" i="4"/>
  <c r="AP62" i="4"/>
  <c r="AO62" i="4"/>
  <c r="AN62" i="4"/>
  <c r="AM62" i="4"/>
  <c r="AL62" i="4"/>
  <c r="AK62" i="4"/>
  <c r="AJ62" i="4"/>
  <c r="AI62" i="4"/>
  <c r="AH62" i="4"/>
  <c r="AG62" i="4"/>
  <c r="AF62" i="4"/>
  <c r="AE62" i="4"/>
  <c r="AD62" i="4"/>
  <c r="AC62" i="4"/>
  <c r="AB62" i="4"/>
  <c r="AA62" i="4"/>
  <c r="Z62" i="4"/>
  <c r="Y62" i="4"/>
  <c r="X62" i="4"/>
  <c r="W62" i="4"/>
  <c r="V62" i="4"/>
  <c r="U62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BP61" i="4"/>
  <c r="BO61" i="4"/>
  <c r="BN61" i="4"/>
  <c r="BM61" i="4"/>
  <c r="BL61" i="4"/>
  <c r="BK61" i="4"/>
  <c r="BJ61" i="4"/>
  <c r="BI61" i="4"/>
  <c r="BH61" i="4"/>
  <c r="BG61" i="4"/>
  <c r="BF61" i="4"/>
  <c r="BE61" i="4"/>
  <c r="BD61" i="4"/>
  <c r="BC61" i="4"/>
  <c r="BB61" i="4"/>
  <c r="BA61" i="4"/>
  <c r="AZ61" i="4"/>
  <c r="AY61" i="4"/>
  <c r="AX61" i="4"/>
  <c r="AW61" i="4"/>
  <c r="AV61" i="4"/>
  <c r="AU61" i="4"/>
  <c r="AT61" i="4"/>
  <c r="AS61" i="4"/>
  <c r="AR61" i="4"/>
  <c r="AQ61" i="4"/>
  <c r="AP61" i="4"/>
  <c r="AO61" i="4"/>
  <c r="AN61" i="4"/>
  <c r="AM61" i="4"/>
  <c r="AL61" i="4"/>
  <c r="AK61" i="4"/>
  <c r="AJ61" i="4"/>
  <c r="AI61" i="4"/>
  <c r="AH61" i="4"/>
  <c r="AG61" i="4"/>
  <c r="AF61" i="4"/>
  <c r="AE61" i="4"/>
  <c r="AD61" i="4"/>
  <c r="AC61" i="4"/>
  <c r="AB61" i="4"/>
  <c r="AA61" i="4"/>
  <c r="Z61" i="4"/>
  <c r="Y61" i="4"/>
  <c r="X61" i="4"/>
  <c r="W61" i="4"/>
  <c r="V61" i="4"/>
  <c r="U61" i="4"/>
  <c r="T61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BP60" i="4"/>
  <c r="BO60" i="4"/>
  <c r="BN60" i="4"/>
  <c r="BM60" i="4"/>
  <c r="BL60" i="4"/>
  <c r="BK60" i="4"/>
  <c r="BJ60" i="4"/>
  <c r="BI60" i="4"/>
  <c r="BH60" i="4"/>
  <c r="BG60" i="4"/>
  <c r="BF60" i="4"/>
  <c r="BE60" i="4"/>
  <c r="BD60" i="4"/>
  <c r="BC60" i="4"/>
  <c r="BB60" i="4"/>
  <c r="BA60" i="4"/>
  <c r="AZ60" i="4"/>
  <c r="AY60" i="4"/>
  <c r="AX60" i="4"/>
  <c r="AW60" i="4"/>
  <c r="AV60" i="4"/>
  <c r="AU60" i="4"/>
  <c r="AT60" i="4"/>
  <c r="AS60" i="4"/>
  <c r="AR60" i="4"/>
  <c r="AQ60" i="4"/>
  <c r="AP60" i="4"/>
  <c r="AO60" i="4"/>
  <c r="AN60" i="4"/>
  <c r="AM60" i="4"/>
  <c r="AL60" i="4"/>
  <c r="AK60" i="4"/>
  <c r="AJ60" i="4"/>
  <c r="AI60" i="4"/>
  <c r="AH60" i="4"/>
  <c r="AG60" i="4"/>
  <c r="AF60" i="4"/>
  <c r="AE60" i="4"/>
  <c r="AD60" i="4"/>
  <c r="AC60" i="4"/>
  <c r="AB60" i="4"/>
  <c r="AA60" i="4"/>
  <c r="Z60" i="4"/>
  <c r="Y60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P59" i="4"/>
  <c r="BO59" i="4"/>
  <c r="BN59" i="4"/>
  <c r="BM59" i="4"/>
  <c r="BL59" i="4"/>
  <c r="BK59" i="4"/>
  <c r="BJ59" i="4"/>
  <c r="BI59" i="4"/>
  <c r="BH59" i="4"/>
  <c r="BG59" i="4"/>
  <c r="BF59" i="4"/>
  <c r="BE59" i="4"/>
  <c r="BD59" i="4"/>
  <c r="BC59" i="4"/>
  <c r="BB59" i="4"/>
  <c r="BA59" i="4"/>
  <c r="AZ59" i="4"/>
  <c r="AY59" i="4"/>
  <c r="AX59" i="4"/>
  <c r="AW59" i="4"/>
  <c r="AV59" i="4"/>
  <c r="AU59" i="4"/>
  <c r="AT59" i="4"/>
  <c r="AS59" i="4"/>
  <c r="AR59" i="4"/>
  <c r="AQ59" i="4"/>
  <c r="AP59" i="4"/>
  <c r="AO59" i="4"/>
  <c r="AN59" i="4"/>
  <c r="AM59" i="4"/>
  <c r="AL59" i="4"/>
  <c r="AK59" i="4"/>
  <c r="AJ59" i="4"/>
  <c r="AI59" i="4"/>
  <c r="AH59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P58" i="4"/>
  <c r="BO58" i="4"/>
  <c r="BN58" i="4"/>
  <c r="BM58" i="4"/>
  <c r="BL58" i="4"/>
  <c r="BK58" i="4"/>
  <c r="BJ58" i="4"/>
  <c r="BI58" i="4"/>
  <c r="BH58" i="4"/>
  <c r="BG58" i="4"/>
  <c r="BF58" i="4"/>
  <c r="BE58" i="4"/>
  <c r="BD58" i="4"/>
  <c r="BC58" i="4"/>
  <c r="BB58" i="4"/>
  <c r="BA58" i="4"/>
  <c r="AZ58" i="4"/>
  <c r="AY58" i="4"/>
  <c r="AX58" i="4"/>
  <c r="AW58" i="4"/>
  <c r="AV58" i="4"/>
  <c r="AU58" i="4"/>
  <c r="AT58" i="4"/>
  <c r="AS58" i="4"/>
  <c r="AR58" i="4"/>
  <c r="AQ58" i="4"/>
  <c r="AP58" i="4"/>
  <c r="AO58" i="4"/>
  <c r="AN58" i="4"/>
  <c r="AM58" i="4"/>
  <c r="AL58" i="4"/>
  <c r="AK58" i="4"/>
  <c r="AJ58" i="4"/>
  <c r="AI58" i="4"/>
  <c r="AH58" i="4"/>
  <c r="AG58" i="4"/>
  <c r="AF58" i="4"/>
  <c r="AE58" i="4"/>
  <c r="AD58" i="4"/>
  <c r="AC58" i="4"/>
  <c r="AB58" i="4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P57" i="4"/>
  <c r="BO57" i="4"/>
  <c r="BN57" i="4"/>
  <c r="BM57" i="4"/>
  <c r="BL57" i="4"/>
  <c r="BK57" i="4"/>
  <c r="BJ57" i="4"/>
  <c r="BI57" i="4"/>
  <c r="BH57" i="4"/>
  <c r="BG57" i="4"/>
  <c r="BF57" i="4"/>
  <c r="BE57" i="4"/>
  <c r="BD57" i="4"/>
  <c r="BC57" i="4"/>
  <c r="BB57" i="4"/>
  <c r="BA57" i="4"/>
  <c r="AZ57" i="4"/>
  <c r="AY57" i="4"/>
  <c r="AX57" i="4"/>
  <c r="AW57" i="4"/>
  <c r="AV57" i="4"/>
  <c r="AU57" i="4"/>
  <c r="AT57" i="4"/>
  <c r="AS57" i="4"/>
  <c r="AR57" i="4"/>
  <c r="AQ57" i="4"/>
  <c r="AP57" i="4"/>
  <c r="AO57" i="4"/>
  <c r="AN57" i="4"/>
  <c r="AM57" i="4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P56" i="4"/>
  <c r="BO56" i="4"/>
  <c r="BN56" i="4"/>
  <c r="BM56" i="4"/>
  <c r="BL56" i="4"/>
  <c r="BK56" i="4"/>
  <c r="BJ56" i="4"/>
  <c r="BI56" i="4"/>
  <c r="BH56" i="4"/>
  <c r="BG56" i="4"/>
  <c r="BF56" i="4"/>
  <c r="BE56" i="4"/>
  <c r="BD56" i="4"/>
  <c r="BC56" i="4"/>
  <c r="BB56" i="4"/>
  <c r="BA56" i="4"/>
  <c r="AZ56" i="4"/>
  <c r="AY56" i="4"/>
  <c r="AX56" i="4"/>
  <c r="AW56" i="4"/>
  <c r="AV56" i="4"/>
  <c r="AU56" i="4"/>
  <c r="AT56" i="4"/>
  <c r="AS56" i="4"/>
  <c r="AR56" i="4"/>
  <c r="AQ56" i="4"/>
  <c r="AP56" i="4"/>
  <c r="AO56" i="4"/>
  <c r="AN56" i="4"/>
  <c r="AM56" i="4"/>
  <c r="AL56" i="4"/>
  <c r="AK56" i="4"/>
  <c r="AJ56" i="4"/>
  <c r="AI56" i="4"/>
  <c r="AH56" i="4"/>
  <c r="AG56" i="4"/>
  <c r="AF56" i="4"/>
  <c r="AE56" i="4"/>
  <c r="AD56" i="4"/>
  <c r="AC56" i="4"/>
  <c r="AB56" i="4"/>
  <c r="AA56" i="4"/>
  <c r="Z56" i="4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P55" i="4"/>
  <c r="BO55" i="4"/>
  <c r="BN55" i="4"/>
  <c r="BM55" i="4"/>
  <c r="BL55" i="4"/>
  <c r="BK55" i="4"/>
  <c r="BJ55" i="4"/>
  <c r="BI55" i="4"/>
  <c r="BH55" i="4"/>
  <c r="BG55" i="4"/>
  <c r="BF55" i="4"/>
  <c r="BE55" i="4"/>
  <c r="BD55" i="4"/>
  <c r="BC55" i="4"/>
  <c r="BB55" i="4"/>
  <c r="BA55" i="4"/>
  <c r="AZ55" i="4"/>
  <c r="AY55" i="4"/>
  <c r="AX55" i="4"/>
  <c r="AW55" i="4"/>
  <c r="AV55" i="4"/>
  <c r="AU55" i="4"/>
  <c r="AT55" i="4"/>
  <c r="AS55" i="4"/>
  <c r="AR55" i="4"/>
  <c r="AQ55" i="4"/>
  <c r="AP55" i="4"/>
  <c r="AO55" i="4"/>
  <c r="AN55" i="4"/>
  <c r="AM55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P54" i="4"/>
  <c r="BO54" i="4"/>
  <c r="BN54" i="4"/>
  <c r="BM54" i="4"/>
  <c r="BL54" i="4"/>
  <c r="BK54" i="4"/>
  <c r="BJ54" i="4"/>
  <c r="BI54" i="4"/>
  <c r="BH54" i="4"/>
  <c r="BG54" i="4"/>
  <c r="BF54" i="4"/>
  <c r="BE54" i="4"/>
  <c r="BD54" i="4"/>
  <c r="BC54" i="4"/>
  <c r="BB54" i="4"/>
  <c r="BA54" i="4"/>
  <c r="AZ54" i="4"/>
  <c r="AY54" i="4"/>
  <c r="AX54" i="4"/>
  <c r="AW54" i="4"/>
  <c r="AV54" i="4"/>
  <c r="AU54" i="4"/>
  <c r="AT54" i="4"/>
  <c r="AS54" i="4"/>
  <c r="AR54" i="4"/>
  <c r="AQ54" i="4"/>
  <c r="AP54" i="4"/>
  <c r="AO54" i="4"/>
  <c r="AN54" i="4"/>
  <c r="AM54" i="4"/>
  <c r="AL54" i="4"/>
  <c r="AK54" i="4"/>
  <c r="AJ54" i="4"/>
  <c r="AI54" i="4"/>
  <c r="AH54" i="4"/>
  <c r="AG54" i="4"/>
  <c r="AF54" i="4"/>
  <c r="AE54" i="4"/>
  <c r="AD54" i="4"/>
  <c r="AC54" i="4"/>
  <c r="AB54" i="4"/>
  <c r="AA54" i="4"/>
  <c r="Z54" i="4"/>
  <c r="Y54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P52" i="4"/>
  <c r="BO52" i="4"/>
  <c r="BN52" i="4"/>
  <c r="BM52" i="4"/>
  <c r="BL52" i="4"/>
  <c r="BK52" i="4"/>
  <c r="BJ52" i="4"/>
  <c r="BI52" i="4"/>
  <c r="BH52" i="4"/>
  <c r="BG52" i="4"/>
  <c r="BF52" i="4"/>
  <c r="BE52" i="4"/>
  <c r="BD52" i="4"/>
  <c r="BC52" i="4"/>
  <c r="BB52" i="4"/>
  <c r="BA52" i="4"/>
  <c r="AZ52" i="4"/>
  <c r="AY52" i="4"/>
  <c r="AX52" i="4"/>
  <c r="AW52" i="4"/>
  <c r="AV52" i="4"/>
  <c r="AU52" i="4"/>
  <c r="AT52" i="4"/>
  <c r="AS52" i="4"/>
  <c r="AR52" i="4"/>
  <c r="AQ52" i="4"/>
  <c r="AP52" i="4"/>
  <c r="AO52" i="4"/>
  <c r="AN52" i="4"/>
  <c r="AM52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P50" i="4"/>
  <c r="BO50" i="4"/>
  <c r="BN50" i="4"/>
  <c r="BM50" i="4"/>
  <c r="BL50" i="4"/>
  <c r="BK50" i="4"/>
  <c r="BJ50" i="4"/>
  <c r="BI50" i="4"/>
  <c r="BH50" i="4"/>
  <c r="BG50" i="4"/>
  <c r="BF50" i="4"/>
  <c r="BE50" i="4"/>
  <c r="BD50" i="4"/>
  <c r="BC50" i="4"/>
  <c r="BB50" i="4"/>
  <c r="BA50" i="4"/>
  <c r="AZ50" i="4"/>
  <c r="AY50" i="4"/>
  <c r="AX50" i="4"/>
  <c r="AW50" i="4"/>
  <c r="AV50" i="4"/>
  <c r="AU50" i="4"/>
  <c r="AT50" i="4"/>
  <c r="AS50" i="4"/>
  <c r="AR50" i="4"/>
  <c r="AQ50" i="4"/>
  <c r="AP50" i="4"/>
  <c r="AO50" i="4"/>
  <c r="AN50" i="4"/>
  <c r="AM50" i="4"/>
  <c r="AL50" i="4"/>
  <c r="AK50" i="4"/>
  <c r="AJ50" i="4"/>
  <c r="AI50" i="4"/>
  <c r="AH50" i="4"/>
  <c r="AG50" i="4"/>
  <c r="AF50" i="4"/>
  <c r="AE50" i="4"/>
  <c r="AD50" i="4"/>
  <c r="AC50" i="4"/>
  <c r="AB50" i="4"/>
  <c r="AA50" i="4"/>
  <c r="Z50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P49" i="4"/>
  <c r="BO49" i="4"/>
  <c r="BN49" i="4"/>
  <c r="BM49" i="4"/>
  <c r="BL49" i="4"/>
  <c r="BK49" i="4"/>
  <c r="BJ49" i="4"/>
  <c r="BI49" i="4"/>
  <c r="BH49" i="4"/>
  <c r="BG49" i="4"/>
  <c r="BF49" i="4"/>
  <c r="BE49" i="4"/>
  <c r="BD49" i="4"/>
  <c r="BC49" i="4"/>
  <c r="BB49" i="4"/>
  <c r="BA49" i="4"/>
  <c r="AZ49" i="4"/>
  <c r="AY49" i="4"/>
  <c r="AX49" i="4"/>
  <c r="AW49" i="4"/>
  <c r="AV49" i="4"/>
  <c r="AU49" i="4"/>
  <c r="AT49" i="4"/>
  <c r="AS49" i="4"/>
  <c r="AR49" i="4"/>
  <c r="AQ49" i="4"/>
  <c r="AP49" i="4"/>
  <c r="AO49" i="4"/>
  <c r="AN49" i="4"/>
  <c r="AM49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BP48" i="4"/>
  <c r="BO48" i="4"/>
  <c r="BN48" i="4"/>
  <c r="BM48" i="4"/>
  <c r="BL48" i="4"/>
  <c r="BK48" i="4"/>
  <c r="BJ48" i="4"/>
  <c r="BI48" i="4"/>
  <c r="BH48" i="4"/>
  <c r="BG48" i="4"/>
  <c r="BF48" i="4"/>
  <c r="BE48" i="4"/>
  <c r="BD48" i="4"/>
  <c r="BC48" i="4"/>
  <c r="BB48" i="4"/>
  <c r="BA48" i="4"/>
  <c r="AZ48" i="4"/>
  <c r="AY48" i="4"/>
  <c r="AX48" i="4"/>
  <c r="AW48" i="4"/>
  <c r="AV48" i="4"/>
  <c r="AU48" i="4"/>
  <c r="AT48" i="4"/>
  <c r="AS48" i="4"/>
  <c r="AR48" i="4"/>
  <c r="AQ48" i="4"/>
  <c r="AP48" i="4"/>
  <c r="AO48" i="4"/>
  <c r="AN48" i="4"/>
  <c r="AM48" i="4"/>
  <c r="AL48" i="4"/>
  <c r="AK48" i="4"/>
  <c r="AJ48" i="4"/>
  <c r="AI48" i="4"/>
  <c r="AH48" i="4"/>
  <c r="AG48" i="4"/>
  <c r="AF48" i="4"/>
  <c r="AE48" i="4"/>
  <c r="AD48" i="4"/>
  <c r="AC48" i="4"/>
  <c r="AB48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P47" i="4"/>
  <c r="BO47" i="4"/>
  <c r="BN47" i="4"/>
  <c r="BM47" i="4"/>
  <c r="BL47" i="4"/>
  <c r="BK47" i="4"/>
  <c r="BJ47" i="4"/>
  <c r="BI47" i="4"/>
  <c r="BH47" i="4"/>
  <c r="BG47" i="4"/>
  <c r="BF47" i="4"/>
  <c r="BE47" i="4"/>
  <c r="BD47" i="4"/>
  <c r="BC47" i="4"/>
  <c r="BB47" i="4"/>
  <c r="BA47" i="4"/>
  <c r="AZ47" i="4"/>
  <c r="AY47" i="4"/>
  <c r="AX47" i="4"/>
  <c r="AW47" i="4"/>
  <c r="AV47" i="4"/>
  <c r="AU47" i="4"/>
  <c r="AT47" i="4"/>
  <c r="AS47" i="4"/>
  <c r="AR47" i="4"/>
  <c r="AQ47" i="4"/>
  <c r="AP47" i="4"/>
  <c r="AO47" i="4"/>
  <c r="AN47" i="4"/>
  <c r="AM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P46" i="4"/>
  <c r="BO46" i="4"/>
  <c r="BN46" i="4"/>
  <c r="BM46" i="4"/>
  <c r="BL46" i="4"/>
  <c r="BK46" i="4"/>
  <c r="BJ46" i="4"/>
  <c r="BI46" i="4"/>
  <c r="BH46" i="4"/>
  <c r="BG46" i="4"/>
  <c r="BF46" i="4"/>
  <c r="BE46" i="4"/>
  <c r="BD46" i="4"/>
  <c r="BC46" i="4"/>
  <c r="BB46" i="4"/>
  <c r="BA46" i="4"/>
  <c r="AZ46" i="4"/>
  <c r="AY46" i="4"/>
  <c r="AX46" i="4"/>
  <c r="AW46" i="4"/>
  <c r="AV46" i="4"/>
  <c r="AU46" i="4"/>
  <c r="AT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P45" i="4"/>
  <c r="BO45" i="4"/>
  <c r="BN45" i="4"/>
  <c r="BM45" i="4"/>
  <c r="BL45" i="4"/>
  <c r="BK45" i="4"/>
  <c r="BJ45" i="4"/>
  <c r="BI45" i="4"/>
  <c r="BH45" i="4"/>
  <c r="BG45" i="4"/>
  <c r="BF45" i="4"/>
  <c r="BE45" i="4"/>
  <c r="BD45" i="4"/>
  <c r="BC45" i="4"/>
  <c r="BB45" i="4"/>
  <c r="BA45" i="4"/>
  <c r="AZ45" i="4"/>
  <c r="AY45" i="4"/>
  <c r="AX45" i="4"/>
  <c r="AW45" i="4"/>
  <c r="AV45" i="4"/>
  <c r="AU45" i="4"/>
  <c r="AT45" i="4"/>
  <c r="AS45" i="4"/>
  <c r="AR45" i="4"/>
  <c r="AQ45" i="4"/>
  <c r="AP45" i="4"/>
  <c r="AO45" i="4"/>
  <c r="AN45" i="4"/>
  <c r="AM45" i="4"/>
  <c r="AL45" i="4"/>
  <c r="AK45" i="4"/>
  <c r="AJ45" i="4"/>
  <c r="AI45" i="4"/>
  <c r="AH45" i="4"/>
  <c r="AG45" i="4"/>
  <c r="AF45" i="4"/>
  <c r="AE45" i="4"/>
  <c r="AD45" i="4"/>
  <c r="AC45" i="4"/>
  <c r="AB45" i="4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P44" i="4"/>
  <c r="BO44" i="4"/>
  <c r="BN44" i="4"/>
  <c r="BM44" i="4"/>
  <c r="BL44" i="4"/>
  <c r="BK44" i="4"/>
  <c r="BJ44" i="4"/>
  <c r="BI44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J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P43" i="4"/>
  <c r="BO43" i="4"/>
  <c r="BN43" i="4"/>
  <c r="BM43" i="4"/>
  <c r="BL43" i="4"/>
  <c r="BK43" i="4"/>
  <c r="BJ43" i="4"/>
  <c r="BI43" i="4"/>
  <c r="BH43" i="4"/>
  <c r="BG43" i="4"/>
  <c r="BF43" i="4"/>
  <c r="BE43" i="4"/>
  <c r="BD43" i="4"/>
  <c r="BC43" i="4"/>
  <c r="BB43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P41" i="4"/>
  <c r="BO41" i="4"/>
  <c r="BN41" i="4"/>
  <c r="BM41" i="4"/>
  <c r="BL41" i="4"/>
  <c r="BK41" i="4"/>
  <c r="BJ41" i="4"/>
  <c r="BI41" i="4"/>
  <c r="BH41" i="4"/>
  <c r="BG41" i="4"/>
  <c r="BF41" i="4"/>
  <c r="BE41" i="4"/>
  <c r="BD41" i="4"/>
  <c r="BC41" i="4"/>
  <c r="BB41" i="4"/>
  <c r="BA41" i="4"/>
  <c r="AZ41" i="4"/>
  <c r="AY41" i="4"/>
  <c r="AX41" i="4"/>
  <c r="AW41" i="4"/>
  <c r="AV41" i="4"/>
  <c r="AU41" i="4"/>
  <c r="AT41" i="4"/>
  <c r="AS41" i="4"/>
  <c r="AR41" i="4"/>
  <c r="AQ41" i="4"/>
  <c r="AP41" i="4"/>
  <c r="AO41" i="4"/>
  <c r="AN41" i="4"/>
  <c r="AM41" i="4"/>
  <c r="AL41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BP38" i="4"/>
  <c r="BO38" i="4"/>
  <c r="BN38" i="4"/>
  <c r="BM38" i="4"/>
  <c r="BL38" i="4"/>
  <c r="BK38" i="4"/>
  <c r="BJ38" i="4"/>
  <c r="BI38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S38" i="4"/>
  <c r="AR38" i="4"/>
  <c r="AQ38" i="4"/>
  <c r="AP38" i="4"/>
  <c r="AO38" i="4"/>
  <c r="AN38" i="4"/>
  <c r="AM38" i="4"/>
  <c r="AL38" i="4"/>
  <c r="AK38" i="4"/>
  <c r="AJ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P37" i="4"/>
  <c r="BO37" i="4"/>
  <c r="BN37" i="4"/>
  <c r="BM37" i="4"/>
  <c r="BL37" i="4"/>
  <c r="BK37" i="4"/>
  <c r="BJ37" i="4"/>
  <c r="BI37" i="4"/>
  <c r="BH37" i="4"/>
  <c r="BG37" i="4"/>
  <c r="BF37" i="4"/>
  <c r="BE37" i="4"/>
  <c r="BD37" i="4"/>
  <c r="BC37" i="4"/>
  <c r="BB37" i="4"/>
  <c r="BA37" i="4"/>
  <c r="AZ37" i="4"/>
  <c r="AY37" i="4"/>
  <c r="AX37" i="4"/>
  <c r="AW37" i="4"/>
  <c r="AV37" i="4"/>
  <c r="AU37" i="4"/>
  <c r="AT37" i="4"/>
  <c r="AS37" i="4"/>
  <c r="AR37" i="4"/>
  <c r="AQ37" i="4"/>
  <c r="AP37" i="4"/>
  <c r="AO37" i="4"/>
  <c r="AN37" i="4"/>
  <c r="AM37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BP36" i="4"/>
  <c r="BO36" i="4"/>
  <c r="BN36" i="4"/>
  <c r="BM36" i="4"/>
  <c r="BL36" i="4"/>
  <c r="BK36" i="4"/>
  <c r="BJ36" i="4"/>
  <c r="BI36" i="4"/>
  <c r="BH36" i="4"/>
  <c r="BG36" i="4"/>
  <c r="BF36" i="4"/>
  <c r="BE36" i="4"/>
  <c r="BD36" i="4"/>
  <c r="BC36" i="4"/>
  <c r="BB36" i="4"/>
  <c r="BA36" i="4"/>
  <c r="AZ36" i="4"/>
  <c r="AY36" i="4"/>
  <c r="AX36" i="4"/>
  <c r="AW36" i="4"/>
  <c r="AV36" i="4"/>
  <c r="AU36" i="4"/>
  <c r="AT36" i="4"/>
  <c r="AS36" i="4"/>
  <c r="AR36" i="4"/>
  <c r="AQ36" i="4"/>
  <c r="AP36" i="4"/>
  <c r="AO36" i="4"/>
  <c r="AN36" i="4"/>
  <c r="AM36" i="4"/>
  <c r="AL36" i="4"/>
  <c r="AK36" i="4"/>
  <c r="AJ36" i="4"/>
  <c r="AI36" i="4"/>
  <c r="AH36" i="4"/>
  <c r="AG36" i="4"/>
  <c r="AF36" i="4"/>
  <c r="AE36" i="4"/>
  <c r="AD36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P33" i="4"/>
  <c r="BO33" i="4"/>
  <c r="BN33" i="4"/>
  <c r="BM33" i="4"/>
  <c r="BL33" i="4"/>
  <c r="BK33" i="4"/>
  <c r="BJ33" i="4"/>
  <c r="BI33" i="4"/>
  <c r="BH33" i="4"/>
  <c r="BG33" i="4"/>
  <c r="BF33" i="4"/>
  <c r="BE33" i="4"/>
  <c r="BD33" i="4"/>
  <c r="BC33" i="4"/>
  <c r="BB33" i="4"/>
  <c r="BA33" i="4"/>
  <c r="AZ33" i="4"/>
  <c r="AY33" i="4"/>
  <c r="AX33" i="4"/>
  <c r="AW33" i="4"/>
  <c r="AV33" i="4"/>
  <c r="AU33" i="4"/>
  <c r="AT33" i="4"/>
  <c r="AS33" i="4"/>
  <c r="AR33" i="4"/>
  <c r="AQ33" i="4"/>
  <c r="AP33" i="4"/>
  <c r="AO33" i="4"/>
  <c r="AN33" i="4"/>
  <c r="AM33" i="4"/>
  <c r="AL33" i="4"/>
  <c r="AK33" i="4"/>
  <c r="AJ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P32" i="4"/>
  <c r="BO32" i="4"/>
  <c r="BN32" i="4"/>
  <c r="BM32" i="4"/>
  <c r="BL32" i="4"/>
  <c r="BK32" i="4"/>
  <c r="BJ32" i="4"/>
  <c r="BI32" i="4"/>
  <c r="BH32" i="4"/>
  <c r="BG32" i="4"/>
  <c r="BF32" i="4"/>
  <c r="BE32" i="4"/>
  <c r="BD32" i="4"/>
  <c r="BC32" i="4"/>
  <c r="BB32" i="4"/>
  <c r="BA32" i="4"/>
  <c r="AZ32" i="4"/>
  <c r="AY32" i="4"/>
  <c r="AX32" i="4"/>
  <c r="AW32" i="4"/>
  <c r="AV32" i="4"/>
  <c r="AU32" i="4"/>
  <c r="AT32" i="4"/>
  <c r="AS32" i="4"/>
  <c r="AR32" i="4"/>
  <c r="AQ32" i="4"/>
  <c r="AP32" i="4"/>
  <c r="AO32" i="4"/>
  <c r="AN32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P31" i="4"/>
  <c r="BO31" i="4"/>
  <c r="BN31" i="4"/>
  <c r="BM31" i="4"/>
  <c r="BL31" i="4"/>
  <c r="BK31" i="4"/>
  <c r="BJ31" i="4"/>
  <c r="BI31" i="4"/>
  <c r="BH31" i="4"/>
  <c r="BG31" i="4"/>
  <c r="BF31" i="4"/>
  <c r="BE31" i="4"/>
  <c r="BD31" i="4"/>
  <c r="BC31" i="4"/>
  <c r="BB31" i="4"/>
  <c r="BA31" i="4"/>
  <c r="AZ31" i="4"/>
  <c r="AY31" i="4"/>
  <c r="AX31" i="4"/>
  <c r="AW31" i="4"/>
  <c r="AV31" i="4"/>
  <c r="AU31" i="4"/>
  <c r="AT31" i="4"/>
  <c r="AS31" i="4"/>
  <c r="AR31" i="4"/>
  <c r="AQ31" i="4"/>
  <c r="AP31" i="4"/>
  <c r="AO31" i="4"/>
  <c r="AN31" i="4"/>
  <c r="AM31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BP30" i="4"/>
  <c r="BO30" i="4"/>
  <c r="BN30" i="4"/>
  <c r="BM30" i="4"/>
  <c r="BL30" i="4"/>
  <c r="BK30" i="4"/>
  <c r="BJ30" i="4"/>
  <c r="BI30" i="4"/>
  <c r="BH30" i="4"/>
  <c r="BG30" i="4"/>
  <c r="BF30" i="4"/>
  <c r="BE30" i="4"/>
  <c r="BD30" i="4"/>
  <c r="BC30" i="4"/>
  <c r="BB30" i="4"/>
  <c r="BA30" i="4"/>
  <c r="AZ30" i="4"/>
  <c r="AY30" i="4"/>
  <c r="AX30" i="4"/>
  <c r="AW30" i="4"/>
  <c r="AV30" i="4"/>
  <c r="AU30" i="4"/>
  <c r="AT30" i="4"/>
  <c r="AS30" i="4"/>
  <c r="AR30" i="4"/>
  <c r="AQ30" i="4"/>
  <c r="AP30" i="4"/>
  <c r="AO30" i="4"/>
  <c r="AN30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P29" i="4"/>
  <c r="BO29" i="4"/>
  <c r="BN29" i="4"/>
  <c r="BM29" i="4"/>
  <c r="BL29" i="4"/>
  <c r="BK29" i="4"/>
  <c r="BJ29" i="4"/>
  <c r="BI29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AU29" i="4"/>
  <c r="AT29" i="4"/>
  <c r="AS29" i="4"/>
  <c r="AR29" i="4"/>
  <c r="AQ29" i="4"/>
  <c r="AP29" i="4"/>
  <c r="AO29" i="4"/>
  <c r="AN29" i="4"/>
  <c r="AM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P28" i="4"/>
  <c r="BO28" i="4"/>
  <c r="BN28" i="4"/>
  <c r="BM28" i="4"/>
  <c r="BL28" i="4"/>
  <c r="BK28" i="4"/>
  <c r="BJ28" i="4"/>
  <c r="BI28" i="4"/>
  <c r="BH28" i="4"/>
  <c r="BG28" i="4"/>
  <c r="BF28" i="4"/>
  <c r="BE28" i="4"/>
  <c r="BD28" i="4"/>
  <c r="BC28" i="4"/>
  <c r="BB28" i="4"/>
  <c r="BA28" i="4"/>
  <c r="AZ28" i="4"/>
  <c r="AY28" i="4"/>
  <c r="AX28" i="4"/>
  <c r="AW28" i="4"/>
  <c r="AV28" i="4"/>
  <c r="AU28" i="4"/>
  <c r="AT28" i="4"/>
  <c r="AS28" i="4"/>
  <c r="AR28" i="4"/>
  <c r="AQ28" i="4"/>
  <c r="AP28" i="4"/>
  <c r="AO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P26" i="4"/>
  <c r="BO26" i="4"/>
  <c r="BN26" i="4"/>
  <c r="BM26" i="4"/>
  <c r="BL26" i="4"/>
  <c r="BK26" i="4"/>
  <c r="BJ26" i="4"/>
  <c r="BI26" i="4"/>
  <c r="BH26" i="4"/>
  <c r="BG26" i="4"/>
  <c r="BF26" i="4"/>
  <c r="BE26" i="4"/>
  <c r="BD26" i="4"/>
  <c r="BC26" i="4"/>
  <c r="BB26" i="4"/>
  <c r="BA26" i="4"/>
  <c r="AZ26" i="4"/>
  <c r="AY26" i="4"/>
  <c r="AX26" i="4"/>
  <c r="AW26" i="4"/>
  <c r="AV26" i="4"/>
  <c r="AU26" i="4"/>
  <c r="AT26" i="4"/>
  <c r="AS26" i="4"/>
  <c r="AR26" i="4"/>
  <c r="AQ26" i="4"/>
  <c r="AP26" i="4"/>
  <c r="AO26" i="4"/>
  <c r="AN26" i="4"/>
  <c r="AM26" i="4"/>
  <c r="AL26" i="4"/>
  <c r="AK26" i="4"/>
  <c r="AJ26" i="4"/>
  <c r="AI26" i="4"/>
  <c r="AH26" i="4"/>
  <c r="AG26" i="4"/>
  <c r="AF26" i="4"/>
  <c r="AE26" i="4"/>
  <c r="AD26" i="4"/>
  <c r="AC26" i="4"/>
  <c r="AB26" i="4"/>
  <c r="AA26" i="4"/>
  <c r="Z26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P25" i="4"/>
  <c r="BO25" i="4"/>
  <c r="BN25" i="4"/>
  <c r="BM25" i="4"/>
  <c r="BL25" i="4"/>
  <c r="BK25" i="4"/>
  <c r="BJ25" i="4"/>
  <c r="BI25" i="4"/>
  <c r="BH25" i="4"/>
  <c r="BG25" i="4"/>
  <c r="BF25" i="4"/>
  <c r="BE25" i="4"/>
  <c r="BD25" i="4"/>
  <c r="BC25" i="4"/>
  <c r="BB25" i="4"/>
  <c r="BA25" i="4"/>
  <c r="AZ25" i="4"/>
  <c r="AY25" i="4"/>
  <c r="AX25" i="4"/>
  <c r="AW25" i="4"/>
  <c r="AV25" i="4"/>
  <c r="AU25" i="4"/>
  <c r="AT25" i="4"/>
  <c r="AS25" i="4"/>
  <c r="AR25" i="4"/>
  <c r="AQ25" i="4"/>
  <c r="AP25" i="4"/>
  <c r="AO25" i="4"/>
  <c r="AN25" i="4"/>
  <c r="AM25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P24" i="4"/>
  <c r="BO24" i="4"/>
  <c r="BN24" i="4"/>
  <c r="BM24" i="4"/>
  <c r="BL24" i="4"/>
  <c r="BK24" i="4"/>
  <c r="BJ24" i="4"/>
  <c r="BI24" i="4"/>
  <c r="BH24" i="4"/>
  <c r="BG24" i="4"/>
  <c r="BF24" i="4"/>
  <c r="BE24" i="4"/>
  <c r="BD24" i="4"/>
  <c r="BC24" i="4"/>
  <c r="BB24" i="4"/>
  <c r="BA24" i="4"/>
  <c r="AZ24" i="4"/>
  <c r="AY24" i="4"/>
  <c r="AX24" i="4"/>
  <c r="AW24" i="4"/>
  <c r="AV24" i="4"/>
  <c r="AU24" i="4"/>
  <c r="AT24" i="4"/>
  <c r="AS24" i="4"/>
  <c r="AR24" i="4"/>
  <c r="AQ24" i="4"/>
  <c r="AP24" i="4"/>
  <c r="AO24" i="4"/>
  <c r="AN24" i="4"/>
  <c r="AM24" i="4"/>
  <c r="AL24" i="4"/>
  <c r="AK24" i="4"/>
  <c r="AJ24" i="4"/>
  <c r="AI24" i="4"/>
  <c r="AH24" i="4"/>
  <c r="AG24" i="4"/>
  <c r="AF24" i="4"/>
  <c r="AE24" i="4"/>
  <c r="AD24" i="4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P23" i="4"/>
  <c r="BO23" i="4"/>
  <c r="BN23" i="4"/>
  <c r="BM23" i="4"/>
  <c r="BL23" i="4"/>
  <c r="BK23" i="4"/>
  <c r="BJ23" i="4"/>
  <c r="BI23" i="4"/>
  <c r="BH23" i="4"/>
  <c r="BG23" i="4"/>
  <c r="BF23" i="4"/>
  <c r="BE23" i="4"/>
  <c r="BD23" i="4"/>
  <c r="BC23" i="4"/>
  <c r="BB23" i="4"/>
  <c r="BA23" i="4"/>
  <c r="AZ23" i="4"/>
  <c r="AY23" i="4"/>
  <c r="AX23" i="4"/>
  <c r="AW23" i="4"/>
  <c r="AV23" i="4"/>
  <c r="AU23" i="4"/>
  <c r="AT23" i="4"/>
  <c r="AS23" i="4"/>
  <c r="AR23" i="4"/>
  <c r="AQ23" i="4"/>
  <c r="AP23" i="4"/>
  <c r="AO23" i="4"/>
  <c r="AN23" i="4"/>
  <c r="AM23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P22" i="4"/>
  <c r="BO22" i="4"/>
  <c r="BN22" i="4"/>
  <c r="BM22" i="4"/>
  <c r="BL22" i="4"/>
  <c r="BK22" i="4"/>
  <c r="BJ22" i="4"/>
  <c r="BI22" i="4"/>
  <c r="BH22" i="4"/>
  <c r="BG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AT22" i="4"/>
  <c r="AS22" i="4"/>
  <c r="AR22" i="4"/>
  <c r="AQ22" i="4"/>
  <c r="AP22" i="4"/>
  <c r="AO22" i="4"/>
  <c r="AN22" i="4"/>
  <c r="AM22" i="4"/>
  <c r="AL22" i="4"/>
  <c r="AK22" i="4"/>
  <c r="AJ22" i="4"/>
  <c r="AI22" i="4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P21" i="4"/>
  <c r="BO21" i="4"/>
  <c r="BN21" i="4"/>
  <c r="BM21" i="4"/>
  <c r="BL21" i="4"/>
  <c r="BK21" i="4"/>
  <c r="BJ21" i="4"/>
  <c r="BI21" i="4"/>
  <c r="BH21" i="4"/>
  <c r="BG21" i="4"/>
  <c r="BF21" i="4"/>
  <c r="BE21" i="4"/>
  <c r="BD21" i="4"/>
  <c r="BC21" i="4"/>
  <c r="BB21" i="4"/>
  <c r="BA21" i="4"/>
  <c r="AZ21" i="4"/>
  <c r="AY21" i="4"/>
  <c r="AX21" i="4"/>
  <c r="AW21" i="4"/>
  <c r="AV21" i="4"/>
  <c r="AU21" i="4"/>
  <c r="AT21" i="4"/>
  <c r="AS21" i="4"/>
  <c r="AR21" i="4"/>
  <c r="AQ21" i="4"/>
  <c r="AP21" i="4"/>
  <c r="AO21" i="4"/>
  <c r="AN21" i="4"/>
  <c r="AM21" i="4"/>
  <c r="AL21" i="4"/>
  <c r="AK21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P20" i="4"/>
  <c r="BO20" i="4"/>
  <c r="BN20" i="4"/>
  <c r="BM20" i="4"/>
  <c r="BL20" i="4"/>
  <c r="BK20" i="4"/>
  <c r="BJ20" i="4"/>
  <c r="BI20" i="4"/>
  <c r="BH20" i="4"/>
  <c r="BG20" i="4"/>
  <c r="BF20" i="4"/>
  <c r="BE20" i="4"/>
  <c r="BD20" i="4"/>
  <c r="BC20" i="4"/>
  <c r="BB20" i="4"/>
  <c r="BA20" i="4"/>
  <c r="AZ20" i="4"/>
  <c r="AY20" i="4"/>
  <c r="AX20" i="4"/>
  <c r="AW20" i="4"/>
  <c r="AV20" i="4"/>
  <c r="AU20" i="4"/>
  <c r="AT20" i="4"/>
  <c r="AS20" i="4"/>
  <c r="AR20" i="4"/>
  <c r="AQ20" i="4"/>
  <c r="AP20" i="4"/>
  <c r="AO20" i="4"/>
  <c r="AN20" i="4"/>
  <c r="AM20" i="4"/>
  <c r="AL20" i="4"/>
  <c r="AK20" i="4"/>
  <c r="AJ20" i="4"/>
  <c r="AI20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P19" i="4"/>
  <c r="BO19" i="4"/>
  <c r="BN19" i="4"/>
  <c r="BM19" i="4"/>
  <c r="BL19" i="4"/>
  <c r="BK19" i="4"/>
  <c r="BJ19" i="4"/>
  <c r="BI19" i="4"/>
  <c r="BH19" i="4"/>
  <c r="BG19" i="4"/>
  <c r="BF19" i="4"/>
  <c r="BE19" i="4"/>
  <c r="BD19" i="4"/>
  <c r="BC19" i="4"/>
  <c r="BB19" i="4"/>
  <c r="BA19" i="4"/>
  <c r="AZ19" i="4"/>
  <c r="AY19" i="4"/>
  <c r="AX19" i="4"/>
  <c r="AW19" i="4"/>
  <c r="AV19" i="4"/>
  <c r="AU19" i="4"/>
  <c r="AT19" i="4"/>
  <c r="AS19" i="4"/>
  <c r="AR19" i="4"/>
  <c r="AQ19" i="4"/>
  <c r="AP19" i="4"/>
  <c r="AO19" i="4"/>
  <c r="AN19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P18" i="4"/>
  <c r="BO18" i="4"/>
  <c r="BN18" i="4"/>
  <c r="BM18" i="4"/>
  <c r="BL18" i="4"/>
  <c r="BK18" i="4"/>
  <c r="BJ18" i="4"/>
  <c r="BI18" i="4"/>
  <c r="BH18" i="4"/>
  <c r="BG18" i="4"/>
  <c r="BF18" i="4"/>
  <c r="BE18" i="4"/>
  <c r="BD18" i="4"/>
  <c r="BC18" i="4"/>
  <c r="BB18" i="4"/>
  <c r="BA18" i="4"/>
  <c r="AZ18" i="4"/>
  <c r="AY18" i="4"/>
  <c r="AX18" i="4"/>
  <c r="AW18" i="4"/>
  <c r="AV18" i="4"/>
  <c r="AU18" i="4"/>
  <c r="AT18" i="4"/>
  <c r="AS18" i="4"/>
  <c r="AR18" i="4"/>
  <c r="AQ18" i="4"/>
  <c r="AP18" i="4"/>
  <c r="AO18" i="4"/>
  <c r="AN18" i="4"/>
  <c r="AM18" i="4"/>
  <c r="AL18" i="4"/>
  <c r="AK18" i="4"/>
  <c r="AJ18" i="4"/>
  <c r="AI18" i="4"/>
  <c r="AH18" i="4"/>
  <c r="AG18" i="4"/>
  <c r="AF18" i="4"/>
  <c r="AE18" i="4"/>
  <c r="AD18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U16" i="4"/>
  <c r="AT16" i="4"/>
  <c r="AS16" i="4"/>
  <c r="AR16" i="4"/>
  <c r="AQ16" i="4"/>
  <c r="AP16" i="4"/>
  <c r="AO16" i="4"/>
  <c r="AN16" i="4"/>
  <c r="AM16" i="4"/>
  <c r="AL16" i="4"/>
  <c r="AK16" i="4"/>
  <c r="AJ16" i="4"/>
  <c r="AI16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P15" i="4"/>
  <c r="BO15" i="4"/>
  <c r="BN15" i="4"/>
  <c r="BM15" i="4"/>
  <c r="BL15" i="4"/>
  <c r="BK15" i="4"/>
  <c r="BJ15" i="4"/>
  <c r="BI15" i="4"/>
  <c r="BH15" i="4"/>
  <c r="BG15" i="4"/>
  <c r="BF15" i="4"/>
  <c r="BE15" i="4"/>
  <c r="BD15" i="4"/>
  <c r="BC15" i="4"/>
  <c r="BB15" i="4"/>
  <c r="BA15" i="4"/>
  <c r="AZ15" i="4"/>
  <c r="AY15" i="4"/>
  <c r="AX15" i="4"/>
  <c r="AW15" i="4"/>
  <c r="AV15" i="4"/>
  <c r="AU15" i="4"/>
  <c r="AT15" i="4"/>
  <c r="AS15" i="4"/>
  <c r="AR15" i="4"/>
  <c r="AQ15" i="4"/>
  <c r="AP15" i="4"/>
  <c r="AO15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P14" i="4"/>
  <c r="BO14" i="4"/>
  <c r="BN14" i="4"/>
  <c r="BM14" i="4"/>
  <c r="BL14" i="4"/>
  <c r="BK14" i="4"/>
  <c r="BJ14" i="4"/>
  <c r="BI14" i="4"/>
  <c r="BH14" i="4"/>
  <c r="BG14" i="4"/>
  <c r="BF14" i="4"/>
  <c r="BE14" i="4"/>
  <c r="BD14" i="4"/>
  <c r="BC14" i="4"/>
  <c r="BB14" i="4"/>
  <c r="BA14" i="4"/>
  <c r="AZ14" i="4"/>
  <c r="AY14" i="4"/>
  <c r="AX14" i="4"/>
  <c r="AW14" i="4"/>
  <c r="AV14" i="4"/>
  <c r="AU14" i="4"/>
  <c r="AT14" i="4"/>
  <c r="AS14" i="4"/>
  <c r="AR14" i="4"/>
  <c r="AQ14" i="4"/>
  <c r="AP14" i="4"/>
  <c r="AO14" i="4"/>
  <c r="AN14" i="4"/>
  <c r="AM14" i="4"/>
  <c r="AL14" i="4"/>
  <c r="AK14" i="4"/>
  <c r="AJ14" i="4"/>
  <c r="AI14" i="4"/>
  <c r="AH14" i="4"/>
  <c r="AG14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P13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BC13" i="4"/>
  <c r="BB13" i="4"/>
  <c r="BA13" i="4"/>
  <c r="AZ13" i="4"/>
  <c r="AY13" i="4"/>
  <c r="AX13" i="4"/>
  <c r="AW13" i="4"/>
  <c r="AV13" i="4"/>
  <c r="AU13" i="4"/>
  <c r="AT13" i="4"/>
  <c r="AS13" i="4"/>
  <c r="AR13" i="4"/>
  <c r="AQ13" i="4"/>
  <c r="AP13" i="4"/>
  <c r="AO13" i="4"/>
  <c r="AN13" i="4"/>
  <c r="AM13" i="4"/>
  <c r="AL13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P12" i="4"/>
  <c r="BO12" i="4"/>
  <c r="BN12" i="4"/>
  <c r="BM12" i="4"/>
  <c r="BL12" i="4"/>
  <c r="BK12" i="4"/>
  <c r="BJ12" i="4"/>
  <c r="BI12" i="4"/>
  <c r="BH12" i="4"/>
  <c r="BG12" i="4"/>
  <c r="BF12" i="4"/>
  <c r="BE12" i="4"/>
  <c r="BD12" i="4"/>
  <c r="BC12" i="4"/>
  <c r="BB12" i="4"/>
  <c r="BA12" i="4"/>
  <c r="AZ12" i="4"/>
  <c r="AY12" i="4"/>
  <c r="AX12" i="4"/>
  <c r="AW12" i="4"/>
  <c r="AV12" i="4"/>
  <c r="AU12" i="4"/>
  <c r="AT12" i="4"/>
  <c r="AS12" i="4"/>
  <c r="AR12" i="4"/>
  <c r="AQ12" i="4"/>
  <c r="AP12" i="4"/>
  <c r="AO12" i="4"/>
  <c r="AN12" i="4"/>
  <c r="AM12" i="4"/>
  <c r="AL12" i="4"/>
  <c r="AK12" i="4"/>
  <c r="AJ12" i="4"/>
  <c r="AI12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P11" i="4"/>
  <c r="BO11" i="4"/>
  <c r="BN11" i="4"/>
  <c r="BM11" i="4"/>
  <c r="BL11" i="4"/>
  <c r="BK11" i="4"/>
  <c r="BJ11" i="4"/>
  <c r="BI11" i="4"/>
  <c r="BH11" i="4"/>
  <c r="BG11" i="4"/>
  <c r="BF11" i="4"/>
  <c r="BE11" i="4"/>
  <c r="BD11" i="4"/>
  <c r="BC11" i="4"/>
  <c r="BB11" i="4"/>
  <c r="BA11" i="4"/>
  <c r="AZ11" i="4"/>
  <c r="AY11" i="4"/>
  <c r="AX11" i="4"/>
  <c r="AW11" i="4"/>
  <c r="AV11" i="4"/>
  <c r="AU11" i="4"/>
  <c r="AT11" i="4"/>
  <c r="AS11" i="4"/>
  <c r="AR11" i="4"/>
  <c r="AQ11" i="4"/>
  <c r="AP11" i="4"/>
  <c r="AO11" i="4"/>
  <c r="AN11" i="4"/>
  <c r="AM11" i="4"/>
  <c r="AL11" i="4"/>
  <c r="AK11" i="4"/>
  <c r="AJ11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P10" i="4"/>
  <c r="BO10" i="4"/>
  <c r="BN10" i="4"/>
  <c r="BM10" i="4"/>
  <c r="BL10" i="4"/>
  <c r="BK10" i="4"/>
  <c r="BJ10" i="4"/>
  <c r="BI10" i="4"/>
  <c r="BH10" i="4"/>
  <c r="BG10" i="4"/>
  <c r="BF10" i="4"/>
  <c r="BE10" i="4"/>
  <c r="BD10" i="4"/>
  <c r="BC10" i="4"/>
  <c r="BB10" i="4"/>
  <c r="BA10" i="4"/>
  <c r="AZ10" i="4"/>
  <c r="AY10" i="4"/>
  <c r="AX10" i="4"/>
  <c r="AW10" i="4"/>
  <c r="AV10" i="4"/>
  <c r="AU10" i="4"/>
  <c r="AT10" i="4"/>
  <c r="AS10" i="4"/>
  <c r="AR10" i="4"/>
  <c r="AQ10" i="4"/>
  <c r="AP10" i="4"/>
  <c r="AO10" i="4"/>
  <c r="AN10" i="4"/>
  <c r="AM10" i="4"/>
  <c r="AL10" i="4"/>
  <c r="AK10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P9" i="4"/>
  <c r="BO9" i="4"/>
  <c r="BN9" i="4"/>
  <c r="BM9" i="4"/>
  <c r="BL9" i="4"/>
  <c r="BK9" i="4"/>
  <c r="BJ9" i="4"/>
  <c r="BI9" i="4"/>
  <c r="BH9" i="4"/>
  <c r="BG9" i="4"/>
  <c r="BF9" i="4"/>
  <c r="BE9" i="4"/>
  <c r="BD9" i="4"/>
  <c r="BC9" i="4"/>
  <c r="BB9" i="4"/>
  <c r="BA9" i="4"/>
  <c r="AZ9" i="4"/>
  <c r="AY9" i="4"/>
  <c r="AX9" i="4"/>
  <c r="AW9" i="4"/>
  <c r="AV9" i="4"/>
  <c r="AU9" i="4"/>
  <c r="AT9" i="4"/>
  <c r="AS9" i="4"/>
  <c r="AR9" i="4"/>
  <c r="AQ9" i="4"/>
  <c r="AP9" i="4"/>
  <c r="AO9" i="4"/>
  <c r="AN9" i="4"/>
  <c r="AM9" i="4"/>
  <c r="AL9" i="4"/>
  <c r="AK9" i="4"/>
  <c r="AJ9" i="4"/>
  <c r="AI9" i="4"/>
  <c r="AH9" i="4"/>
  <c r="AG9" i="4"/>
  <c r="AF9" i="4"/>
  <c r="AE9" i="4"/>
  <c r="AD9" i="4"/>
  <c r="AC9" i="4"/>
  <c r="AB9" i="4"/>
  <c r="AA9" i="4"/>
  <c r="Z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P7" i="4"/>
  <c r="BO7" i="4"/>
  <c r="BN7" i="4"/>
  <c r="BM7" i="4"/>
  <c r="BL7" i="4"/>
  <c r="BK7" i="4"/>
  <c r="BJ7" i="4"/>
  <c r="BI7" i="4"/>
  <c r="BH7" i="4"/>
  <c r="BG7" i="4"/>
  <c r="BF7" i="4"/>
  <c r="BE7" i="4"/>
  <c r="BD7" i="4"/>
  <c r="BC7" i="4"/>
  <c r="BB7" i="4"/>
  <c r="BA7" i="4"/>
  <c r="AZ7" i="4"/>
  <c r="AY7" i="4"/>
  <c r="AX7" i="4"/>
  <c r="AW7" i="4"/>
  <c r="AV7" i="4"/>
  <c r="AU7" i="4"/>
  <c r="AT7" i="4"/>
  <c r="AS7" i="4"/>
  <c r="AR7" i="4"/>
  <c r="AQ7" i="4"/>
  <c r="AP7" i="4"/>
  <c r="AO7" i="4"/>
  <c r="AN7" i="4"/>
  <c r="AM7" i="4"/>
  <c r="AL7" i="4"/>
  <c r="AK7" i="4"/>
  <c r="AJ7" i="4"/>
  <c r="AI7" i="4"/>
  <c r="AH7" i="4"/>
  <c r="AG7" i="4"/>
  <c r="AF7" i="4"/>
  <c r="AE7" i="4"/>
  <c r="AD7" i="4"/>
  <c r="AC7" i="4"/>
  <c r="AB7" i="4"/>
  <c r="AA7" i="4"/>
  <c r="Z7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BP6" i="4"/>
  <c r="BO6" i="4"/>
  <c r="BN6" i="4"/>
  <c r="BM6" i="4"/>
  <c r="BL6" i="4"/>
  <c r="BK6" i="4"/>
  <c r="BJ6" i="4"/>
  <c r="BI6" i="4"/>
  <c r="BH6" i="4"/>
  <c r="BG6" i="4"/>
  <c r="BF6" i="4"/>
  <c r="BE6" i="4"/>
  <c r="BD6" i="4"/>
  <c r="BC6" i="4"/>
  <c r="BB6" i="4"/>
  <c r="BA6" i="4"/>
  <c r="AZ6" i="4"/>
  <c r="AY6" i="4"/>
  <c r="AX6" i="4"/>
  <c r="AW6" i="4"/>
  <c r="AV6" i="4"/>
  <c r="AU6" i="4"/>
  <c r="AT6" i="4"/>
  <c r="AS6" i="4"/>
  <c r="AR6" i="4"/>
  <c r="AQ6" i="4"/>
  <c r="AP6" i="4"/>
  <c r="AO6" i="4"/>
  <c r="AN6" i="4"/>
  <c r="AM6" i="4"/>
  <c r="AL6" i="4"/>
  <c r="AK6" i="4"/>
  <c r="AJ6" i="4"/>
  <c r="AI6" i="4"/>
  <c r="AH6" i="4"/>
  <c r="AG6" i="4"/>
  <c r="AF6" i="4"/>
  <c r="AE6" i="4"/>
  <c r="AD6" i="4"/>
  <c r="AC6" i="4"/>
  <c r="AB6" i="4"/>
  <c r="AA6" i="4"/>
  <c r="Z6" i="4"/>
  <c r="Y6" i="4"/>
  <c r="X6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R61" i="2"/>
  <c r="S55" i="2" s="1"/>
  <c r="S56" i="2" s="1"/>
  <c r="S57" i="2" s="1"/>
  <c r="S58" i="2" s="1"/>
  <c r="S59" i="2" s="1"/>
  <c r="S60" i="2" s="1"/>
  <c r="S61" i="2" s="1"/>
  <c r="C59" i="2"/>
  <c r="C60" i="2" s="1"/>
  <c r="C61" i="2" s="1"/>
  <c r="D55" i="2" s="1"/>
  <c r="R57" i="2"/>
  <c r="R58" i="2" s="1"/>
  <c r="R59" i="2" s="1"/>
  <c r="R60" i="2" s="1"/>
  <c r="J55" i="2"/>
  <c r="J56" i="2" s="1"/>
  <c r="J57" i="2" s="1"/>
  <c r="J58" i="2" s="1"/>
  <c r="J59" i="2" s="1"/>
  <c r="J60" i="2" s="1"/>
  <c r="J61" i="2" s="1"/>
  <c r="K55" i="2" s="1"/>
  <c r="J50" i="2"/>
  <c r="J51" i="2" s="1"/>
  <c r="K45" i="2" s="1"/>
  <c r="C50" i="2"/>
  <c r="C51" i="2" s="1"/>
  <c r="D45" i="2" s="1"/>
  <c r="C49" i="2"/>
  <c r="R48" i="2"/>
  <c r="R49" i="2" s="1"/>
  <c r="R50" i="2" s="1"/>
  <c r="R51" i="2" s="1"/>
  <c r="S45" i="2" s="1"/>
  <c r="K46" i="2"/>
  <c r="K47" i="2" s="1"/>
  <c r="K48" i="2" s="1"/>
  <c r="K49" i="2" s="1"/>
  <c r="K50" i="2" s="1"/>
  <c r="K51" i="2" s="1"/>
  <c r="D46" i="2"/>
  <c r="D47" i="2" s="1"/>
  <c r="D48" i="2" s="1"/>
  <c r="D49" i="2" s="1"/>
  <c r="D50" i="2" s="1"/>
  <c r="D51" i="2" s="1"/>
  <c r="L45" i="2"/>
  <c r="E45" i="2"/>
  <c r="C41" i="2"/>
  <c r="D35" i="2" s="1"/>
  <c r="C39" i="2"/>
  <c r="C40" i="2" s="1"/>
  <c r="R36" i="2"/>
  <c r="R37" i="2" s="1"/>
  <c r="R38" i="2" s="1"/>
  <c r="R39" i="2" s="1"/>
  <c r="R40" i="2" s="1"/>
  <c r="R41" i="2" s="1"/>
  <c r="S35" i="2" s="1"/>
  <c r="J36" i="2"/>
  <c r="J37" i="2" s="1"/>
  <c r="J38" i="2" s="1"/>
  <c r="J39" i="2" s="1"/>
  <c r="J40" i="2" s="1"/>
  <c r="J41" i="2" s="1"/>
  <c r="K35" i="2" s="1"/>
  <c r="D36" i="2"/>
  <c r="D37" i="2" s="1"/>
  <c r="D38" i="2" s="1"/>
  <c r="D39" i="2" s="1"/>
  <c r="D40" i="2" s="1"/>
  <c r="D41" i="2" s="1"/>
  <c r="E35" i="2" s="1"/>
  <c r="C30" i="2"/>
  <c r="C31" i="2" s="1"/>
  <c r="C29" i="2"/>
  <c r="R28" i="2"/>
  <c r="R29" i="2" s="1"/>
  <c r="R30" i="2" s="1"/>
  <c r="R31" i="2" s="1"/>
  <c r="S25" i="2" s="1"/>
  <c r="R27" i="2"/>
  <c r="K25" i="2"/>
  <c r="K26" i="2" s="1"/>
  <c r="K27" i="2" s="1"/>
  <c r="K28" i="2" s="1"/>
  <c r="K29" i="2" s="1"/>
  <c r="K30" i="2" s="1"/>
  <c r="K31" i="2" s="1"/>
  <c r="D25" i="2"/>
  <c r="D26" i="2" s="1"/>
  <c r="D27" i="2" s="1"/>
  <c r="D28" i="2" s="1"/>
  <c r="D29" i="2" s="1"/>
  <c r="D30" i="2" s="1"/>
  <c r="D31" i="2" s="1"/>
  <c r="J20" i="2"/>
  <c r="J21" i="2" s="1"/>
  <c r="K15" i="2" s="1"/>
  <c r="C19" i="2"/>
  <c r="C20" i="2" s="1"/>
  <c r="C21" i="2" s="1"/>
  <c r="D15" i="2" s="1"/>
  <c r="C18" i="2"/>
  <c r="R17" i="2"/>
  <c r="R18" i="2" s="1"/>
  <c r="R19" i="2" s="1"/>
  <c r="R20" i="2" s="1"/>
  <c r="R21" i="2" s="1"/>
  <c r="S15" i="2"/>
  <c r="T15" i="2" s="1"/>
  <c r="C10" i="2"/>
  <c r="C11" i="2" s="1"/>
  <c r="C9" i="2"/>
  <c r="E7" i="2"/>
  <c r="E8" i="2" s="1"/>
  <c r="E9" i="2" s="1"/>
  <c r="E10" i="2" s="1"/>
  <c r="E11" i="2" s="1"/>
  <c r="S6" i="2"/>
  <c r="S7" i="2" s="1"/>
  <c r="S8" i="2" s="1"/>
  <c r="S9" i="2" s="1"/>
  <c r="S10" i="2" s="1"/>
  <c r="S11" i="2" s="1"/>
  <c r="K6" i="2"/>
  <c r="K7" i="2" s="1"/>
  <c r="K8" i="2" s="1"/>
  <c r="K9" i="2" s="1"/>
  <c r="K10" i="2" s="1"/>
  <c r="K11" i="2" s="1"/>
  <c r="F6" i="2"/>
  <c r="F7" i="2" s="1"/>
  <c r="F8" i="2" s="1"/>
  <c r="F9" i="2" s="1"/>
  <c r="F10" i="2" s="1"/>
  <c r="F11" i="2" s="1"/>
  <c r="E6" i="2"/>
  <c r="D6" i="2"/>
  <c r="D7" i="2" s="1"/>
  <c r="D8" i="2" s="1"/>
  <c r="D9" i="2" s="1"/>
  <c r="D10" i="2" s="1"/>
  <c r="D11" i="2" s="1"/>
  <c r="T5" i="2"/>
  <c r="T6" i="2" s="1"/>
  <c r="T7" i="2" s="1"/>
  <c r="T8" i="2" s="1"/>
  <c r="T9" i="2" s="1"/>
  <c r="T10" i="2" s="1"/>
  <c r="T11" i="2" s="1"/>
  <c r="S5" i="2"/>
  <c r="L5" i="2"/>
  <c r="L6" i="2" s="1"/>
  <c r="L7" i="2" s="1"/>
  <c r="L8" i="2" s="1"/>
  <c r="L9" i="2" s="1"/>
  <c r="L10" i="2" s="1"/>
  <c r="L11" i="2" s="1"/>
  <c r="K5" i="2"/>
  <c r="G5" i="2"/>
  <c r="G6" i="2" s="1"/>
  <c r="G7" i="2" s="1"/>
  <c r="G8" i="2" s="1"/>
  <c r="G9" i="2" s="1"/>
  <c r="G10" i="2" s="1"/>
  <c r="F5" i="2"/>
  <c r="T16" i="2" l="1"/>
  <c r="T17" i="2" s="1"/>
  <c r="T18" i="2" s="1"/>
  <c r="T19" i="2" s="1"/>
  <c r="T20" i="2" s="1"/>
  <c r="T21" i="2" s="1"/>
  <c r="U15" i="2"/>
  <c r="L15" i="2"/>
  <c r="K16" i="2"/>
  <c r="K17" i="2" s="1"/>
  <c r="K18" i="2" s="1"/>
  <c r="K19" i="2" s="1"/>
  <c r="K20" i="2" s="1"/>
  <c r="K21" i="2" s="1"/>
  <c r="S26" i="2"/>
  <c r="S27" i="2" s="1"/>
  <c r="S28" i="2" s="1"/>
  <c r="S29" i="2" s="1"/>
  <c r="S30" i="2" s="1"/>
  <c r="S31" i="2" s="1"/>
  <c r="T25" i="2"/>
  <c r="K36" i="2"/>
  <c r="K37" i="2" s="1"/>
  <c r="K38" i="2" s="1"/>
  <c r="K39" i="2" s="1"/>
  <c r="K40" i="2" s="1"/>
  <c r="K41" i="2" s="1"/>
  <c r="L35" i="2"/>
  <c r="T45" i="2"/>
  <c r="S46" i="2"/>
  <c r="S47" i="2" s="1"/>
  <c r="S48" i="2" s="1"/>
  <c r="S49" i="2" s="1"/>
  <c r="S50" i="2" s="1"/>
  <c r="S51" i="2" s="1"/>
  <c r="K56" i="2"/>
  <c r="K57" i="2" s="1"/>
  <c r="K58" i="2" s="1"/>
  <c r="K59" i="2" s="1"/>
  <c r="K60" i="2" s="1"/>
  <c r="K61" i="2" s="1"/>
  <c r="L55" i="2"/>
  <c r="D56" i="2"/>
  <c r="D57" i="2" s="1"/>
  <c r="D58" i="2" s="1"/>
  <c r="D59" i="2" s="1"/>
  <c r="D60" i="2" s="1"/>
  <c r="D61" i="2" s="1"/>
  <c r="E55" i="2"/>
  <c r="E15" i="2"/>
  <c r="D16" i="2"/>
  <c r="D17" i="2" s="1"/>
  <c r="D18" i="2" s="1"/>
  <c r="D19" i="2" s="1"/>
  <c r="D20" i="2" s="1"/>
  <c r="D21" i="2" s="1"/>
  <c r="E36" i="2"/>
  <c r="E37" i="2" s="1"/>
  <c r="E38" i="2" s="1"/>
  <c r="E39" i="2" s="1"/>
  <c r="E40" i="2" s="1"/>
  <c r="E41" i="2" s="1"/>
  <c r="F35" i="2"/>
  <c r="S36" i="2"/>
  <c r="S37" i="2" s="1"/>
  <c r="S38" i="2" s="1"/>
  <c r="S39" i="2" s="1"/>
  <c r="S40" i="2" s="1"/>
  <c r="S41" i="2" s="1"/>
  <c r="T35" i="2"/>
  <c r="S16" i="2"/>
  <c r="S17" i="2" s="1"/>
  <c r="S18" i="2" s="1"/>
  <c r="S19" i="2" s="1"/>
  <c r="S20" i="2" s="1"/>
  <c r="S21" i="2" s="1"/>
  <c r="M5" i="2"/>
  <c r="U5" i="2"/>
  <c r="E25" i="2"/>
  <c r="L25" i="2"/>
  <c r="E46" i="2"/>
  <c r="E47" i="2" s="1"/>
  <c r="E48" i="2" s="1"/>
  <c r="E49" i="2" s="1"/>
  <c r="E50" i="2" s="1"/>
  <c r="E51" i="2" s="1"/>
  <c r="F45" i="2"/>
  <c r="L46" i="2"/>
  <c r="L47" i="2" s="1"/>
  <c r="L48" i="2" s="1"/>
  <c r="L49" i="2" s="1"/>
  <c r="L50" i="2" s="1"/>
  <c r="L51" i="2" s="1"/>
  <c r="M45" i="2"/>
  <c r="T55" i="2"/>
  <c r="M46" i="2" l="1"/>
  <c r="M47" i="2" s="1"/>
  <c r="M48" i="2" s="1"/>
  <c r="M49" i="2" s="1"/>
  <c r="M50" i="2" s="1"/>
  <c r="M51" i="2" s="1"/>
  <c r="N45" i="2"/>
  <c r="F46" i="2"/>
  <c r="F47" i="2" s="1"/>
  <c r="F48" i="2" s="1"/>
  <c r="F49" i="2" s="1"/>
  <c r="F50" i="2" s="1"/>
  <c r="F51" i="2" s="1"/>
  <c r="G45" i="2"/>
  <c r="G46" i="2" s="1"/>
  <c r="G47" i="2" s="1"/>
  <c r="G48" i="2" s="1"/>
  <c r="G49" i="2" s="1"/>
  <c r="L26" i="2"/>
  <c r="L27" i="2" s="1"/>
  <c r="L28" i="2" s="1"/>
  <c r="L29" i="2" s="1"/>
  <c r="L30" i="2" s="1"/>
  <c r="L31" i="2" s="1"/>
  <c r="M25" i="2"/>
  <c r="V5" i="2"/>
  <c r="U6" i="2"/>
  <c r="U7" i="2" s="1"/>
  <c r="U8" i="2" s="1"/>
  <c r="U9" i="2" s="1"/>
  <c r="U10" i="2" s="1"/>
  <c r="U11" i="2" s="1"/>
  <c r="E16" i="2"/>
  <c r="E17" i="2" s="1"/>
  <c r="E18" i="2" s="1"/>
  <c r="E19" i="2" s="1"/>
  <c r="E20" i="2" s="1"/>
  <c r="E21" i="2" s="1"/>
  <c r="F15" i="2"/>
  <c r="T46" i="2"/>
  <c r="T47" i="2" s="1"/>
  <c r="T48" i="2" s="1"/>
  <c r="T49" i="2" s="1"/>
  <c r="T50" i="2" s="1"/>
  <c r="T51" i="2" s="1"/>
  <c r="U45" i="2"/>
  <c r="L16" i="2"/>
  <c r="L17" i="2" s="1"/>
  <c r="L18" i="2" s="1"/>
  <c r="L19" i="2" s="1"/>
  <c r="L20" i="2" s="1"/>
  <c r="L21" i="2" s="1"/>
  <c r="M15" i="2"/>
  <c r="T56" i="2"/>
  <c r="T57" i="2" s="1"/>
  <c r="T58" i="2" s="1"/>
  <c r="T59" i="2" s="1"/>
  <c r="T60" i="2" s="1"/>
  <c r="T61" i="2" s="1"/>
  <c r="U55" i="2"/>
  <c r="E26" i="2"/>
  <c r="E27" i="2" s="1"/>
  <c r="E28" i="2" s="1"/>
  <c r="E29" i="2" s="1"/>
  <c r="E30" i="2" s="1"/>
  <c r="E31" i="2" s="1"/>
  <c r="F25" i="2"/>
  <c r="M6" i="2"/>
  <c r="M7" i="2" s="1"/>
  <c r="M8" i="2" s="1"/>
  <c r="M9" i="2" s="1"/>
  <c r="M10" i="2" s="1"/>
  <c r="M11" i="2" s="1"/>
  <c r="N5" i="2"/>
  <c r="N6" i="2" s="1"/>
  <c r="N7" i="2" s="1"/>
  <c r="N8" i="2" s="1"/>
  <c r="N9" i="2" s="1"/>
  <c r="N10" i="2" s="1"/>
  <c r="T36" i="2"/>
  <c r="T37" i="2" s="1"/>
  <c r="T38" i="2" s="1"/>
  <c r="T39" i="2" s="1"/>
  <c r="T40" i="2" s="1"/>
  <c r="T41" i="2" s="1"/>
  <c r="U35" i="2"/>
  <c r="F36" i="2"/>
  <c r="F37" i="2" s="1"/>
  <c r="F38" i="2" s="1"/>
  <c r="F39" i="2" s="1"/>
  <c r="F40" i="2" s="1"/>
  <c r="F41" i="2" s="1"/>
  <c r="G35" i="2"/>
  <c r="G36" i="2" s="1"/>
  <c r="G37" i="2" s="1"/>
  <c r="G38" i="2" s="1"/>
  <c r="G39" i="2" s="1"/>
  <c r="G40" i="2" s="1"/>
  <c r="G41" i="2" s="1"/>
  <c r="E56" i="2"/>
  <c r="E57" i="2" s="1"/>
  <c r="E58" i="2" s="1"/>
  <c r="E59" i="2" s="1"/>
  <c r="E60" i="2" s="1"/>
  <c r="E61" i="2" s="1"/>
  <c r="F55" i="2"/>
  <c r="L56" i="2"/>
  <c r="L57" i="2" s="1"/>
  <c r="L58" i="2" s="1"/>
  <c r="L59" i="2" s="1"/>
  <c r="L60" i="2" s="1"/>
  <c r="L61" i="2" s="1"/>
  <c r="M55" i="2"/>
  <c r="M35" i="2"/>
  <c r="M36" i="2" s="1"/>
  <c r="M37" i="2" s="1"/>
  <c r="M38" i="2" s="1"/>
  <c r="M39" i="2" s="1"/>
  <c r="M40" i="2" s="1"/>
  <c r="M41" i="2" s="1"/>
  <c r="L36" i="2"/>
  <c r="L37" i="2" s="1"/>
  <c r="L38" i="2" s="1"/>
  <c r="L39" i="2" s="1"/>
  <c r="L40" i="2" s="1"/>
  <c r="L41" i="2" s="1"/>
  <c r="T26" i="2"/>
  <c r="T27" i="2" s="1"/>
  <c r="T28" i="2" s="1"/>
  <c r="T29" i="2" s="1"/>
  <c r="T30" i="2" s="1"/>
  <c r="T31" i="2" s="1"/>
  <c r="U25" i="2"/>
  <c r="V15" i="2"/>
  <c r="V16" i="2" s="1"/>
  <c r="V17" i="2" s="1"/>
  <c r="U16" i="2"/>
  <c r="U17" i="2" s="1"/>
  <c r="U18" i="2" s="1"/>
  <c r="U19" i="2" s="1"/>
  <c r="U20" i="2" s="1"/>
  <c r="U21" i="2" s="1"/>
  <c r="V6" i="2" l="1"/>
  <c r="V7" i="2" s="1"/>
  <c r="V8" i="2" s="1"/>
  <c r="V9" i="2" s="1"/>
  <c r="V10" i="2" s="1"/>
  <c r="V11" i="2" s="1"/>
  <c r="W5" i="2"/>
  <c r="W6" i="2" s="1"/>
  <c r="U26" i="2"/>
  <c r="U27" i="2" s="1"/>
  <c r="U28" i="2" s="1"/>
  <c r="U29" i="2" s="1"/>
  <c r="U30" i="2" s="1"/>
  <c r="U31" i="2" s="1"/>
  <c r="V25" i="2"/>
  <c r="V26" i="2" s="1"/>
  <c r="V27" i="2" s="1"/>
  <c r="V28" i="2" s="1"/>
  <c r="M56" i="2"/>
  <c r="M57" i="2" s="1"/>
  <c r="M58" i="2" s="1"/>
  <c r="M59" i="2" s="1"/>
  <c r="M60" i="2" s="1"/>
  <c r="M61" i="2" s="1"/>
  <c r="N55" i="2"/>
  <c r="N56" i="2" s="1"/>
  <c r="F56" i="2"/>
  <c r="F57" i="2" s="1"/>
  <c r="F58" i="2" s="1"/>
  <c r="F59" i="2" s="1"/>
  <c r="F60" i="2" s="1"/>
  <c r="F61" i="2" s="1"/>
  <c r="G55" i="2"/>
  <c r="G56" i="2" s="1"/>
  <c r="G57" i="2" s="1"/>
  <c r="G58" i="2" s="1"/>
  <c r="G59" i="2" s="1"/>
  <c r="G60" i="2" s="1"/>
  <c r="G61" i="2" s="1"/>
  <c r="U36" i="2"/>
  <c r="U37" i="2" s="1"/>
  <c r="U38" i="2" s="1"/>
  <c r="U39" i="2" s="1"/>
  <c r="U40" i="2" s="1"/>
  <c r="U41" i="2" s="1"/>
  <c r="V35" i="2"/>
  <c r="V36" i="2" s="1"/>
  <c r="V37" i="2" s="1"/>
  <c r="F26" i="2"/>
  <c r="F27" i="2" s="1"/>
  <c r="F28" i="2" s="1"/>
  <c r="F29" i="2" s="1"/>
  <c r="F30" i="2" s="1"/>
  <c r="F31" i="2" s="1"/>
  <c r="G25" i="2"/>
  <c r="G26" i="2" s="1"/>
  <c r="G27" i="2" s="1"/>
  <c r="G28" i="2" s="1"/>
  <c r="G29" i="2" s="1"/>
  <c r="G30" i="2" s="1"/>
  <c r="U56" i="2"/>
  <c r="U57" i="2" s="1"/>
  <c r="U58" i="2" s="1"/>
  <c r="U59" i="2" s="1"/>
  <c r="U60" i="2" s="1"/>
  <c r="U61" i="2" s="1"/>
  <c r="V55" i="2"/>
  <c r="V56" i="2" s="1"/>
  <c r="V57" i="2" s="1"/>
  <c r="V58" i="2" s="1"/>
  <c r="V59" i="2" s="1"/>
  <c r="N15" i="2"/>
  <c r="N16" i="2" s="1"/>
  <c r="N17" i="2" s="1"/>
  <c r="N18" i="2" s="1"/>
  <c r="N19" i="2" s="1"/>
  <c r="N20" i="2" s="1"/>
  <c r="N21" i="2" s="1"/>
  <c r="M16" i="2"/>
  <c r="M17" i="2" s="1"/>
  <c r="M18" i="2" s="1"/>
  <c r="M19" i="2" s="1"/>
  <c r="M20" i="2" s="1"/>
  <c r="M21" i="2" s="1"/>
  <c r="V45" i="2"/>
  <c r="V46" i="2" s="1"/>
  <c r="V47" i="2" s="1"/>
  <c r="V48" i="2" s="1"/>
  <c r="U46" i="2"/>
  <c r="U47" i="2" s="1"/>
  <c r="U48" i="2" s="1"/>
  <c r="U49" i="2" s="1"/>
  <c r="U50" i="2" s="1"/>
  <c r="U51" i="2" s="1"/>
  <c r="G15" i="2"/>
  <c r="G16" i="2" s="1"/>
  <c r="G17" i="2" s="1"/>
  <c r="G18" i="2" s="1"/>
  <c r="F16" i="2"/>
  <c r="F17" i="2" s="1"/>
  <c r="F18" i="2" s="1"/>
  <c r="F19" i="2" s="1"/>
  <c r="F20" i="2" s="1"/>
  <c r="F21" i="2" s="1"/>
  <c r="M26" i="2"/>
  <c r="M27" i="2" s="1"/>
  <c r="M28" i="2" s="1"/>
  <c r="M29" i="2" s="1"/>
  <c r="M30" i="2" s="1"/>
  <c r="M31" i="2" s="1"/>
  <c r="N25" i="2"/>
  <c r="N46" i="2"/>
  <c r="N47" i="2" s="1"/>
  <c r="N48" i="2" s="1"/>
  <c r="N49" i="2" s="1"/>
  <c r="N50" i="2" s="1"/>
  <c r="N51" i="2" s="1"/>
  <c r="O45" i="2"/>
  <c r="N26" i="2" l="1"/>
  <c r="N27" i="2" s="1"/>
  <c r="N28" i="2" s="1"/>
  <c r="N29" i="2" s="1"/>
  <c r="N30" i="2" s="1"/>
  <c r="N31" i="2" s="1"/>
  <c r="O25" i="2"/>
</calcChain>
</file>

<file path=xl/sharedStrings.xml><?xml version="1.0" encoding="utf-8"?>
<sst xmlns="http://schemas.openxmlformats.org/spreadsheetml/2006/main" count="912" uniqueCount="114">
  <si>
    <t>СТД -</t>
  </si>
  <si>
    <t>1 класс</t>
  </si>
  <si>
    <t>стартовая диагностика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</si>
  <si>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</si>
  <si>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</si>
  <si>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</si>
  <si>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</si>
  <si>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</si>
  <si>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</si>
  <si>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</si>
  <si>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</si>
  <si>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</si>
  <si>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</si>
  <si>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январь</t>
  </si>
  <si>
    <t>СТД МА</t>
  </si>
  <si>
    <t>Февраль</t>
  </si>
  <si>
    <t>Март</t>
  </si>
  <si>
    <t>КР АЯ</t>
  </si>
  <si>
    <t>понедельник</t>
  </si>
  <si>
    <t>ВПР АЯ</t>
  </si>
  <si>
    <t>СТД РУ</t>
  </si>
  <si>
    <t>КР НЕМ</t>
  </si>
  <si>
    <t>ВПР МА</t>
  </si>
  <si>
    <t>КР АЛГЕБРА</t>
  </si>
  <si>
    <t>СТД ОКР</t>
  </si>
  <si>
    <t>КР ФР</t>
  </si>
  <si>
    <t>ВПР РУ</t>
  </si>
  <si>
    <t>КР ГЕОМЕТРИЯ</t>
  </si>
  <si>
    <t>КР МА</t>
  </si>
  <si>
    <t>ВПР ОКР</t>
  </si>
  <si>
    <t xml:space="preserve">3 класс </t>
  </si>
  <si>
    <t>ВПР БИО</t>
  </si>
  <si>
    <t>КР ВЕР И СТ</t>
  </si>
  <si>
    <t>КР РУ</t>
  </si>
  <si>
    <t>ВПР ЛИ</t>
  </si>
  <si>
    <t>ВПР ГЕО</t>
  </si>
  <si>
    <t xml:space="preserve">6 класс </t>
  </si>
  <si>
    <t xml:space="preserve">7 класс </t>
  </si>
  <si>
    <t>КР ОКР</t>
  </si>
  <si>
    <t>ВПР НЕМ</t>
  </si>
  <si>
    <t>ВПР ИСТ</t>
  </si>
  <si>
    <t xml:space="preserve">8 класс </t>
  </si>
  <si>
    <t>КР БИО</t>
  </si>
  <si>
    <t xml:space="preserve">9 класс </t>
  </si>
  <si>
    <t>КР ЛИ</t>
  </si>
  <si>
    <t>ВПР ФР</t>
  </si>
  <si>
    <t xml:space="preserve">10 класс </t>
  </si>
  <si>
    <t>КР ГЕО</t>
  </si>
  <si>
    <t xml:space="preserve">11 класс </t>
  </si>
  <si>
    <t xml:space="preserve">2 класс </t>
  </si>
  <si>
    <t>ВПР ФИЗ</t>
  </si>
  <si>
    <t>2 - 5 урок</t>
  </si>
  <si>
    <t>КР ИСТ</t>
  </si>
  <si>
    <t>ВПР ОБЩ</t>
  </si>
  <si>
    <t>КР ФИЗ</t>
  </si>
  <si>
    <t>2 - 6 урок</t>
  </si>
  <si>
    <t xml:space="preserve">5 класс </t>
  </si>
  <si>
    <t>вторник</t>
  </si>
  <si>
    <t>ВПР ИНФ</t>
  </si>
  <si>
    <t>ВПР ХИМ</t>
  </si>
  <si>
    <t>КР ОБЩ</t>
  </si>
  <si>
    <t>дата</t>
  </si>
  <si>
    <t>КР ИНФ</t>
  </si>
  <si>
    <t>день недели</t>
  </si>
  <si>
    <t>а</t>
  </si>
  <si>
    <t>КР ХИМ</t>
  </si>
  <si>
    <t>б</t>
  </si>
  <si>
    <t>среда</t>
  </si>
  <si>
    <t>в</t>
  </si>
  <si>
    <t>СТД ОБЩ</t>
  </si>
  <si>
    <t>2 - 5  урок</t>
  </si>
  <si>
    <t>г</t>
  </si>
  <si>
    <t>ВТ</t>
  </si>
  <si>
    <t>СТД АЯ</t>
  </si>
  <si>
    <t>четверг</t>
  </si>
  <si>
    <t>СТД БИО</t>
  </si>
  <si>
    <t>пятница</t>
  </si>
  <si>
    <t>СТД ГЕО</t>
  </si>
  <si>
    <t>СТД ИСТ</t>
  </si>
  <si>
    <t>д</t>
  </si>
  <si>
    <t>СТД ЛИ</t>
  </si>
  <si>
    <t>е</t>
  </si>
  <si>
    <t>СТД НЕМ</t>
  </si>
  <si>
    <t>суббота</t>
  </si>
  <si>
    <t>СТД ФР</t>
  </si>
  <si>
    <t>СТД ИНФ</t>
  </si>
  <si>
    <t>СР</t>
  </si>
  <si>
    <t>СТД АЛГЕБРА</t>
  </si>
  <si>
    <t>СТД ГЕОМЕТРИЯ</t>
  </si>
  <si>
    <t>СТД ХИМ</t>
  </si>
  <si>
    <t>воскресенье</t>
  </si>
  <si>
    <t>СТД ВЕР И СТ</t>
  </si>
  <si>
    <t>СТД ФИЗ</t>
  </si>
  <si>
    <t>Апрель</t>
  </si>
  <si>
    <t>ЧТ</t>
  </si>
  <si>
    <t>Май</t>
  </si>
  <si>
    <t>Сентябрь</t>
  </si>
  <si>
    <t>ПТ</t>
  </si>
  <si>
    <t>СБ</t>
  </si>
  <si>
    <t>ВС</t>
  </si>
  <si>
    <t>ПН</t>
  </si>
  <si>
    <t>Октябрь</t>
  </si>
  <si>
    <t>Ноябрь</t>
  </si>
  <si>
    <t>Декабрь</t>
  </si>
  <si>
    <t>февраль</t>
  </si>
  <si>
    <t>НСИ</t>
  </si>
  <si>
    <t>К</t>
  </si>
  <si>
    <t>А</t>
  </si>
  <si>
    <t>Н</t>
  </si>
  <si>
    <t>И</t>
  </si>
  <si>
    <t>У</t>
  </si>
  <si>
    <t>Л</t>
  </si>
  <si>
    <t>Ы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</si>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</sst>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0"/>
      <color theme="1"/>
      <name val="Times New Roman"/>
    </font>
    <font>
      <sz val="11"/>
      <color theme="1"/>
      <name val="Calibri"/>
      <scheme val="minor"/>
    </font>
    <font>
      <b/>
      <sz val="10"/>
      <color theme="1"/>
      <name val="Times New Roman"/>
    </font>
    <font>
      <sz val="11"/>
      <color theme="1"/>
      <name val="Times New Roman"/>
    </font>
    <font>
      <sz val="11"/>
      <name val="Calibri"/>
    </font>
    <font>
      <b/>
      <i/>
      <sz val="10"/>
      <color theme="1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2F2F2"/>
        <bgColor rgb="FFF2F2F2"/>
      </patternFill>
    </fill>
    <fill>
      <patternFill patternType="solid">
        <fgColor rgb="FFF7CAAC"/>
        <bgColor rgb="FFF7CAAC"/>
      </patternFill>
    </fill>
    <fill>
      <patternFill patternType="solid">
        <fgColor rgb="FFFFCCFF"/>
        <bgColor rgb="FFFFCC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4" fillId="0" borderId="1" xfId="0" applyNumberFormat="1" applyFont="1" applyBorder="1"/>
    <xf numFmtId="0" fontId="3" fillId="5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4" fontId="1" fillId="0" borderId="8" xfId="0" applyNumberFormat="1" applyFont="1" applyBorder="1"/>
    <xf numFmtId="14" fontId="1" fillId="6" borderId="9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4" fontId="1" fillId="7" borderId="9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4" fontId="1" fillId="6" borderId="9" xfId="0" applyNumberFormat="1" applyFont="1" applyFill="1" applyBorder="1"/>
    <xf numFmtId="14" fontId="1" fillId="7" borderId="9" xfId="0" applyNumberFormat="1" applyFont="1" applyFill="1" applyBorder="1"/>
    <xf numFmtId="0" fontId="3" fillId="4" borderId="2" xfId="0" applyFont="1" applyFill="1" applyBorder="1" applyAlignment="1">
      <alignment horizontal="center" vertical="center"/>
    </xf>
    <xf numFmtId="0" fontId="5" fillId="0" borderId="4" xfId="0" applyFont="1" applyBorder="1"/>
    <xf numFmtId="0" fontId="5" fillId="0" borderId="3" xfId="0" applyFont="1" applyBorder="1"/>
    <xf numFmtId="0" fontId="3" fillId="3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5" fillId="0" borderId="5" xfId="0" applyFont="1" applyBorder="1"/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</cellXfs>
  <cellStyles count="1">
    <cellStyle name="Обычный" xfId="0" builtinId="0"/>
  </cellStyles>
  <dxfs count="73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323975" cy="476250"/>
    <xdr:sp macro="" textlink="">
      <xdr:nvSpPr>
        <xdr:cNvPr id="3" name="Shape 3"/>
        <xdr:cNvSpPr txBox="1"/>
      </xdr:nvSpPr>
      <xdr:spPr>
        <a:xfrm>
          <a:off x="4688775" y="3546638"/>
          <a:ext cx="1314450" cy="466725"/>
        </a:xfrm>
        <a:prstGeom prst="rect">
          <a:avLst/>
        </a:prstGeom>
        <a:gradFill>
          <a:gsLst>
            <a:gs pos="0">
              <a:srgbClr val="FFDC9B"/>
            </a:gs>
            <a:gs pos="50000">
              <a:srgbClr val="FFD68D"/>
            </a:gs>
            <a:gs pos="100000">
              <a:srgbClr val="FFD478"/>
            </a:gs>
          </a:gsLst>
          <a:lin ang="5400000" scaled="0"/>
        </a:gradFill>
        <a:ln w="9525" cap="flat" cmpd="sng">
          <a:solidFill>
            <a:schemeClr val="accent4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ЗАПОЛНИТЬ ДАННЫЕ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333500" cy="485775"/>
    <xdr:sp macro="" textlink="">
      <xdr:nvSpPr>
        <xdr:cNvPr id="4" name="Shape 4"/>
        <xdr:cNvSpPr txBox="1"/>
      </xdr:nvSpPr>
      <xdr:spPr>
        <a:xfrm>
          <a:off x="4684013" y="3541875"/>
          <a:ext cx="1323975" cy="476250"/>
        </a:xfrm>
        <a:prstGeom prst="rect">
          <a:avLst/>
        </a:prstGeom>
        <a:gradFill>
          <a:gsLst>
            <a:gs pos="0">
              <a:srgbClr val="FFDC9B"/>
            </a:gs>
            <a:gs pos="50000">
              <a:srgbClr val="FFD68D"/>
            </a:gs>
            <a:gs pos="100000">
              <a:srgbClr val="FFD478"/>
            </a:gs>
          </a:gsLst>
          <a:lin ang="5400000" scaled="0"/>
        </a:gradFill>
        <a:ln w="9525" cap="flat" cmpd="sng">
          <a:solidFill>
            <a:schemeClr val="accent4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ПРОВЕРКА ГОП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D1000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14.42578125" defaultRowHeight="15" customHeight="1" x14ac:dyDescent="0.25"/>
  <cols>
    <col min="1" max="1" width="9.28515625" customWidth="1"/>
    <col min="2" max="2" width="14.28515625" customWidth="1"/>
    <col min="3" max="3" width="10.140625" customWidth="1"/>
    <col min="4" max="4" width="11.140625" customWidth="1"/>
    <col min="5" max="9" width="9.7109375" customWidth="1"/>
    <col min="10" max="10" width="11" customWidth="1"/>
    <col min="11" max="12" width="9.7109375" customWidth="1"/>
    <col min="13" max="25" width="10" customWidth="1"/>
    <col min="26" max="28" width="8.7109375" customWidth="1"/>
    <col min="29" max="29" width="10" customWidth="1"/>
    <col min="30" max="30" width="8.7109375" customWidth="1"/>
  </cols>
  <sheetData>
    <row r="1" spans="1:30" ht="12.75" customHeight="1" x14ac:dyDescent="0.25">
      <c r="A1" s="2"/>
      <c r="B1" s="2"/>
      <c r="C1" s="4" t="s">
        <v>0</v>
      </c>
      <c r="D1" s="4" t="s">
        <v>2</v>
      </c>
      <c r="E1" s="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2.75" customHeight="1" x14ac:dyDescent="0.25">
      <c r="A3" s="2"/>
      <c r="B3" s="2"/>
      <c r="C3" s="39" t="s">
        <v>1</v>
      </c>
      <c r="D3" s="38"/>
      <c r="E3" s="36" t="s">
        <v>3</v>
      </c>
      <c r="F3" s="37"/>
      <c r="G3" s="38"/>
      <c r="H3" s="39" t="s">
        <v>30</v>
      </c>
      <c r="I3" s="37"/>
      <c r="J3" s="38"/>
      <c r="K3" s="36" t="s">
        <v>5</v>
      </c>
      <c r="L3" s="38"/>
      <c r="M3" s="39" t="s">
        <v>6</v>
      </c>
      <c r="N3" s="37"/>
      <c r="O3" s="38"/>
      <c r="P3" s="36" t="s">
        <v>36</v>
      </c>
      <c r="Q3" s="37"/>
      <c r="R3" s="38"/>
      <c r="S3" s="39" t="s">
        <v>37</v>
      </c>
      <c r="T3" s="37"/>
      <c r="U3" s="38"/>
      <c r="V3" s="36" t="s">
        <v>41</v>
      </c>
      <c r="W3" s="37"/>
      <c r="X3" s="37"/>
      <c r="Y3" s="38"/>
      <c r="Z3" s="39" t="s">
        <v>43</v>
      </c>
      <c r="AA3" s="37"/>
      <c r="AB3" s="38"/>
      <c r="AC3" s="10" t="s">
        <v>46</v>
      </c>
      <c r="AD3" s="11" t="s">
        <v>48</v>
      </c>
    </row>
    <row r="4" spans="1:30" ht="12.75" customHeight="1" x14ac:dyDescent="0.25">
      <c r="A4" s="2"/>
      <c r="B4" s="2"/>
      <c r="C4" s="40" t="s">
        <v>51</v>
      </c>
      <c r="D4" s="41"/>
      <c r="E4" s="40" t="s">
        <v>51</v>
      </c>
      <c r="F4" s="37"/>
      <c r="G4" s="41"/>
      <c r="H4" s="40" t="s">
        <v>51</v>
      </c>
      <c r="I4" s="37"/>
      <c r="J4" s="41"/>
      <c r="K4" s="40" t="s">
        <v>51</v>
      </c>
      <c r="L4" s="41"/>
      <c r="M4" s="40" t="s">
        <v>55</v>
      </c>
      <c r="N4" s="37"/>
      <c r="O4" s="41"/>
      <c r="P4" s="40" t="s">
        <v>55</v>
      </c>
      <c r="Q4" s="37"/>
      <c r="R4" s="41"/>
      <c r="S4" s="40" t="s">
        <v>55</v>
      </c>
      <c r="T4" s="37"/>
      <c r="U4" s="41"/>
      <c r="V4" s="40" t="s">
        <v>55</v>
      </c>
      <c r="W4" s="37"/>
      <c r="X4" s="37"/>
      <c r="Y4" s="41"/>
      <c r="Z4" s="40" t="s">
        <v>55</v>
      </c>
      <c r="AA4" s="37"/>
      <c r="AB4" s="41"/>
      <c r="AC4" s="13" t="s">
        <v>55</v>
      </c>
      <c r="AD4" s="13" t="s">
        <v>55</v>
      </c>
    </row>
    <row r="5" spans="1:30" ht="27.75" customHeight="1" x14ac:dyDescent="0.25">
      <c r="A5" s="14" t="s">
        <v>61</v>
      </c>
      <c r="B5" s="15" t="s">
        <v>63</v>
      </c>
      <c r="C5" s="16" t="s">
        <v>64</v>
      </c>
      <c r="D5" s="17" t="s">
        <v>66</v>
      </c>
      <c r="E5" s="16" t="s">
        <v>64</v>
      </c>
      <c r="F5" s="17" t="s">
        <v>66</v>
      </c>
      <c r="G5" s="17" t="s">
        <v>68</v>
      </c>
      <c r="H5" s="16" t="s">
        <v>64</v>
      </c>
      <c r="I5" s="17" t="s">
        <v>66</v>
      </c>
      <c r="J5" s="17" t="s">
        <v>68</v>
      </c>
      <c r="K5" s="16" t="s">
        <v>64</v>
      </c>
      <c r="L5" s="17" t="s">
        <v>66</v>
      </c>
      <c r="M5" s="16" t="s">
        <v>64</v>
      </c>
      <c r="N5" s="17" t="s">
        <v>66</v>
      </c>
      <c r="O5" s="17" t="s">
        <v>68</v>
      </c>
      <c r="P5" s="16" t="s">
        <v>64</v>
      </c>
      <c r="Q5" s="17" t="s">
        <v>66</v>
      </c>
      <c r="R5" s="17" t="s">
        <v>68</v>
      </c>
      <c r="S5" s="16" t="s">
        <v>64</v>
      </c>
      <c r="T5" s="17" t="s">
        <v>66</v>
      </c>
      <c r="U5" s="17" t="s">
        <v>68</v>
      </c>
      <c r="V5" s="16" t="s">
        <v>64</v>
      </c>
      <c r="W5" s="17" t="s">
        <v>66</v>
      </c>
      <c r="X5" s="17" t="s">
        <v>68</v>
      </c>
      <c r="Y5" s="17" t="s">
        <v>71</v>
      </c>
      <c r="Z5" s="16" t="s">
        <v>64</v>
      </c>
      <c r="AA5" s="17" t="s">
        <v>66</v>
      </c>
      <c r="AB5" s="17" t="s">
        <v>68</v>
      </c>
      <c r="AC5" s="16" t="s">
        <v>64</v>
      </c>
      <c r="AD5" s="16" t="s">
        <v>64</v>
      </c>
    </row>
    <row r="6" spans="1:30" ht="12.75" customHeight="1" x14ac:dyDescent="0.25">
      <c r="A6" s="18">
        <v>46266</v>
      </c>
      <c r="B6" s="19" t="s">
        <v>72</v>
      </c>
      <c r="C6" s="21"/>
      <c r="D6" s="21"/>
      <c r="E6" s="22"/>
      <c r="F6" s="22"/>
      <c r="G6" s="22"/>
      <c r="H6" s="23"/>
      <c r="I6" s="24"/>
      <c r="J6" s="24"/>
      <c r="K6" s="22"/>
      <c r="L6" s="22"/>
      <c r="M6" s="24"/>
      <c r="N6" s="24"/>
      <c r="O6" s="24"/>
      <c r="P6" s="22"/>
      <c r="Q6" s="22"/>
      <c r="R6" s="22"/>
      <c r="S6" s="24"/>
      <c r="T6" s="24"/>
      <c r="U6" s="24"/>
      <c r="V6" s="25"/>
      <c r="W6" s="22"/>
      <c r="X6" s="22"/>
      <c r="Y6" s="22"/>
      <c r="Z6" s="24"/>
      <c r="AA6" s="24"/>
      <c r="AB6" s="24"/>
      <c r="AC6" s="22"/>
      <c r="AD6" s="24"/>
    </row>
    <row r="7" spans="1:30" ht="12.75" customHeight="1" x14ac:dyDescent="0.25">
      <c r="A7" s="18">
        <v>46267</v>
      </c>
      <c r="B7" s="17" t="s">
        <v>86</v>
      </c>
      <c r="C7" s="21"/>
      <c r="D7" s="21"/>
      <c r="E7" s="22"/>
      <c r="F7" s="22"/>
      <c r="G7" s="22"/>
      <c r="H7" s="24"/>
      <c r="I7" s="24"/>
      <c r="J7" s="24"/>
      <c r="K7" s="22"/>
      <c r="L7" s="22"/>
      <c r="M7" s="24"/>
      <c r="N7" s="24"/>
      <c r="O7" s="24"/>
      <c r="P7" s="22"/>
      <c r="Q7" s="22"/>
      <c r="R7" s="22"/>
      <c r="S7" s="24"/>
      <c r="T7" s="24"/>
      <c r="U7" s="24"/>
      <c r="V7" s="22"/>
      <c r="W7" s="22"/>
      <c r="X7" s="22"/>
      <c r="Y7" s="22"/>
      <c r="Z7" s="24"/>
      <c r="AA7" s="24"/>
      <c r="AB7" s="24"/>
      <c r="AC7" s="22"/>
      <c r="AD7" s="24"/>
    </row>
    <row r="8" spans="1:30" ht="12.75" customHeight="1" x14ac:dyDescent="0.25">
      <c r="A8" s="18">
        <v>46268</v>
      </c>
      <c r="B8" s="17" t="s">
        <v>94</v>
      </c>
      <c r="C8" s="21"/>
      <c r="D8" s="21"/>
      <c r="E8" s="22"/>
      <c r="F8" s="22"/>
      <c r="G8" s="22"/>
      <c r="H8" s="24"/>
      <c r="I8" s="24"/>
      <c r="J8" s="24"/>
      <c r="K8" s="22"/>
      <c r="L8" s="22"/>
      <c r="M8" s="24"/>
      <c r="N8" s="24"/>
      <c r="O8" s="24"/>
      <c r="P8" s="22"/>
      <c r="Q8" s="22"/>
      <c r="R8" s="22"/>
      <c r="S8" s="24"/>
      <c r="T8" s="24"/>
      <c r="U8" s="24"/>
      <c r="V8" s="22"/>
      <c r="W8" s="22"/>
      <c r="X8" s="22"/>
      <c r="Y8" s="22"/>
      <c r="Z8" s="24"/>
      <c r="AA8" s="24"/>
      <c r="AB8" s="24"/>
      <c r="AC8" s="22"/>
      <c r="AD8" s="24"/>
    </row>
    <row r="9" spans="1:30" ht="12.75" customHeight="1" x14ac:dyDescent="0.25">
      <c r="A9" s="18">
        <v>46269</v>
      </c>
      <c r="B9" s="17" t="s">
        <v>97</v>
      </c>
      <c r="C9" s="21"/>
      <c r="D9" s="21"/>
      <c r="E9" s="22"/>
      <c r="F9" s="22"/>
      <c r="G9" s="22"/>
      <c r="H9" s="24"/>
      <c r="I9" s="24"/>
      <c r="J9" s="24"/>
      <c r="K9" s="22"/>
      <c r="L9" s="22"/>
      <c r="M9" s="24"/>
      <c r="N9" s="24"/>
      <c r="O9" s="24"/>
      <c r="P9" s="22"/>
      <c r="Q9" s="22"/>
      <c r="R9" s="22"/>
      <c r="S9" s="24"/>
      <c r="T9" s="24"/>
      <c r="U9" s="24"/>
      <c r="V9" s="22"/>
      <c r="W9" s="22"/>
      <c r="X9" s="22"/>
      <c r="Y9" s="22"/>
      <c r="Z9" s="24"/>
      <c r="AA9" s="24"/>
      <c r="AB9" s="24"/>
      <c r="AC9" s="22"/>
      <c r="AD9" s="24"/>
    </row>
    <row r="10" spans="1:30" ht="12.75" customHeight="1" x14ac:dyDescent="0.25">
      <c r="A10" s="27">
        <v>46270</v>
      </c>
      <c r="B10" s="28" t="s">
        <v>98</v>
      </c>
      <c r="C10" s="28"/>
      <c r="D10" s="28"/>
      <c r="E10" s="28"/>
      <c r="F10" s="28"/>
      <c r="G10" s="28"/>
      <c r="H10" s="28"/>
      <c r="I10" s="28"/>
      <c r="J10" s="28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ht="12.75" customHeight="1" x14ac:dyDescent="0.25">
      <c r="A11" s="27">
        <v>46271</v>
      </c>
      <c r="B11" s="28" t="s">
        <v>99</v>
      </c>
      <c r="C11" s="28"/>
      <c r="D11" s="28"/>
      <c r="E11" s="28"/>
      <c r="F11" s="28"/>
      <c r="G11" s="28"/>
      <c r="H11" s="28"/>
      <c r="I11" s="28"/>
      <c r="J11" s="28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ht="12.75" customHeight="1" x14ac:dyDescent="0.25">
      <c r="A12" s="18">
        <v>46272</v>
      </c>
      <c r="B12" s="17" t="s">
        <v>100</v>
      </c>
      <c r="C12" s="21"/>
      <c r="D12" s="21"/>
      <c r="E12" s="22"/>
      <c r="F12" s="22"/>
      <c r="G12" s="22"/>
      <c r="H12" s="24"/>
      <c r="I12" s="24"/>
      <c r="J12" s="24"/>
      <c r="K12" s="22"/>
      <c r="L12" s="22"/>
      <c r="M12" s="24"/>
      <c r="N12" s="24"/>
      <c r="O12" s="24"/>
      <c r="P12" s="22"/>
      <c r="Q12" s="22"/>
      <c r="R12" s="22"/>
      <c r="S12" s="24"/>
      <c r="T12" s="24"/>
      <c r="U12" s="24"/>
      <c r="V12" s="22"/>
      <c r="W12" s="22"/>
      <c r="X12" s="22"/>
      <c r="Y12" s="22"/>
      <c r="Z12" s="24"/>
      <c r="AA12" s="24"/>
      <c r="AB12" s="24"/>
      <c r="AC12" s="22"/>
      <c r="AD12" s="24"/>
    </row>
    <row r="13" spans="1:30" ht="12.75" customHeight="1" x14ac:dyDescent="0.25">
      <c r="A13" s="18">
        <v>46273</v>
      </c>
      <c r="B13" s="17" t="s">
        <v>72</v>
      </c>
      <c r="C13" s="21"/>
      <c r="D13" s="21"/>
      <c r="E13" s="22"/>
      <c r="F13" s="22"/>
      <c r="G13" s="22"/>
      <c r="H13" s="24"/>
      <c r="I13" s="24"/>
      <c r="J13" s="24"/>
      <c r="K13" s="22"/>
      <c r="L13" s="22"/>
      <c r="M13" s="24"/>
      <c r="N13" s="24"/>
      <c r="O13" s="24"/>
      <c r="P13" s="22"/>
      <c r="Q13" s="22"/>
      <c r="R13" s="22"/>
      <c r="S13" s="24"/>
      <c r="T13" s="24"/>
      <c r="U13" s="24"/>
      <c r="V13" s="22"/>
      <c r="W13" s="22"/>
      <c r="X13" s="22"/>
      <c r="Y13" s="22"/>
      <c r="Z13" s="24"/>
      <c r="AA13" s="24"/>
      <c r="AB13" s="24"/>
      <c r="AC13" s="22"/>
      <c r="AD13" s="24"/>
    </row>
    <row r="14" spans="1:30" ht="12.75" customHeight="1" x14ac:dyDescent="0.25">
      <c r="A14" s="18">
        <v>46274</v>
      </c>
      <c r="B14" s="17" t="s">
        <v>86</v>
      </c>
      <c r="C14" s="21"/>
      <c r="D14" s="21"/>
      <c r="E14" s="22"/>
      <c r="F14" s="22"/>
      <c r="G14" s="22"/>
      <c r="H14" s="24"/>
      <c r="I14" s="24"/>
      <c r="J14" s="24"/>
      <c r="K14" s="25"/>
      <c r="L14" s="22"/>
      <c r="M14" s="24"/>
      <c r="N14" s="24"/>
      <c r="O14" s="23" t="s">
        <v>33</v>
      </c>
      <c r="P14" s="22"/>
      <c r="Q14" s="22"/>
      <c r="R14" s="22"/>
      <c r="S14" s="24"/>
      <c r="T14" s="24"/>
      <c r="U14" s="24"/>
      <c r="V14" s="22"/>
      <c r="W14" s="22"/>
      <c r="X14" s="22"/>
      <c r="Y14" s="22"/>
      <c r="Z14" s="24"/>
      <c r="AA14" s="24"/>
      <c r="AB14" s="24"/>
      <c r="AC14" s="22"/>
      <c r="AD14" s="24"/>
    </row>
    <row r="15" spans="1:30" ht="12.75" customHeight="1" x14ac:dyDescent="0.25">
      <c r="A15" s="18">
        <v>46275</v>
      </c>
      <c r="B15" s="17" t="s">
        <v>94</v>
      </c>
      <c r="C15" s="21"/>
      <c r="D15" s="21"/>
      <c r="E15" s="22"/>
      <c r="F15" s="22"/>
      <c r="G15" s="22"/>
      <c r="H15" s="24"/>
      <c r="I15" s="24"/>
      <c r="J15" s="24"/>
      <c r="K15" s="22"/>
      <c r="L15" s="22"/>
      <c r="M15" s="23" t="s">
        <v>33</v>
      </c>
      <c r="N15" s="23" t="s">
        <v>33</v>
      </c>
      <c r="O15" s="24"/>
      <c r="P15" s="22"/>
      <c r="Q15" s="22"/>
      <c r="R15" s="25" t="s">
        <v>33</v>
      </c>
      <c r="S15" s="24"/>
      <c r="T15" s="24"/>
      <c r="U15" s="24"/>
      <c r="V15" s="22"/>
      <c r="W15" s="22"/>
      <c r="X15" s="22"/>
      <c r="Y15" s="22"/>
      <c r="Z15" s="24"/>
      <c r="AA15" s="24"/>
      <c r="AB15" s="24"/>
      <c r="AC15" s="22"/>
      <c r="AD15" s="24"/>
    </row>
    <row r="16" spans="1:30" ht="12.75" customHeight="1" x14ac:dyDescent="0.25">
      <c r="A16" s="18">
        <v>46276</v>
      </c>
      <c r="B16" s="17" t="s">
        <v>97</v>
      </c>
      <c r="C16" s="21"/>
      <c r="D16" s="21"/>
      <c r="E16" s="22"/>
      <c r="F16" s="22"/>
      <c r="G16" s="22"/>
      <c r="H16" s="24"/>
      <c r="I16" s="24"/>
      <c r="J16" s="24"/>
      <c r="K16" s="22"/>
      <c r="L16" s="22"/>
      <c r="M16" s="23" t="s">
        <v>28</v>
      </c>
      <c r="N16" s="24"/>
      <c r="O16" s="23" t="s">
        <v>28</v>
      </c>
      <c r="P16" s="25" t="s">
        <v>33</v>
      </c>
      <c r="Q16" s="22"/>
      <c r="R16" s="22"/>
      <c r="S16" s="23" t="s">
        <v>33</v>
      </c>
      <c r="T16" s="23" t="s">
        <v>33</v>
      </c>
      <c r="U16" s="24"/>
      <c r="V16" s="22"/>
      <c r="W16" s="22"/>
      <c r="X16" s="22"/>
      <c r="Y16" s="22"/>
      <c r="Z16" s="24"/>
      <c r="AA16" s="24"/>
      <c r="AB16" s="24"/>
      <c r="AC16" s="22"/>
      <c r="AD16" s="24"/>
    </row>
    <row r="17" spans="1:30" ht="12.75" customHeight="1" x14ac:dyDescent="0.25">
      <c r="A17" s="27">
        <v>46277</v>
      </c>
      <c r="B17" s="28" t="s">
        <v>98</v>
      </c>
      <c r="C17" s="28"/>
      <c r="D17" s="28"/>
      <c r="E17" s="28"/>
      <c r="F17" s="28"/>
      <c r="G17" s="28"/>
      <c r="H17" s="28"/>
      <c r="I17" s="28"/>
      <c r="J17" s="28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ht="12.75" customHeight="1" x14ac:dyDescent="0.25">
      <c r="A18" s="27">
        <v>46278</v>
      </c>
      <c r="B18" s="28" t="s">
        <v>99</v>
      </c>
      <c r="C18" s="28"/>
      <c r="D18" s="28"/>
      <c r="E18" s="28"/>
      <c r="F18" s="28"/>
      <c r="G18" s="28"/>
      <c r="H18" s="28"/>
      <c r="I18" s="28"/>
      <c r="J18" s="28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ht="12.75" customHeight="1" x14ac:dyDescent="0.25">
      <c r="A19" s="18">
        <v>46279</v>
      </c>
      <c r="B19" s="17" t="s">
        <v>100</v>
      </c>
      <c r="C19" s="21"/>
      <c r="D19" s="21"/>
      <c r="E19" s="22"/>
      <c r="F19" s="22"/>
      <c r="G19" s="22"/>
      <c r="H19" s="24"/>
      <c r="I19" s="24"/>
      <c r="J19" s="24"/>
      <c r="K19" s="25" t="s">
        <v>28</v>
      </c>
      <c r="L19" s="22"/>
      <c r="M19" s="24"/>
      <c r="N19" s="24"/>
      <c r="O19" s="24"/>
      <c r="P19" s="22"/>
      <c r="Q19" s="22"/>
      <c r="R19" s="22"/>
      <c r="S19" s="24"/>
      <c r="T19" s="24"/>
      <c r="U19" s="24"/>
      <c r="V19" s="25" t="s">
        <v>33</v>
      </c>
      <c r="W19" s="25" t="s">
        <v>33</v>
      </c>
      <c r="X19" s="22"/>
      <c r="Y19" s="22"/>
      <c r="Z19" s="24"/>
      <c r="AA19" s="24"/>
      <c r="AB19" s="24"/>
      <c r="AC19" s="22"/>
      <c r="AD19" s="24"/>
    </row>
    <row r="20" spans="1:30" ht="12.75" customHeight="1" x14ac:dyDescent="0.25">
      <c r="A20" s="18">
        <v>46280</v>
      </c>
      <c r="B20" s="17" t="s">
        <v>72</v>
      </c>
      <c r="C20" s="30" t="s">
        <v>14</v>
      </c>
      <c r="D20" s="30" t="s">
        <v>14</v>
      </c>
      <c r="E20" s="22"/>
      <c r="F20" s="22"/>
      <c r="G20" s="22"/>
      <c r="H20" s="24"/>
      <c r="I20" s="24"/>
      <c r="J20" s="24"/>
      <c r="K20" s="22"/>
      <c r="L20" s="22"/>
      <c r="M20" s="24"/>
      <c r="N20" s="24"/>
      <c r="O20" s="24"/>
      <c r="P20" s="22"/>
      <c r="Q20" s="22"/>
      <c r="R20" s="22"/>
      <c r="S20" s="24"/>
      <c r="T20" s="24"/>
      <c r="U20" s="24"/>
      <c r="V20" s="22"/>
      <c r="W20" s="22"/>
      <c r="X20" s="22"/>
      <c r="Y20" s="22"/>
      <c r="Z20" s="23" t="s">
        <v>65</v>
      </c>
      <c r="AA20" s="24"/>
      <c r="AB20" s="24"/>
      <c r="AC20" s="22"/>
      <c r="AD20" s="24"/>
    </row>
    <row r="21" spans="1:30" ht="12.75" customHeight="1" x14ac:dyDescent="0.25">
      <c r="A21" s="18">
        <v>46281</v>
      </c>
      <c r="B21" s="17" t="s">
        <v>86</v>
      </c>
      <c r="C21" s="30" t="s">
        <v>20</v>
      </c>
      <c r="D21" s="30" t="s">
        <v>20</v>
      </c>
      <c r="E21" s="22"/>
      <c r="F21" s="22"/>
      <c r="G21" s="22"/>
      <c r="H21" s="24"/>
      <c r="I21" s="24"/>
      <c r="J21" s="24"/>
      <c r="K21" s="22"/>
      <c r="L21" s="22"/>
      <c r="M21" s="24"/>
      <c r="N21" s="24"/>
      <c r="O21" s="24"/>
      <c r="P21" s="22"/>
      <c r="Q21" s="22"/>
      <c r="R21" s="22"/>
      <c r="S21" s="24"/>
      <c r="T21" s="24"/>
      <c r="U21" s="24"/>
      <c r="V21" s="22"/>
      <c r="W21" s="22"/>
      <c r="X21" s="22"/>
      <c r="Y21" s="22"/>
      <c r="Z21" s="24"/>
      <c r="AA21" s="23" t="s">
        <v>65</v>
      </c>
      <c r="AB21" s="23" t="s">
        <v>65</v>
      </c>
      <c r="AC21" s="22"/>
      <c r="AD21" s="24"/>
    </row>
    <row r="22" spans="1:30" ht="12.75" customHeight="1" x14ac:dyDescent="0.25">
      <c r="A22" s="18">
        <v>46282</v>
      </c>
      <c r="B22" s="17" t="s">
        <v>94</v>
      </c>
      <c r="C22" s="21"/>
      <c r="D22" s="21"/>
      <c r="E22" s="22"/>
      <c r="F22" s="22"/>
      <c r="G22" s="22"/>
      <c r="H22" s="24"/>
      <c r="I22" s="24"/>
      <c r="J22" s="24"/>
      <c r="K22" s="22"/>
      <c r="L22" s="22"/>
      <c r="M22" s="24"/>
      <c r="N22" s="24"/>
      <c r="O22" s="24"/>
      <c r="P22" s="22"/>
      <c r="Q22" s="22"/>
      <c r="R22" s="22"/>
      <c r="S22" s="24"/>
      <c r="T22" s="24"/>
      <c r="U22" s="24"/>
      <c r="V22" s="22"/>
      <c r="W22" s="22"/>
      <c r="X22" s="22"/>
      <c r="Y22" s="22"/>
      <c r="Z22" s="24"/>
      <c r="AA22" s="24"/>
      <c r="AB22" s="24"/>
      <c r="AC22" s="22"/>
      <c r="AD22" s="24"/>
    </row>
    <row r="23" spans="1:30" ht="12.75" customHeight="1" x14ac:dyDescent="0.25">
      <c r="A23" s="18">
        <v>46283</v>
      </c>
      <c r="B23" s="17" t="s">
        <v>97</v>
      </c>
      <c r="C23" s="21"/>
      <c r="D23" s="21"/>
      <c r="E23" s="22"/>
      <c r="F23" s="22"/>
      <c r="G23" s="22"/>
      <c r="H23" s="24"/>
      <c r="I23" s="24"/>
      <c r="J23" s="24"/>
      <c r="K23" s="22"/>
      <c r="L23" s="22"/>
      <c r="M23" s="24"/>
      <c r="N23" s="24"/>
      <c r="O23" s="24"/>
      <c r="P23" s="22"/>
      <c r="Q23" s="22"/>
      <c r="R23" s="22"/>
      <c r="S23" s="23"/>
      <c r="T23" s="23" t="s">
        <v>23</v>
      </c>
      <c r="U23" s="24"/>
      <c r="V23" s="22"/>
      <c r="W23" s="22"/>
      <c r="X23" s="22"/>
      <c r="Y23" s="22"/>
      <c r="Z23" s="24"/>
      <c r="AA23" s="24"/>
      <c r="AB23" s="24"/>
      <c r="AC23" s="22"/>
      <c r="AD23" s="24"/>
    </row>
    <row r="24" spans="1:30" ht="12.75" customHeight="1" x14ac:dyDescent="0.25">
      <c r="A24" s="27">
        <v>46284</v>
      </c>
      <c r="B24" s="28" t="s">
        <v>98</v>
      </c>
      <c r="C24" s="28"/>
      <c r="D24" s="28"/>
      <c r="E24" s="28"/>
      <c r="F24" s="28"/>
      <c r="G24" s="28"/>
      <c r="H24" s="28"/>
      <c r="I24" s="28"/>
      <c r="J24" s="28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 x14ac:dyDescent="0.25">
      <c r="A25" s="27">
        <v>46285</v>
      </c>
      <c r="B25" s="28" t="s">
        <v>99</v>
      </c>
      <c r="C25" s="28"/>
      <c r="D25" s="28"/>
      <c r="E25" s="28"/>
      <c r="F25" s="28"/>
      <c r="G25" s="28"/>
      <c r="H25" s="28"/>
      <c r="I25" s="28"/>
      <c r="J25" s="28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  <row r="26" spans="1:30" ht="12.75" customHeight="1" x14ac:dyDescent="0.25">
      <c r="A26" s="18">
        <v>46286</v>
      </c>
      <c r="B26" s="17" t="s">
        <v>100</v>
      </c>
      <c r="C26" s="21"/>
      <c r="D26" s="21"/>
      <c r="E26" s="22"/>
      <c r="F26" s="22"/>
      <c r="G26" s="22"/>
      <c r="H26" s="24"/>
      <c r="I26" s="24"/>
      <c r="J26" s="24"/>
      <c r="K26" s="22"/>
      <c r="L26" s="22"/>
      <c r="M26" s="24"/>
      <c r="N26" s="24"/>
      <c r="O26" s="24"/>
      <c r="P26" s="22"/>
      <c r="Q26" s="22"/>
      <c r="R26" s="22"/>
      <c r="S26" s="24"/>
      <c r="T26" s="24"/>
      <c r="U26" s="24"/>
      <c r="V26" s="22"/>
      <c r="W26" s="22"/>
      <c r="X26" s="22"/>
      <c r="Y26" s="22"/>
      <c r="Z26" s="23" t="s">
        <v>33</v>
      </c>
      <c r="AA26" s="23" t="s">
        <v>33</v>
      </c>
      <c r="AB26" s="24"/>
      <c r="AC26" s="22"/>
      <c r="AD26" s="24"/>
    </row>
    <row r="27" spans="1:30" ht="12.75" customHeight="1" x14ac:dyDescent="0.25">
      <c r="A27" s="18">
        <v>46287</v>
      </c>
      <c r="B27" s="17" t="s">
        <v>72</v>
      </c>
      <c r="C27" s="21"/>
      <c r="D27" s="21"/>
      <c r="E27" s="22"/>
      <c r="F27" s="22"/>
      <c r="G27" s="22"/>
      <c r="H27" s="24"/>
      <c r="I27" s="24"/>
      <c r="J27" s="24"/>
      <c r="K27" s="22"/>
      <c r="L27" s="22"/>
      <c r="M27" s="24"/>
      <c r="N27" s="24"/>
      <c r="O27" s="24"/>
      <c r="P27" s="22"/>
      <c r="Q27" s="22"/>
      <c r="R27" s="22"/>
      <c r="S27" s="24"/>
      <c r="T27" s="24"/>
      <c r="U27" s="24"/>
      <c r="V27" s="22"/>
      <c r="W27" s="22"/>
      <c r="X27" s="22"/>
      <c r="Y27" s="22"/>
      <c r="Z27" s="24"/>
      <c r="AA27" s="24"/>
      <c r="AB27" s="24"/>
      <c r="AC27" s="22"/>
      <c r="AD27" s="24"/>
    </row>
    <row r="28" spans="1:30" ht="12.75" customHeight="1" x14ac:dyDescent="0.25">
      <c r="A28" s="18">
        <v>46288</v>
      </c>
      <c r="B28" s="17" t="s">
        <v>86</v>
      </c>
      <c r="C28" s="21"/>
      <c r="D28" s="21"/>
      <c r="E28" s="22"/>
      <c r="F28" s="22"/>
      <c r="G28" s="22"/>
      <c r="H28" s="24"/>
      <c r="I28" s="24"/>
      <c r="J28" s="24"/>
      <c r="K28" s="22"/>
      <c r="L28" s="22"/>
      <c r="M28" s="24"/>
      <c r="N28" s="24"/>
      <c r="O28" s="24"/>
      <c r="P28" s="22"/>
      <c r="Q28" s="22"/>
      <c r="R28" s="22"/>
      <c r="S28" s="24"/>
      <c r="T28" s="24"/>
      <c r="U28" s="24"/>
      <c r="V28" s="22"/>
      <c r="W28" s="22"/>
      <c r="X28" s="22"/>
      <c r="Y28" s="22"/>
      <c r="Z28" s="24"/>
      <c r="AA28" s="24"/>
      <c r="AB28" s="24"/>
      <c r="AC28" s="22"/>
      <c r="AD28" s="24"/>
    </row>
    <row r="29" spans="1:30" ht="12.75" customHeight="1" x14ac:dyDescent="0.25">
      <c r="A29" s="18">
        <v>46289</v>
      </c>
      <c r="B29" s="17" t="s">
        <v>94</v>
      </c>
      <c r="C29" s="21"/>
      <c r="D29" s="21"/>
      <c r="E29" s="22"/>
      <c r="F29" s="25" t="s">
        <v>28</v>
      </c>
      <c r="G29" s="22"/>
      <c r="H29" s="24"/>
      <c r="I29" s="24"/>
      <c r="J29" s="24"/>
      <c r="K29" s="22"/>
      <c r="L29" s="22"/>
      <c r="M29" s="24"/>
      <c r="N29" s="24"/>
      <c r="O29" s="24"/>
      <c r="P29" s="22"/>
      <c r="Q29" s="22"/>
      <c r="R29" s="22"/>
      <c r="S29" s="24"/>
      <c r="T29" s="24"/>
      <c r="U29" s="24"/>
      <c r="V29" s="22"/>
      <c r="W29" s="22"/>
      <c r="X29" s="22"/>
      <c r="Y29" s="22"/>
      <c r="Z29" s="24"/>
      <c r="AA29" s="24"/>
      <c r="AB29" s="24"/>
      <c r="AC29" s="22"/>
      <c r="AD29" s="24"/>
    </row>
    <row r="30" spans="1:30" ht="12.75" customHeight="1" x14ac:dyDescent="0.25">
      <c r="A30" s="18">
        <v>46290</v>
      </c>
      <c r="B30" s="17" t="s">
        <v>97</v>
      </c>
      <c r="C30" s="21"/>
      <c r="D30" s="21"/>
      <c r="E30" s="22"/>
      <c r="F30" s="22"/>
      <c r="G30" s="22"/>
      <c r="H30" s="24"/>
      <c r="I30" s="24"/>
      <c r="J30" s="24"/>
      <c r="K30" s="22"/>
      <c r="L30" s="22"/>
      <c r="M30" s="24"/>
      <c r="N30" s="23" t="s">
        <v>17</v>
      </c>
      <c r="O30" s="23" t="s">
        <v>17</v>
      </c>
      <c r="P30" s="22"/>
      <c r="Q30" s="22"/>
      <c r="R30" s="22"/>
      <c r="S30" s="24"/>
      <c r="T30" s="24"/>
      <c r="U30" s="23" t="s">
        <v>17</v>
      </c>
      <c r="V30" s="22"/>
      <c r="W30" s="22"/>
      <c r="X30" s="22"/>
      <c r="Y30" s="22"/>
      <c r="Z30" s="24"/>
      <c r="AA30" s="24"/>
      <c r="AB30" s="24"/>
      <c r="AC30" s="22"/>
      <c r="AD30" s="24"/>
    </row>
    <row r="31" spans="1:30" ht="12.75" customHeight="1" x14ac:dyDescent="0.25">
      <c r="A31" s="27">
        <v>46291</v>
      </c>
      <c r="B31" s="28" t="s">
        <v>98</v>
      </c>
      <c r="C31" s="28"/>
      <c r="D31" s="28"/>
      <c r="E31" s="28"/>
      <c r="F31" s="28"/>
      <c r="G31" s="28"/>
      <c r="H31" s="28"/>
      <c r="I31" s="28"/>
      <c r="J31" s="28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spans="1:30" ht="12.75" customHeight="1" x14ac:dyDescent="0.25">
      <c r="A32" s="27">
        <v>46292</v>
      </c>
      <c r="B32" s="28" t="s">
        <v>99</v>
      </c>
      <c r="C32" s="28"/>
      <c r="D32" s="28"/>
      <c r="E32" s="28"/>
      <c r="F32" s="28"/>
      <c r="G32" s="28"/>
      <c r="H32" s="28"/>
      <c r="I32" s="28"/>
      <c r="J32" s="28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</row>
    <row r="33" spans="1:30" ht="12.75" customHeight="1" x14ac:dyDescent="0.25">
      <c r="A33" s="18">
        <v>46293</v>
      </c>
      <c r="B33" s="17" t="s">
        <v>100</v>
      </c>
      <c r="C33" s="21"/>
      <c r="D33" s="21"/>
      <c r="E33" s="22"/>
      <c r="F33" s="22"/>
      <c r="G33" s="22"/>
      <c r="H33" s="24"/>
      <c r="I33" s="24"/>
      <c r="J33" s="24"/>
      <c r="K33" s="22"/>
      <c r="L33" s="22"/>
      <c r="M33" s="24"/>
      <c r="N33" s="24"/>
      <c r="O33" s="24"/>
      <c r="P33" s="22"/>
      <c r="Q33" s="22"/>
      <c r="R33" s="22"/>
      <c r="S33" s="24"/>
      <c r="T33" s="24"/>
      <c r="U33" s="23"/>
      <c r="V33" s="22"/>
      <c r="W33" s="22"/>
      <c r="X33" s="22"/>
      <c r="Y33" s="22"/>
      <c r="Z33" s="24"/>
      <c r="AA33" s="24"/>
      <c r="AB33" s="24"/>
      <c r="AC33" s="22"/>
      <c r="AD33" s="24"/>
    </row>
    <row r="34" spans="1:30" ht="12.75" customHeight="1" x14ac:dyDescent="0.25">
      <c r="A34" s="18">
        <v>46294</v>
      </c>
      <c r="B34" s="17" t="s">
        <v>72</v>
      </c>
      <c r="C34" s="21"/>
      <c r="D34" s="21"/>
      <c r="E34" s="25" t="s">
        <v>38</v>
      </c>
      <c r="F34" s="22"/>
      <c r="G34" s="22"/>
      <c r="H34" s="24"/>
      <c r="I34" s="24"/>
      <c r="J34" s="24"/>
      <c r="K34" s="25" t="s">
        <v>17</v>
      </c>
      <c r="L34" s="22"/>
      <c r="M34" s="23" t="s">
        <v>17</v>
      </c>
      <c r="N34" s="24"/>
      <c r="O34" s="24"/>
      <c r="P34" s="22"/>
      <c r="Q34" s="22"/>
      <c r="R34" s="22"/>
      <c r="S34" s="24"/>
      <c r="T34" s="24"/>
      <c r="U34" s="24"/>
      <c r="V34" s="22"/>
      <c r="W34" s="22"/>
      <c r="X34" s="22"/>
      <c r="Y34" s="22"/>
      <c r="Z34" s="24"/>
      <c r="AA34" s="24"/>
      <c r="AB34" s="24"/>
      <c r="AC34" s="22"/>
      <c r="AD34" s="24"/>
    </row>
    <row r="35" spans="1:30" ht="12.75" customHeight="1" x14ac:dyDescent="0.25">
      <c r="A35" s="18">
        <v>46295</v>
      </c>
      <c r="B35" s="17" t="s">
        <v>86</v>
      </c>
      <c r="C35" s="21"/>
      <c r="D35" s="21"/>
      <c r="E35" s="22"/>
      <c r="F35" s="22"/>
      <c r="G35" s="22"/>
      <c r="H35" s="24"/>
      <c r="I35" s="24"/>
      <c r="J35" s="24"/>
      <c r="K35" s="22"/>
      <c r="L35" s="25" t="s">
        <v>17</v>
      </c>
      <c r="M35" s="24"/>
      <c r="N35" s="24"/>
      <c r="O35" s="24"/>
      <c r="P35" s="22"/>
      <c r="Q35" s="22"/>
      <c r="R35" s="22"/>
      <c r="S35" s="24"/>
      <c r="T35" s="24"/>
      <c r="U35" s="24"/>
      <c r="V35" s="22"/>
      <c r="W35" s="22"/>
      <c r="X35" s="22"/>
      <c r="Y35" s="22"/>
      <c r="Z35" s="24"/>
      <c r="AA35" s="24"/>
      <c r="AB35" s="24"/>
      <c r="AC35" s="22"/>
      <c r="AD35" s="24"/>
    </row>
    <row r="36" spans="1:30" ht="12.75" customHeight="1" x14ac:dyDescent="0.25">
      <c r="A36" s="18">
        <v>46296</v>
      </c>
      <c r="B36" s="17" t="s">
        <v>94</v>
      </c>
      <c r="C36" s="21"/>
      <c r="D36" s="21"/>
      <c r="E36" s="22"/>
      <c r="F36" s="22"/>
      <c r="G36" s="22"/>
      <c r="H36" s="24"/>
      <c r="I36" s="24"/>
      <c r="J36" s="24"/>
      <c r="K36" s="25"/>
      <c r="L36" s="22"/>
      <c r="M36" s="24"/>
      <c r="N36" s="24"/>
      <c r="O36" s="24"/>
      <c r="P36" s="22"/>
      <c r="Q36" s="22"/>
      <c r="R36" s="22"/>
      <c r="S36" s="24"/>
      <c r="T36" s="24"/>
      <c r="U36" s="24"/>
      <c r="V36" s="22"/>
      <c r="W36" s="22"/>
      <c r="X36" s="22"/>
      <c r="Y36" s="22"/>
      <c r="Z36" s="24"/>
      <c r="AA36" s="24"/>
      <c r="AB36" s="24"/>
      <c r="AC36" s="22"/>
      <c r="AD36" s="24"/>
    </row>
    <row r="37" spans="1:30" ht="12.75" customHeight="1" x14ac:dyDescent="0.25">
      <c r="A37" s="18">
        <v>46297</v>
      </c>
      <c r="B37" s="17" t="s">
        <v>97</v>
      </c>
      <c r="C37" s="21"/>
      <c r="D37" s="21"/>
      <c r="E37" s="22"/>
      <c r="F37" s="22"/>
      <c r="G37" s="22"/>
      <c r="H37" s="24"/>
      <c r="I37" s="24"/>
      <c r="J37" s="24"/>
      <c r="K37" s="22"/>
      <c r="L37" s="22"/>
      <c r="M37" s="24"/>
      <c r="N37" s="24"/>
      <c r="O37" s="24"/>
      <c r="P37" s="22"/>
      <c r="Q37" s="22"/>
      <c r="R37" s="22"/>
      <c r="S37" s="24"/>
      <c r="T37" s="24"/>
      <c r="U37" s="24"/>
      <c r="V37" s="22"/>
      <c r="W37" s="22"/>
      <c r="X37" s="22"/>
      <c r="Y37" s="22"/>
      <c r="Z37" s="24"/>
      <c r="AA37" s="24"/>
      <c r="AB37" s="24"/>
      <c r="AC37" s="22"/>
      <c r="AD37" s="24"/>
    </row>
    <row r="38" spans="1:30" ht="12.75" customHeight="1" x14ac:dyDescent="0.25">
      <c r="A38" s="27">
        <v>46298</v>
      </c>
      <c r="B38" s="28" t="s">
        <v>98</v>
      </c>
      <c r="C38" s="28"/>
      <c r="D38" s="28"/>
      <c r="E38" s="28"/>
      <c r="F38" s="28"/>
      <c r="G38" s="28"/>
      <c r="H38" s="28"/>
      <c r="I38" s="28"/>
      <c r="J38" s="28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  <row r="39" spans="1:30" ht="12.75" customHeight="1" x14ac:dyDescent="0.25">
      <c r="A39" s="27">
        <v>46299</v>
      </c>
      <c r="B39" s="28" t="s">
        <v>99</v>
      </c>
      <c r="C39" s="28"/>
      <c r="D39" s="28"/>
      <c r="E39" s="28"/>
      <c r="F39" s="28"/>
      <c r="G39" s="28"/>
      <c r="H39" s="28"/>
      <c r="I39" s="28"/>
      <c r="J39" s="28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spans="1:30" ht="12.75" customHeight="1" x14ac:dyDescent="0.25">
      <c r="A40" s="18">
        <v>46300</v>
      </c>
      <c r="B40" s="17" t="s">
        <v>100</v>
      </c>
      <c r="C40" s="21"/>
      <c r="D40" s="21"/>
      <c r="E40" s="22"/>
      <c r="F40" s="22"/>
      <c r="G40" s="22"/>
      <c r="H40" s="24"/>
      <c r="I40" s="24"/>
      <c r="J40" s="24"/>
      <c r="K40" s="22"/>
      <c r="L40" s="22"/>
      <c r="M40" s="24"/>
      <c r="N40" s="24"/>
      <c r="O40" s="24"/>
      <c r="P40" s="22"/>
      <c r="Q40" s="22"/>
      <c r="R40" s="22"/>
      <c r="S40" s="24"/>
      <c r="T40" s="24"/>
      <c r="U40" s="24"/>
      <c r="V40" s="22"/>
      <c r="W40" s="22"/>
      <c r="X40" s="22"/>
      <c r="Y40" s="22"/>
      <c r="Z40" s="24"/>
      <c r="AA40" s="24"/>
      <c r="AB40" s="24"/>
      <c r="AC40" s="22"/>
      <c r="AD40" s="24"/>
    </row>
    <row r="41" spans="1:30" ht="12.75" customHeight="1" x14ac:dyDescent="0.25">
      <c r="A41" s="18">
        <v>46301</v>
      </c>
      <c r="B41" s="17" t="s">
        <v>72</v>
      </c>
      <c r="C41" s="21"/>
      <c r="D41" s="21"/>
      <c r="E41" s="25" t="s">
        <v>28</v>
      </c>
      <c r="F41" s="22"/>
      <c r="G41" s="22"/>
      <c r="H41" s="24"/>
      <c r="I41" s="24"/>
      <c r="J41" s="24"/>
      <c r="K41" s="22"/>
      <c r="L41" s="22"/>
      <c r="M41" s="24"/>
      <c r="N41" s="24"/>
      <c r="O41" s="24"/>
      <c r="P41" s="22"/>
      <c r="Q41" s="22"/>
      <c r="R41" s="22"/>
      <c r="S41" s="24"/>
      <c r="T41" s="24"/>
      <c r="U41" s="24"/>
      <c r="V41" s="22"/>
      <c r="W41" s="22"/>
      <c r="X41" s="22"/>
      <c r="Y41" s="22"/>
      <c r="Z41" s="24"/>
      <c r="AA41" s="24"/>
      <c r="AB41" s="24"/>
      <c r="AC41" s="22"/>
      <c r="AD41" s="24"/>
    </row>
    <row r="42" spans="1:30" ht="12.75" customHeight="1" x14ac:dyDescent="0.25">
      <c r="A42" s="18">
        <v>46302</v>
      </c>
      <c r="B42" s="17" t="s">
        <v>86</v>
      </c>
      <c r="C42" s="21"/>
      <c r="D42" s="21"/>
      <c r="E42" s="22"/>
      <c r="F42" s="22"/>
      <c r="G42" s="22"/>
      <c r="H42" s="24"/>
      <c r="I42" s="24"/>
      <c r="J42" s="24"/>
      <c r="K42" s="22"/>
      <c r="L42" s="25"/>
      <c r="M42" s="24"/>
      <c r="N42" s="24"/>
      <c r="O42" s="24"/>
      <c r="P42" s="22"/>
      <c r="Q42" s="22"/>
      <c r="R42" s="22"/>
      <c r="S42" s="24"/>
      <c r="T42" s="24"/>
      <c r="U42" s="24"/>
      <c r="V42" s="22"/>
      <c r="W42" s="22"/>
      <c r="X42" s="22"/>
      <c r="Y42" s="22"/>
      <c r="Z42" s="24"/>
      <c r="AA42" s="24"/>
      <c r="AB42" s="24"/>
      <c r="AC42" s="22"/>
      <c r="AD42" s="24"/>
    </row>
    <row r="43" spans="1:30" ht="12.75" customHeight="1" x14ac:dyDescent="0.25">
      <c r="A43" s="18">
        <v>46303</v>
      </c>
      <c r="B43" s="17" t="s">
        <v>94</v>
      </c>
      <c r="C43" s="21"/>
      <c r="D43" s="21"/>
      <c r="E43" s="22"/>
      <c r="F43" s="22"/>
      <c r="G43" s="22"/>
      <c r="H43" s="23" t="s">
        <v>17</v>
      </c>
      <c r="I43" s="23" t="s">
        <v>17</v>
      </c>
      <c r="J43" s="24"/>
      <c r="K43" s="25" t="s">
        <v>28</v>
      </c>
      <c r="L43" s="22"/>
      <c r="M43" s="23"/>
      <c r="N43" s="24"/>
      <c r="O43" s="24"/>
      <c r="P43" s="22"/>
      <c r="Q43" s="22"/>
      <c r="R43" s="22"/>
      <c r="S43" s="24"/>
      <c r="T43" s="24"/>
      <c r="U43" s="24"/>
      <c r="V43" s="22"/>
      <c r="W43" s="22"/>
      <c r="X43" s="22"/>
      <c r="Y43" s="22"/>
      <c r="Z43" s="24"/>
      <c r="AA43" s="24"/>
      <c r="AB43" s="24"/>
      <c r="AC43" s="22"/>
      <c r="AD43" s="23" t="s">
        <v>54</v>
      </c>
    </row>
    <row r="44" spans="1:30" ht="12.75" customHeight="1" x14ac:dyDescent="0.25">
      <c r="A44" s="18">
        <v>46304</v>
      </c>
      <c r="B44" s="17" t="s">
        <v>97</v>
      </c>
      <c r="C44" s="21"/>
      <c r="D44" s="21"/>
      <c r="E44" s="22"/>
      <c r="F44" s="22"/>
      <c r="G44" s="22"/>
      <c r="H44" s="23"/>
      <c r="I44" s="23"/>
      <c r="J44" s="24"/>
      <c r="K44" s="22"/>
      <c r="L44" s="22"/>
      <c r="M44" s="24"/>
      <c r="N44" s="23"/>
      <c r="O44" s="24"/>
      <c r="P44" s="22"/>
      <c r="Q44" s="22"/>
      <c r="R44" s="22"/>
      <c r="S44" s="24"/>
      <c r="T44" s="24"/>
      <c r="U44" s="24"/>
      <c r="V44" s="22"/>
      <c r="W44" s="22"/>
      <c r="X44" s="22"/>
      <c r="Y44" s="25" t="s">
        <v>17</v>
      </c>
      <c r="Z44" s="24"/>
      <c r="AA44" s="24"/>
      <c r="AB44" s="24"/>
      <c r="AC44" s="22"/>
      <c r="AD44" s="24"/>
    </row>
    <row r="45" spans="1:30" ht="12.75" customHeight="1" x14ac:dyDescent="0.25">
      <c r="A45" s="27">
        <v>46305</v>
      </c>
      <c r="B45" s="28" t="s">
        <v>98</v>
      </c>
      <c r="C45" s="28"/>
      <c r="D45" s="28"/>
      <c r="E45" s="28"/>
      <c r="F45" s="28"/>
      <c r="G45" s="28"/>
      <c r="H45" s="28"/>
      <c r="I45" s="28"/>
      <c r="J45" s="28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</row>
    <row r="46" spans="1:30" ht="12.75" customHeight="1" x14ac:dyDescent="0.25">
      <c r="A46" s="27">
        <v>46306</v>
      </c>
      <c r="B46" s="28" t="s">
        <v>99</v>
      </c>
      <c r="C46" s="28"/>
      <c r="D46" s="28"/>
      <c r="E46" s="28"/>
      <c r="F46" s="28"/>
      <c r="G46" s="28"/>
      <c r="H46" s="28"/>
      <c r="I46" s="28"/>
      <c r="J46" s="28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</row>
    <row r="47" spans="1:30" ht="12.75" customHeight="1" x14ac:dyDescent="0.25">
      <c r="A47" s="18">
        <v>46307</v>
      </c>
      <c r="B47" s="17" t="s">
        <v>100</v>
      </c>
      <c r="C47" s="21"/>
      <c r="D47" s="21"/>
      <c r="E47" s="22"/>
      <c r="F47" s="22"/>
      <c r="G47" s="22"/>
      <c r="H47" s="24"/>
      <c r="I47" s="24"/>
      <c r="J47" s="24"/>
      <c r="K47" s="22"/>
      <c r="L47" s="22"/>
      <c r="M47" s="24"/>
      <c r="N47" s="24"/>
      <c r="O47" s="24"/>
      <c r="P47" s="22"/>
      <c r="Q47" s="22"/>
      <c r="R47" s="22"/>
      <c r="S47" s="24"/>
      <c r="T47" s="24"/>
      <c r="U47" s="23"/>
      <c r="V47" s="22"/>
      <c r="W47" s="22"/>
      <c r="X47" s="22"/>
      <c r="Y47" s="22"/>
      <c r="Z47" s="24"/>
      <c r="AA47" s="24"/>
      <c r="AB47" s="24"/>
      <c r="AC47" s="22"/>
      <c r="AD47" s="24"/>
    </row>
    <row r="48" spans="1:30" ht="12.75" customHeight="1" x14ac:dyDescent="0.25">
      <c r="A48" s="18">
        <v>46308</v>
      </c>
      <c r="B48" s="17" t="s">
        <v>72</v>
      </c>
      <c r="C48" s="21"/>
      <c r="D48" s="21"/>
      <c r="E48" s="22"/>
      <c r="F48" s="22"/>
      <c r="G48" s="22"/>
      <c r="H48" s="23" t="s">
        <v>28</v>
      </c>
      <c r="I48" s="23"/>
      <c r="J48" s="23" t="s">
        <v>28</v>
      </c>
      <c r="K48" s="22"/>
      <c r="L48" s="22"/>
      <c r="M48" s="24"/>
      <c r="N48" s="24"/>
      <c r="O48" s="23"/>
      <c r="P48" s="22"/>
      <c r="Q48" s="22"/>
      <c r="R48" s="22"/>
      <c r="S48" s="24"/>
      <c r="T48" s="24"/>
      <c r="U48" s="24"/>
      <c r="V48" s="22"/>
      <c r="W48" s="22"/>
      <c r="X48" s="22"/>
      <c r="Y48" s="22"/>
      <c r="Z48" s="24"/>
      <c r="AA48" s="24"/>
      <c r="AB48" s="24"/>
      <c r="AC48" s="22"/>
      <c r="AD48" s="24"/>
    </row>
    <row r="49" spans="1:30" ht="12.75" customHeight="1" x14ac:dyDescent="0.25">
      <c r="A49" s="18">
        <v>46309</v>
      </c>
      <c r="B49" s="17" t="s">
        <v>86</v>
      </c>
      <c r="C49" s="21"/>
      <c r="D49" s="21"/>
      <c r="E49" s="22"/>
      <c r="F49" s="22"/>
      <c r="G49" s="22"/>
      <c r="H49" s="24"/>
      <c r="I49" s="23" t="s">
        <v>33</v>
      </c>
      <c r="J49" s="24"/>
      <c r="K49" s="22"/>
      <c r="L49" s="22"/>
      <c r="M49" s="24"/>
      <c r="N49" s="24"/>
      <c r="O49" s="24"/>
      <c r="P49" s="22"/>
      <c r="Q49" s="22"/>
      <c r="R49" s="22"/>
      <c r="S49" s="24"/>
      <c r="T49" s="24"/>
      <c r="U49" s="24"/>
      <c r="V49" s="25" t="s">
        <v>17</v>
      </c>
      <c r="W49" s="22"/>
      <c r="X49" s="22"/>
      <c r="Y49" s="22"/>
      <c r="Z49" s="24"/>
      <c r="AA49" s="24"/>
      <c r="AB49" s="24"/>
      <c r="AC49" s="22"/>
      <c r="AD49" s="24"/>
    </row>
    <row r="50" spans="1:30" ht="12.75" customHeight="1" x14ac:dyDescent="0.25">
      <c r="A50" s="18">
        <v>46310</v>
      </c>
      <c r="B50" s="17" t="s">
        <v>94</v>
      </c>
      <c r="C50" s="21"/>
      <c r="D50" s="21"/>
      <c r="E50" s="22"/>
      <c r="F50" s="22"/>
      <c r="G50" s="25" t="s">
        <v>38</v>
      </c>
      <c r="H50" s="23" t="s">
        <v>33</v>
      </c>
      <c r="I50" s="23" t="s">
        <v>28</v>
      </c>
      <c r="J50" s="23" t="s">
        <v>33</v>
      </c>
      <c r="K50" s="25"/>
      <c r="L50" s="22"/>
      <c r="M50" s="24"/>
      <c r="N50" s="24"/>
      <c r="O50" s="24"/>
      <c r="P50" s="22"/>
      <c r="Q50" s="22"/>
      <c r="R50" s="22"/>
      <c r="S50" s="24"/>
      <c r="T50" s="24"/>
      <c r="U50" s="24"/>
      <c r="V50" s="22"/>
      <c r="W50" s="22"/>
      <c r="X50" s="22"/>
      <c r="Y50" s="22"/>
      <c r="Z50" s="8" t="s">
        <v>105</v>
      </c>
      <c r="AA50" s="8" t="s">
        <v>105</v>
      </c>
      <c r="AB50" s="8" t="s">
        <v>105</v>
      </c>
      <c r="AC50" s="22"/>
      <c r="AD50" s="24"/>
    </row>
    <row r="51" spans="1:30" ht="12.75" customHeight="1" x14ac:dyDescent="0.25">
      <c r="A51" s="18">
        <v>46311</v>
      </c>
      <c r="B51" s="17" t="s">
        <v>97</v>
      </c>
      <c r="C51" s="21"/>
      <c r="D51" s="21"/>
      <c r="E51" s="22"/>
      <c r="F51" s="22"/>
      <c r="G51" s="25" t="s">
        <v>44</v>
      </c>
      <c r="H51" s="24"/>
      <c r="I51" s="24"/>
      <c r="J51" s="24"/>
      <c r="K51" s="25" t="s">
        <v>38</v>
      </c>
      <c r="L51" s="22"/>
      <c r="M51" s="24"/>
      <c r="N51" s="24"/>
      <c r="O51" s="24"/>
      <c r="P51" s="22"/>
      <c r="Q51" s="22"/>
      <c r="R51" s="22"/>
      <c r="S51" s="24"/>
      <c r="T51" s="24"/>
      <c r="U51" s="24"/>
      <c r="V51" s="22"/>
      <c r="W51" s="22"/>
      <c r="X51" s="22"/>
      <c r="Y51" s="25"/>
      <c r="Z51" s="8" t="s">
        <v>105</v>
      </c>
      <c r="AA51" s="8" t="s">
        <v>105</v>
      </c>
      <c r="AB51" s="8" t="s">
        <v>105</v>
      </c>
      <c r="AC51" s="22"/>
      <c r="AD51" s="24"/>
    </row>
    <row r="52" spans="1:30" ht="12.75" customHeight="1" x14ac:dyDescent="0.25">
      <c r="A52" s="27">
        <v>46312</v>
      </c>
      <c r="B52" s="28" t="s">
        <v>98</v>
      </c>
      <c r="C52" s="28"/>
      <c r="D52" s="28"/>
      <c r="E52" s="28"/>
      <c r="F52" s="28"/>
      <c r="G52" s="28"/>
      <c r="H52" s="28"/>
      <c r="I52" s="28"/>
      <c r="J52" s="28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</row>
    <row r="53" spans="1:30" ht="12.75" customHeight="1" x14ac:dyDescent="0.25">
      <c r="A53" s="27">
        <v>46313</v>
      </c>
      <c r="B53" s="28" t="s">
        <v>99</v>
      </c>
      <c r="C53" s="28"/>
      <c r="D53" s="28"/>
      <c r="E53" s="28"/>
      <c r="F53" s="28"/>
      <c r="G53" s="28"/>
      <c r="H53" s="28"/>
      <c r="I53" s="28"/>
      <c r="J53" s="28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</row>
    <row r="54" spans="1:30" ht="12.75" customHeight="1" x14ac:dyDescent="0.25">
      <c r="A54" s="18">
        <v>46314</v>
      </c>
      <c r="B54" s="17" t="s">
        <v>100</v>
      </c>
      <c r="C54" s="21"/>
      <c r="D54" s="21"/>
      <c r="E54" s="22"/>
      <c r="F54" s="22"/>
      <c r="G54" s="25"/>
      <c r="H54" s="24"/>
      <c r="I54" s="24"/>
      <c r="J54" s="24"/>
      <c r="K54" s="22"/>
      <c r="L54" s="22"/>
      <c r="M54" s="24"/>
      <c r="N54" s="24"/>
      <c r="O54" s="24"/>
      <c r="P54" s="22"/>
      <c r="Q54" s="22"/>
      <c r="R54" s="22"/>
      <c r="S54" s="24"/>
      <c r="T54" s="24"/>
      <c r="U54" s="24"/>
      <c r="V54" s="22"/>
      <c r="W54" s="22"/>
      <c r="X54" s="22"/>
      <c r="Y54" s="22"/>
      <c r="Z54" s="24"/>
      <c r="AA54" s="24"/>
      <c r="AB54" s="24"/>
      <c r="AC54" s="22"/>
      <c r="AD54" s="24"/>
    </row>
    <row r="55" spans="1:30" ht="12.75" customHeight="1" x14ac:dyDescent="0.25">
      <c r="A55" s="18">
        <v>46315</v>
      </c>
      <c r="B55" s="17" t="s">
        <v>72</v>
      </c>
      <c r="C55" s="21"/>
      <c r="D55" s="21"/>
      <c r="E55" s="22"/>
      <c r="F55" s="22"/>
      <c r="G55" s="25" t="s">
        <v>33</v>
      </c>
      <c r="H55" s="24"/>
      <c r="I55" s="23" t="s">
        <v>38</v>
      </c>
      <c r="J55" s="24"/>
      <c r="K55" s="25" t="s">
        <v>33</v>
      </c>
      <c r="L55" s="22"/>
      <c r="M55" s="24"/>
      <c r="N55" s="24"/>
      <c r="O55" s="24"/>
      <c r="P55" s="22"/>
      <c r="Q55" s="22"/>
      <c r="R55" s="22"/>
      <c r="S55" s="24"/>
      <c r="T55" s="23" t="s">
        <v>23</v>
      </c>
      <c r="U55" s="24"/>
      <c r="V55" s="22"/>
      <c r="W55" s="22"/>
      <c r="X55" s="22"/>
      <c r="Y55" s="22"/>
      <c r="Z55" s="24"/>
      <c r="AA55" s="24"/>
      <c r="AB55" s="24"/>
      <c r="AC55" s="22"/>
      <c r="AD55" s="24"/>
    </row>
    <row r="56" spans="1:30" ht="12.75" customHeight="1" x14ac:dyDescent="0.25">
      <c r="A56" s="18">
        <v>46316</v>
      </c>
      <c r="B56" s="17" t="s">
        <v>86</v>
      </c>
      <c r="C56" s="21"/>
      <c r="D56" s="21"/>
      <c r="E56" s="22"/>
      <c r="F56" s="22"/>
      <c r="G56" s="25" t="s">
        <v>28</v>
      </c>
      <c r="H56" s="24"/>
      <c r="I56" s="23" t="s">
        <v>44</v>
      </c>
      <c r="J56" s="24"/>
      <c r="K56" s="22"/>
      <c r="L56" s="22"/>
      <c r="M56" s="24"/>
      <c r="N56" s="24"/>
      <c r="O56" s="24"/>
      <c r="P56" s="22"/>
      <c r="Q56" s="22"/>
      <c r="R56" s="22"/>
      <c r="S56" s="24"/>
      <c r="T56" s="24"/>
      <c r="U56" s="24"/>
      <c r="V56" s="22"/>
      <c r="W56" s="22"/>
      <c r="X56" s="22"/>
      <c r="Y56" s="22"/>
      <c r="Z56" s="24"/>
      <c r="AA56" s="24"/>
      <c r="AB56" s="24"/>
      <c r="AC56" s="22"/>
      <c r="AD56" s="24"/>
    </row>
    <row r="57" spans="1:30" ht="12.75" customHeight="1" x14ac:dyDescent="0.25">
      <c r="A57" s="18">
        <v>46317</v>
      </c>
      <c r="B57" s="17" t="s">
        <v>94</v>
      </c>
      <c r="C57" s="21"/>
      <c r="D57" s="21"/>
      <c r="E57" s="25" t="s">
        <v>33</v>
      </c>
      <c r="F57" s="25" t="s">
        <v>33</v>
      </c>
      <c r="G57" s="22"/>
      <c r="H57" s="24"/>
      <c r="I57" s="24"/>
      <c r="J57" s="24"/>
      <c r="K57" s="22"/>
      <c r="L57" s="22"/>
      <c r="M57" s="24"/>
      <c r="N57" s="24"/>
      <c r="O57" s="24"/>
      <c r="P57" s="22"/>
      <c r="Q57" s="22"/>
      <c r="R57" s="22"/>
      <c r="S57" s="24"/>
      <c r="T57" s="24"/>
      <c r="U57" s="24"/>
      <c r="V57" s="22"/>
      <c r="W57" s="22"/>
      <c r="X57" s="22"/>
      <c r="Y57" s="22"/>
      <c r="Z57" s="24"/>
      <c r="AA57" s="24"/>
      <c r="AB57" s="23" t="s">
        <v>23</v>
      </c>
      <c r="AC57" s="22"/>
      <c r="AD57" s="24"/>
    </row>
    <row r="58" spans="1:30" ht="12.75" customHeight="1" x14ac:dyDescent="0.25">
      <c r="A58" s="18">
        <v>46318</v>
      </c>
      <c r="B58" s="17" t="s">
        <v>97</v>
      </c>
      <c r="C58" s="21"/>
      <c r="D58" s="21"/>
      <c r="E58" s="22"/>
      <c r="F58" s="22"/>
      <c r="G58" s="22"/>
      <c r="H58" s="24"/>
      <c r="I58" s="24"/>
      <c r="J58" s="24"/>
      <c r="K58" s="22"/>
      <c r="L58" s="22"/>
      <c r="M58" s="24"/>
      <c r="N58" s="24"/>
      <c r="O58" s="24"/>
      <c r="P58" s="22"/>
      <c r="Q58" s="22"/>
      <c r="R58" s="22"/>
      <c r="S58" s="24"/>
      <c r="T58" s="24"/>
      <c r="U58" s="24"/>
      <c r="V58" s="22"/>
      <c r="W58" s="22"/>
      <c r="X58" s="22"/>
      <c r="Y58" s="22"/>
      <c r="Z58" s="24"/>
      <c r="AA58" s="24"/>
      <c r="AB58" s="24"/>
      <c r="AC58" s="22"/>
      <c r="AD58" s="24"/>
    </row>
    <row r="59" spans="1:30" ht="12.75" customHeight="1" x14ac:dyDescent="0.25">
      <c r="A59" s="27">
        <v>46319</v>
      </c>
      <c r="B59" s="28" t="s">
        <v>98</v>
      </c>
      <c r="C59" s="28"/>
      <c r="D59" s="28"/>
      <c r="E59" s="28"/>
      <c r="F59" s="28"/>
      <c r="G59" s="28"/>
      <c r="H59" s="28"/>
      <c r="I59" s="28"/>
      <c r="J59" s="28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</row>
    <row r="60" spans="1:30" ht="12.75" customHeight="1" x14ac:dyDescent="0.25">
      <c r="A60" s="27">
        <v>46320</v>
      </c>
      <c r="B60" s="28" t="s">
        <v>99</v>
      </c>
      <c r="C60" s="28"/>
      <c r="D60" s="28"/>
      <c r="E60" s="28"/>
      <c r="F60" s="28"/>
      <c r="G60" s="28"/>
      <c r="H60" s="28"/>
      <c r="I60" s="28"/>
      <c r="J60" s="28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</row>
    <row r="61" spans="1:30" ht="12.75" customHeight="1" x14ac:dyDescent="0.25">
      <c r="A61" s="31">
        <v>46321</v>
      </c>
      <c r="B61" s="32" t="s">
        <v>106</v>
      </c>
      <c r="C61" s="32"/>
      <c r="D61" s="32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</row>
    <row r="62" spans="1:30" ht="12.75" customHeight="1" x14ac:dyDescent="0.25">
      <c r="A62" s="31">
        <v>46322</v>
      </c>
      <c r="B62" s="32" t="s">
        <v>107</v>
      </c>
      <c r="C62" s="32"/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</row>
    <row r="63" spans="1:30" ht="12.75" customHeight="1" x14ac:dyDescent="0.25">
      <c r="A63" s="31">
        <v>46323</v>
      </c>
      <c r="B63" s="32" t="s">
        <v>108</v>
      </c>
      <c r="C63" s="32"/>
      <c r="D63" s="32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</row>
    <row r="64" spans="1:30" ht="12.75" customHeight="1" x14ac:dyDescent="0.25">
      <c r="A64" s="31">
        <v>46324</v>
      </c>
      <c r="B64" s="32" t="s">
        <v>109</v>
      </c>
      <c r="C64" s="32"/>
      <c r="D64" s="32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</row>
    <row r="65" spans="1:30" ht="12.75" customHeight="1" x14ac:dyDescent="0.25">
      <c r="A65" s="31">
        <v>46325</v>
      </c>
      <c r="B65" s="32" t="s">
        <v>106</v>
      </c>
      <c r="C65" s="32"/>
      <c r="D65" s="32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</row>
    <row r="66" spans="1:30" ht="12.75" customHeight="1" x14ac:dyDescent="0.25">
      <c r="A66" s="31">
        <v>46326</v>
      </c>
      <c r="B66" s="32" t="s">
        <v>110</v>
      </c>
      <c r="C66" s="32"/>
      <c r="D66" s="32"/>
      <c r="E66" s="32"/>
      <c r="F66" s="32"/>
      <c r="G66" s="32"/>
      <c r="H66" s="32"/>
      <c r="I66" s="32"/>
      <c r="J66" s="32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</row>
    <row r="67" spans="1:30" ht="12.75" customHeight="1" x14ac:dyDescent="0.25">
      <c r="A67" s="31">
        <v>46327</v>
      </c>
      <c r="B67" s="32" t="s">
        <v>111</v>
      </c>
      <c r="C67" s="32"/>
      <c r="D67" s="32"/>
      <c r="E67" s="32"/>
      <c r="F67" s="32"/>
      <c r="G67" s="32"/>
      <c r="H67" s="32"/>
      <c r="I67" s="32"/>
      <c r="J67" s="32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</row>
    <row r="68" spans="1:30" ht="12.75" customHeight="1" x14ac:dyDescent="0.25">
      <c r="A68" s="31">
        <v>46328</v>
      </c>
      <c r="B68" s="32" t="s">
        <v>112</v>
      </c>
      <c r="C68" s="32"/>
      <c r="D68" s="32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</row>
    <row r="69" spans="1:30" ht="12.75" customHeight="1" x14ac:dyDescent="0.25">
      <c r="A69" s="31">
        <v>46329</v>
      </c>
      <c r="B69" s="32" t="s">
        <v>113</v>
      </c>
      <c r="C69" s="32"/>
      <c r="D69" s="32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</row>
    <row r="70" spans="1:30" ht="12.75" customHeight="1" x14ac:dyDescent="0.25">
      <c r="A70" s="31">
        <v>46330</v>
      </c>
      <c r="B70" s="32" t="s">
        <v>113</v>
      </c>
      <c r="C70" s="32"/>
      <c r="D70" s="32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</row>
    <row r="71" spans="1:30" ht="12.75" customHeight="1" x14ac:dyDescent="0.25">
      <c r="A71" s="18">
        <v>46331</v>
      </c>
      <c r="B71" s="17" t="s">
        <v>94</v>
      </c>
      <c r="C71" s="21"/>
      <c r="D71" s="21"/>
      <c r="E71" s="22"/>
      <c r="F71" s="22"/>
      <c r="G71" s="22"/>
      <c r="H71" s="24"/>
      <c r="I71" s="24"/>
      <c r="J71" s="24"/>
      <c r="K71" s="22"/>
      <c r="L71" s="22"/>
      <c r="M71" s="24"/>
      <c r="N71" s="24"/>
      <c r="O71" s="24"/>
      <c r="P71" s="22"/>
      <c r="Q71" s="22"/>
      <c r="R71" s="22"/>
      <c r="S71" s="24"/>
      <c r="T71" s="24"/>
      <c r="U71" s="24"/>
      <c r="V71" s="22"/>
      <c r="W71" s="22"/>
      <c r="X71" s="22"/>
      <c r="Y71" s="22"/>
      <c r="Z71" s="24"/>
      <c r="AA71" s="24"/>
      <c r="AB71" s="23" t="s">
        <v>27</v>
      </c>
      <c r="AC71" s="22"/>
      <c r="AD71" s="24"/>
    </row>
    <row r="72" spans="1:30" ht="12.75" customHeight="1" x14ac:dyDescent="0.25">
      <c r="A72" s="18">
        <v>46332</v>
      </c>
      <c r="B72" s="17" t="s">
        <v>97</v>
      </c>
      <c r="C72" s="21"/>
      <c r="D72" s="21"/>
      <c r="E72" s="22"/>
      <c r="F72" s="22"/>
      <c r="G72" s="22"/>
      <c r="H72" s="24"/>
      <c r="I72" s="24"/>
      <c r="J72" s="24"/>
      <c r="K72" s="22"/>
      <c r="L72" s="22"/>
      <c r="M72" s="24"/>
      <c r="N72" s="24"/>
      <c r="O72" s="24"/>
      <c r="P72" s="22"/>
      <c r="Q72" s="22"/>
      <c r="R72" s="22"/>
      <c r="S72" s="24"/>
      <c r="T72" s="24"/>
      <c r="U72" s="24"/>
      <c r="V72" s="22"/>
      <c r="W72" s="22"/>
      <c r="X72" s="22"/>
      <c r="Y72" s="22"/>
      <c r="Z72" s="24"/>
      <c r="AA72" s="24"/>
      <c r="AB72" s="24"/>
      <c r="AC72" s="22"/>
      <c r="AD72" s="24"/>
    </row>
    <row r="73" spans="1:30" ht="12.75" customHeight="1" x14ac:dyDescent="0.25">
      <c r="A73" s="27">
        <v>46333</v>
      </c>
      <c r="B73" s="28" t="s">
        <v>98</v>
      </c>
      <c r="C73" s="28"/>
      <c r="D73" s="28"/>
      <c r="E73" s="28"/>
      <c r="F73" s="28"/>
      <c r="G73" s="28"/>
      <c r="H73" s="28"/>
      <c r="I73" s="28"/>
      <c r="J73" s="28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</row>
    <row r="74" spans="1:30" ht="12.75" customHeight="1" x14ac:dyDescent="0.25">
      <c r="A74" s="27">
        <v>46334</v>
      </c>
      <c r="B74" s="28" t="s">
        <v>99</v>
      </c>
      <c r="C74" s="28"/>
      <c r="D74" s="28"/>
      <c r="E74" s="28"/>
      <c r="F74" s="28"/>
      <c r="G74" s="28"/>
      <c r="H74" s="28"/>
      <c r="I74" s="28"/>
      <c r="J74" s="28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</row>
    <row r="75" spans="1:30" ht="12.75" customHeight="1" x14ac:dyDescent="0.25">
      <c r="A75" s="18">
        <v>46335</v>
      </c>
      <c r="B75" s="17" t="s">
        <v>100</v>
      </c>
      <c r="C75" s="21"/>
      <c r="D75" s="21"/>
      <c r="E75" s="22"/>
      <c r="F75" s="22"/>
      <c r="G75" s="22"/>
      <c r="H75" s="24"/>
      <c r="I75" s="24"/>
      <c r="J75" s="24"/>
      <c r="K75" s="22"/>
      <c r="L75" s="22"/>
      <c r="M75" s="24"/>
      <c r="N75" s="24"/>
      <c r="O75" s="24"/>
      <c r="P75" s="22"/>
      <c r="Q75" s="22"/>
      <c r="R75" s="22"/>
      <c r="S75" s="24"/>
      <c r="T75" s="24"/>
      <c r="U75" s="24"/>
      <c r="V75" s="22"/>
      <c r="W75" s="22"/>
      <c r="X75" s="22"/>
      <c r="Y75" s="22"/>
      <c r="Z75" s="24"/>
      <c r="AA75" s="24"/>
      <c r="AB75" s="24"/>
      <c r="AC75" s="22"/>
      <c r="AD75" s="24"/>
    </row>
    <row r="76" spans="1:30" ht="12.75" customHeight="1" x14ac:dyDescent="0.25">
      <c r="A76" s="18">
        <v>46336</v>
      </c>
      <c r="B76" s="17" t="s">
        <v>72</v>
      </c>
      <c r="C76" s="21"/>
      <c r="D76" s="21"/>
      <c r="E76" s="22"/>
      <c r="F76" s="22"/>
      <c r="G76" s="22"/>
      <c r="H76" s="24"/>
      <c r="I76" s="24"/>
      <c r="J76" s="24"/>
      <c r="K76" s="22"/>
      <c r="L76" s="22"/>
      <c r="M76" s="24"/>
      <c r="N76" s="24"/>
      <c r="O76" s="23" t="s">
        <v>28</v>
      </c>
      <c r="P76" s="22"/>
      <c r="Q76" s="22"/>
      <c r="R76" s="22"/>
      <c r="S76" s="24"/>
      <c r="T76" s="24"/>
      <c r="U76" s="24"/>
      <c r="V76" s="22"/>
      <c r="W76" s="22"/>
      <c r="X76" s="22"/>
      <c r="Y76" s="22"/>
      <c r="Z76" s="24"/>
      <c r="AA76" s="24"/>
      <c r="AB76" s="24"/>
      <c r="AC76" s="22"/>
      <c r="AD76" s="24"/>
    </row>
    <row r="77" spans="1:30" ht="12.75" customHeight="1" x14ac:dyDescent="0.25">
      <c r="A77" s="18">
        <v>46337</v>
      </c>
      <c r="B77" s="17" t="s">
        <v>86</v>
      </c>
      <c r="C77" s="21"/>
      <c r="D77" s="21"/>
      <c r="E77" s="22"/>
      <c r="F77" s="22"/>
      <c r="G77" s="22"/>
      <c r="H77" s="24"/>
      <c r="I77" s="24"/>
      <c r="J77" s="24"/>
      <c r="K77" s="22"/>
      <c r="L77" s="22"/>
      <c r="M77" s="23" t="s">
        <v>28</v>
      </c>
      <c r="N77" s="24"/>
      <c r="O77" s="24"/>
      <c r="P77" s="22"/>
      <c r="Q77" s="22"/>
      <c r="R77" s="22"/>
      <c r="S77" s="24"/>
      <c r="T77" s="24"/>
      <c r="U77" s="24"/>
      <c r="V77" s="22"/>
      <c r="W77" s="22"/>
      <c r="X77" s="22"/>
      <c r="Y77" s="22"/>
      <c r="Z77" s="24"/>
      <c r="AA77" s="24"/>
      <c r="AB77" s="24"/>
      <c r="AC77" s="22"/>
      <c r="AD77" s="24"/>
    </row>
    <row r="78" spans="1:30" ht="12.75" customHeight="1" x14ac:dyDescent="0.25">
      <c r="A78" s="18">
        <v>46338</v>
      </c>
      <c r="B78" s="17" t="s">
        <v>94</v>
      </c>
      <c r="C78" s="21"/>
      <c r="D78" s="21"/>
      <c r="E78" s="22"/>
      <c r="F78" s="22"/>
      <c r="G78" s="22"/>
      <c r="H78" s="24"/>
      <c r="I78" s="24"/>
      <c r="J78" s="24"/>
      <c r="K78" s="25" t="s">
        <v>44</v>
      </c>
      <c r="L78" s="22"/>
      <c r="M78" s="24"/>
      <c r="N78" s="24"/>
      <c r="O78" s="24"/>
      <c r="P78" s="22"/>
      <c r="Q78" s="22"/>
      <c r="R78" s="22"/>
      <c r="S78" s="24"/>
      <c r="T78" s="24"/>
      <c r="U78" s="24"/>
      <c r="V78" s="22"/>
      <c r="W78" s="22"/>
      <c r="X78" s="22"/>
      <c r="Y78" s="25" t="s">
        <v>65</v>
      </c>
      <c r="Z78" s="24"/>
      <c r="AA78" s="24"/>
      <c r="AB78" s="24"/>
      <c r="AC78" s="22"/>
      <c r="AD78" s="24"/>
    </row>
    <row r="79" spans="1:30" ht="12.75" customHeight="1" x14ac:dyDescent="0.25">
      <c r="A79" s="18">
        <v>46339</v>
      </c>
      <c r="B79" s="17" t="s">
        <v>97</v>
      </c>
      <c r="C79" s="21"/>
      <c r="D79" s="21"/>
      <c r="E79" s="22"/>
      <c r="F79" s="22"/>
      <c r="G79" s="22"/>
      <c r="H79" s="24"/>
      <c r="I79" s="24"/>
      <c r="J79" s="24"/>
      <c r="K79" s="22"/>
      <c r="L79" s="22"/>
      <c r="M79" s="24"/>
      <c r="N79" s="24"/>
      <c r="O79" s="24"/>
      <c r="P79" s="22"/>
      <c r="Q79" s="22"/>
      <c r="R79" s="22"/>
      <c r="S79" s="24"/>
      <c r="T79" s="24"/>
      <c r="U79" s="24"/>
      <c r="V79" s="22"/>
      <c r="W79" s="22"/>
      <c r="X79" s="22"/>
      <c r="Y79" s="22"/>
      <c r="Z79" s="24"/>
      <c r="AA79" s="24"/>
      <c r="AB79" s="24"/>
      <c r="AC79" s="22"/>
      <c r="AD79" s="24"/>
    </row>
    <row r="80" spans="1:30" ht="12.75" customHeight="1" x14ac:dyDescent="0.25">
      <c r="A80" s="27">
        <v>46340</v>
      </c>
      <c r="B80" s="28" t="s">
        <v>98</v>
      </c>
      <c r="C80" s="28"/>
      <c r="D80" s="28"/>
      <c r="E80" s="28"/>
      <c r="F80" s="28"/>
      <c r="G80" s="28"/>
      <c r="H80" s="28"/>
      <c r="I80" s="28"/>
      <c r="J80" s="28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</row>
    <row r="81" spans="1:30" ht="12.75" customHeight="1" x14ac:dyDescent="0.25">
      <c r="A81" s="27">
        <v>46341</v>
      </c>
      <c r="B81" s="28" t="s">
        <v>99</v>
      </c>
      <c r="C81" s="28"/>
      <c r="D81" s="28"/>
      <c r="E81" s="28"/>
      <c r="F81" s="28"/>
      <c r="G81" s="28"/>
      <c r="H81" s="28"/>
      <c r="I81" s="28"/>
      <c r="J81" s="28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</row>
    <row r="82" spans="1:30" ht="12.75" customHeight="1" x14ac:dyDescent="0.25">
      <c r="A82" s="18">
        <v>46342</v>
      </c>
      <c r="B82" s="17" t="s">
        <v>100</v>
      </c>
      <c r="C82" s="21"/>
      <c r="D82" s="21"/>
      <c r="E82" s="22"/>
      <c r="F82" s="22"/>
      <c r="G82" s="22"/>
      <c r="H82" s="24"/>
      <c r="I82" s="24"/>
      <c r="J82" s="24"/>
      <c r="K82" s="22"/>
      <c r="L82" s="22"/>
      <c r="M82" s="24"/>
      <c r="N82" s="24"/>
      <c r="O82" s="24"/>
      <c r="P82" s="22"/>
      <c r="Q82" s="22"/>
      <c r="R82" s="22"/>
      <c r="S82" s="24"/>
      <c r="T82" s="24"/>
      <c r="U82" s="24"/>
      <c r="V82" s="22"/>
      <c r="W82" s="22"/>
      <c r="X82" s="22"/>
      <c r="Y82" s="22"/>
      <c r="Z82" s="24"/>
      <c r="AA82" s="24"/>
      <c r="AB82" s="24"/>
      <c r="AC82" s="22"/>
      <c r="AD82" s="24"/>
    </row>
    <row r="83" spans="1:30" ht="12.75" customHeight="1" x14ac:dyDescent="0.25">
      <c r="A83" s="18">
        <v>46343</v>
      </c>
      <c r="B83" s="17" t="s">
        <v>72</v>
      </c>
      <c r="C83" s="21"/>
      <c r="D83" s="21"/>
      <c r="E83" s="22"/>
      <c r="F83" s="22"/>
      <c r="G83" s="22"/>
      <c r="H83" s="24"/>
      <c r="I83" s="24"/>
      <c r="J83" s="24"/>
      <c r="K83" s="22"/>
      <c r="L83" s="22"/>
      <c r="M83" s="24"/>
      <c r="N83" s="24"/>
      <c r="O83" s="24"/>
      <c r="P83" s="22"/>
      <c r="Q83" s="22"/>
      <c r="R83" s="22"/>
      <c r="S83" s="24"/>
      <c r="T83" s="24"/>
      <c r="U83" s="24"/>
      <c r="V83" s="25" t="s">
        <v>65</v>
      </c>
      <c r="W83" s="22"/>
      <c r="X83" s="25" t="s">
        <v>59</v>
      </c>
      <c r="Y83" s="22"/>
      <c r="Z83" s="23" t="s">
        <v>54</v>
      </c>
      <c r="AA83" s="23" t="s">
        <v>54</v>
      </c>
      <c r="AB83" s="23" t="s">
        <v>54</v>
      </c>
      <c r="AC83" s="22"/>
      <c r="AD83" s="24"/>
    </row>
    <row r="84" spans="1:30" ht="12.75" customHeight="1" x14ac:dyDescent="0.25">
      <c r="A84" s="18">
        <v>46344</v>
      </c>
      <c r="B84" s="17" t="s">
        <v>86</v>
      </c>
      <c r="C84" s="21"/>
      <c r="D84" s="21"/>
      <c r="E84" s="22"/>
      <c r="F84" s="22"/>
      <c r="G84" s="22"/>
      <c r="H84" s="24"/>
      <c r="I84" s="24"/>
      <c r="J84" s="24"/>
      <c r="K84" s="22"/>
      <c r="L84" s="22"/>
      <c r="M84" s="24"/>
      <c r="N84" s="24"/>
      <c r="O84" s="24"/>
      <c r="P84" s="22"/>
      <c r="Q84" s="22"/>
      <c r="R84" s="22"/>
      <c r="S84" s="24"/>
      <c r="T84" s="24"/>
      <c r="U84" s="24"/>
      <c r="V84" s="22"/>
      <c r="W84" s="22"/>
      <c r="X84" s="22"/>
      <c r="Y84" s="22"/>
      <c r="Z84" s="24"/>
      <c r="AA84" s="24"/>
      <c r="AB84" s="24"/>
      <c r="AC84" s="22"/>
      <c r="AD84" s="23" t="s">
        <v>33</v>
      </c>
    </row>
    <row r="85" spans="1:30" ht="12.75" customHeight="1" x14ac:dyDescent="0.25">
      <c r="A85" s="18">
        <v>46345</v>
      </c>
      <c r="B85" s="17" t="s">
        <v>94</v>
      </c>
      <c r="C85" s="21"/>
      <c r="D85" s="21"/>
      <c r="E85" s="22"/>
      <c r="F85" s="22"/>
      <c r="G85" s="22"/>
      <c r="H85" s="24"/>
      <c r="I85" s="24"/>
      <c r="J85" s="24"/>
      <c r="K85" s="22"/>
      <c r="L85" s="22"/>
      <c r="M85" s="24"/>
      <c r="N85" s="24"/>
      <c r="O85" s="24"/>
      <c r="P85" s="22"/>
      <c r="Q85" s="22"/>
      <c r="R85" s="22"/>
      <c r="S85" s="24"/>
      <c r="T85" s="24"/>
      <c r="U85" s="24"/>
      <c r="V85" s="22"/>
      <c r="W85" s="22"/>
      <c r="X85" s="22"/>
      <c r="Y85" s="22"/>
      <c r="Z85" s="24"/>
      <c r="AA85" s="24"/>
      <c r="AB85" s="24"/>
      <c r="AC85" s="25" t="s">
        <v>54</v>
      </c>
      <c r="AD85" s="24"/>
    </row>
    <row r="86" spans="1:30" ht="12.75" customHeight="1" x14ac:dyDescent="0.25">
      <c r="A86" s="18">
        <v>46346</v>
      </c>
      <c r="B86" s="17" t="s">
        <v>97</v>
      </c>
      <c r="C86" s="21"/>
      <c r="D86" s="21"/>
      <c r="E86" s="22"/>
      <c r="F86" s="22"/>
      <c r="G86" s="22"/>
      <c r="H86" s="24"/>
      <c r="I86" s="24"/>
      <c r="J86" s="24"/>
      <c r="K86" s="22"/>
      <c r="L86" s="22"/>
      <c r="M86" s="24"/>
      <c r="N86" s="24"/>
      <c r="O86" s="24"/>
      <c r="P86" s="22"/>
      <c r="Q86" s="22"/>
      <c r="R86" s="22"/>
      <c r="S86" s="24"/>
      <c r="T86" s="24"/>
      <c r="U86" s="23" t="s">
        <v>17</v>
      </c>
      <c r="V86" s="22"/>
      <c r="W86" s="22"/>
      <c r="X86" s="22"/>
      <c r="Y86" s="22"/>
      <c r="Z86" s="24"/>
      <c r="AA86" s="24"/>
      <c r="AB86" s="24"/>
      <c r="AC86" s="22"/>
      <c r="AD86" s="24"/>
    </row>
    <row r="87" spans="1:30" ht="12.75" customHeight="1" x14ac:dyDescent="0.25">
      <c r="A87" s="27">
        <v>46347</v>
      </c>
      <c r="B87" s="28" t="s">
        <v>98</v>
      </c>
      <c r="C87" s="28"/>
      <c r="D87" s="28"/>
      <c r="E87" s="28"/>
      <c r="F87" s="28"/>
      <c r="G87" s="28"/>
      <c r="H87" s="28"/>
      <c r="I87" s="28"/>
      <c r="J87" s="28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</row>
    <row r="88" spans="1:30" ht="12.75" customHeight="1" x14ac:dyDescent="0.25">
      <c r="A88" s="27">
        <v>46348</v>
      </c>
      <c r="B88" s="28" t="s">
        <v>99</v>
      </c>
      <c r="C88" s="28"/>
      <c r="D88" s="28"/>
      <c r="E88" s="28"/>
      <c r="F88" s="28"/>
      <c r="G88" s="28"/>
      <c r="H88" s="28"/>
      <c r="I88" s="28"/>
      <c r="J88" s="28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</row>
    <row r="89" spans="1:30" ht="12.75" customHeight="1" x14ac:dyDescent="0.25">
      <c r="A89" s="18">
        <v>46349</v>
      </c>
      <c r="B89" s="17" t="s">
        <v>100</v>
      </c>
      <c r="C89" s="21"/>
      <c r="D89" s="21"/>
      <c r="E89" s="22"/>
      <c r="F89" s="22"/>
      <c r="G89" s="22"/>
      <c r="H89" s="24"/>
      <c r="I89" s="24"/>
      <c r="J89" s="24"/>
      <c r="K89" s="22"/>
      <c r="L89" s="22"/>
      <c r="M89" s="24"/>
      <c r="N89" s="24"/>
      <c r="O89" s="24"/>
      <c r="P89" s="22"/>
      <c r="Q89" s="22"/>
      <c r="R89" s="22"/>
      <c r="S89" s="24"/>
      <c r="T89" s="24"/>
      <c r="U89" s="24"/>
      <c r="V89" s="22"/>
      <c r="W89" s="25" t="s">
        <v>65</v>
      </c>
      <c r="X89" s="22"/>
      <c r="Y89" s="22"/>
      <c r="Z89" s="24"/>
      <c r="AA89" s="24"/>
      <c r="AB89" s="24"/>
      <c r="AC89" s="22"/>
      <c r="AD89" s="24"/>
    </row>
    <row r="90" spans="1:30" ht="12.75" customHeight="1" x14ac:dyDescent="0.25">
      <c r="A90" s="18">
        <v>46350</v>
      </c>
      <c r="B90" s="17" t="s">
        <v>72</v>
      </c>
      <c r="C90" s="21"/>
      <c r="D90" s="21"/>
      <c r="E90" s="22"/>
      <c r="F90" s="22"/>
      <c r="G90" s="22"/>
      <c r="H90" s="24"/>
      <c r="I90" s="24"/>
      <c r="J90" s="24"/>
      <c r="K90" s="22"/>
      <c r="L90" s="22"/>
      <c r="M90" s="24"/>
      <c r="N90" s="24"/>
      <c r="O90" s="24"/>
      <c r="P90" s="22"/>
      <c r="Q90" s="22"/>
      <c r="R90" s="22"/>
      <c r="S90" s="24"/>
      <c r="T90" s="24"/>
      <c r="U90" s="24"/>
      <c r="V90" s="22"/>
      <c r="W90" s="22"/>
      <c r="X90" s="22"/>
      <c r="Y90" s="22"/>
      <c r="Z90" s="24"/>
      <c r="AA90" s="24"/>
      <c r="AB90" s="24"/>
      <c r="AC90" s="22"/>
      <c r="AD90" s="24"/>
    </row>
    <row r="91" spans="1:30" ht="12.75" customHeight="1" x14ac:dyDescent="0.25">
      <c r="A91" s="18">
        <v>46351</v>
      </c>
      <c r="B91" s="17" t="s">
        <v>86</v>
      </c>
      <c r="C91" s="21"/>
      <c r="D91" s="21"/>
      <c r="E91" s="22"/>
      <c r="F91" s="22"/>
      <c r="G91" s="22"/>
      <c r="H91" s="24"/>
      <c r="I91" s="24"/>
      <c r="J91" s="24"/>
      <c r="K91" s="22"/>
      <c r="L91" s="22"/>
      <c r="M91" s="24"/>
      <c r="N91" s="24"/>
      <c r="O91" s="24"/>
      <c r="P91" s="22"/>
      <c r="Q91" s="22"/>
      <c r="R91" s="22"/>
      <c r="S91" s="24"/>
      <c r="T91" s="24"/>
      <c r="U91" s="24"/>
      <c r="V91" s="22"/>
      <c r="W91" s="22"/>
      <c r="X91" s="22"/>
      <c r="Y91" s="22"/>
      <c r="Z91" s="24"/>
      <c r="AA91" s="24"/>
      <c r="AB91" s="24"/>
      <c r="AC91" s="22"/>
      <c r="AD91" s="24"/>
    </row>
    <row r="92" spans="1:30" ht="12.75" customHeight="1" x14ac:dyDescent="0.25">
      <c r="A92" s="18">
        <v>46352</v>
      </c>
      <c r="B92" s="17" t="s">
        <v>94</v>
      </c>
      <c r="C92" s="21"/>
      <c r="D92" s="21"/>
      <c r="E92" s="22"/>
      <c r="F92" s="22"/>
      <c r="G92" s="22"/>
      <c r="H92" s="24"/>
      <c r="I92" s="24"/>
      <c r="J92" s="24"/>
      <c r="K92" s="22"/>
      <c r="L92" s="22"/>
      <c r="M92" s="24"/>
      <c r="N92" s="24"/>
      <c r="O92" s="24"/>
      <c r="P92" s="22"/>
      <c r="Q92" s="22"/>
      <c r="R92" s="22"/>
      <c r="S92" s="24"/>
      <c r="T92" s="24"/>
      <c r="U92" s="24"/>
      <c r="V92" s="22"/>
      <c r="W92" s="22"/>
      <c r="X92" s="22"/>
      <c r="Y92" s="22"/>
      <c r="Z92" s="24"/>
      <c r="AA92" s="24"/>
      <c r="AB92" s="24"/>
      <c r="AC92" s="22"/>
      <c r="AD92" s="23" t="s">
        <v>54</v>
      </c>
    </row>
    <row r="93" spans="1:30" ht="12.75" customHeight="1" x14ac:dyDescent="0.25">
      <c r="A93" s="18">
        <v>46353</v>
      </c>
      <c r="B93" s="17" t="s">
        <v>97</v>
      </c>
      <c r="C93" s="21"/>
      <c r="D93" s="21"/>
      <c r="E93" s="22"/>
      <c r="F93" s="22"/>
      <c r="G93" s="22"/>
      <c r="H93" s="24"/>
      <c r="I93" s="24"/>
      <c r="J93" s="24"/>
      <c r="K93" s="22"/>
      <c r="L93" s="22"/>
      <c r="M93" s="24"/>
      <c r="N93" s="24"/>
      <c r="O93" s="24"/>
      <c r="P93" s="22"/>
      <c r="Q93" s="22"/>
      <c r="R93" s="22"/>
      <c r="S93" s="24"/>
      <c r="T93" s="24"/>
      <c r="U93" s="24"/>
      <c r="V93" s="22"/>
      <c r="W93" s="22"/>
      <c r="X93" s="22"/>
      <c r="Y93" s="22"/>
      <c r="Z93" s="23" t="s">
        <v>33</v>
      </c>
      <c r="AA93" s="23" t="s">
        <v>33</v>
      </c>
      <c r="AB93" s="24"/>
      <c r="AC93" s="22"/>
      <c r="AD93" s="24"/>
    </row>
    <row r="94" spans="1:30" ht="12.75" customHeight="1" x14ac:dyDescent="0.25">
      <c r="A94" s="27">
        <v>46354</v>
      </c>
      <c r="B94" s="28" t="s">
        <v>98</v>
      </c>
      <c r="C94" s="28"/>
      <c r="D94" s="28"/>
      <c r="E94" s="28"/>
      <c r="F94" s="28"/>
      <c r="G94" s="28"/>
      <c r="H94" s="28"/>
      <c r="I94" s="28"/>
      <c r="J94" s="28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</row>
    <row r="95" spans="1:30" ht="12.75" customHeight="1" x14ac:dyDescent="0.25">
      <c r="A95" s="27">
        <v>46355</v>
      </c>
      <c r="B95" s="28" t="s">
        <v>99</v>
      </c>
      <c r="C95" s="28"/>
      <c r="D95" s="28"/>
      <c r="E95" s="28"/>
      <c r="F95" s="28"/>
      <c r="G95" s="28"/>
      <c r="H95" s="28"/>
      <c r="I95" s="28"/>
      <c r="J95" s="28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</row>
    <row r="96" spans="1:30" ht="12.75" customHeight="1" x14ac:dyDescent="0.25">
      <c r="A96" s="18">
        <v>46356</v>
      </c>
      <c r="B96" s="17" t="s">
        <v>100</v>
      </c>
      <c r="C96" s="21"/>
      <c r="D96" s="21"/>
      <c r="E96" s="22"/>
      <c r="F96" s="22"/>
      <c r="G96" s="22"/>
      <c r="H96" s="24"/>
      <c r="I96" s="24"/>
      <c r="J96" s="24"/>
      <c r="K96" s="25" t="s">
        <v>28</v>
      </c>
      <c r="L96" s="22"/>
      <c r="M96" s="24"/>
      <c r="N96" s="23" t="s">
        <v>17</v>
      </c>
      <c r="O96" s="23" t="s">
        <v>17</v>
      </c>
      <c r="P96" s="22"/>
      <c r="Q96" s="22"/>
      <c r="R96" s="22"/>
      <c r="S96" s="24"/>
      <c r="T96" s="23" t="s">
        <v>23</v>
      </c>
      <c r="U96" s="24"/>
      <c r="V96" s="22"/>
      <c r="W96" s="22"/>
      <c r="X96" s="22"/>
      <c r="Y96" s="22"/>
      <c r="Z96" s="24"/>
      <c r="AA96" s="24"/>
      <c r="AB96" s="24"/>
      <c r="AC96" s="22"/>
      <c r="AD96" s="24"/>
    </row>
    <row r="97" spans="1:30" ht="12.75" customHeight="1" x14ac:dyDescent="0.25">
      <c r="A97" s="18">
        <v>46357</v>
      </c>
      <c r="B97" s="17" t="s">
        <v>72</v>
      </c>
      <c r="C97" s="21"/>
      <c r="D97" s="21"/>
      <c r="E97" s="22"/>
      <c r="F97" s="22"/>
      <c r="G97" s="22"/>
      <c r="H97" s="24"/>
      <c r="I97" s="24"/>
      <c r="J97" s="24"/>
      <c r="K97" s="22"/>
      <c r="L97" s="22"/>
      <c r="M97" s="24"/>
      <c r="N97" s="24"/>
      <c r="O97" s="24"/>
      <c r="P97" s="22"/>
      <c r="Q97" s="22"/>
      <c r="R97" s="22"/>
      <c r="S97" s="24"/>
      <c r="T97" s="24"/>
      <c r="U97" s="24"/>
      <c r="V97" s="25" t="s">
        <v>62</v>
      </c>
      <c r="W97" s="25" t="s">
        <v>62</v>
      </c>
      <c r="X97" s="25" t="s">
        <v>62</v>
      </c>
      <c r="Y97" s="25" t="s">
        <v>62</v>
      </c>
      <c r="Z97" s="24"/>
      <c r="AA97" s="24"/>
      <c r="AB97" s="24"/>
      <c r="AC97" s="22"/>
      <c r="AD97" s="23" t="s">
        <v>44</v>
      </c>
    </row>
    <row r="98" spans="1:30" ht="12.75" customHeight="1" x14ac:dyDescent="0.25">
      <c r="A98" s="18">
        <v>46358</v>
      </c>
      <c r="B98" s="17" t="s">
        <v>86</v>
      </c>
      <c r="C98" s="21"/>
      <c r="D98" s="21"/>
      <c r="E98" s="22"/>
      <c r="F98" s="22"/>
      <c r="G98" s="22"/>
      <c r="H98" s="24"/>
      <c r="I98" s="24"/>
      <c r="J98" s="24"/>
      <c r="K98" s="22"/>
      <c r="L98" s="25" t="s">
        <v>17</v>
      </c>
      <c r="M98" s="24"/>
      <c r="N98" s="24"/>
      <c r="O98" s="24"/>
      <c r="P98" s="22"/>
      <c r="Q98" s="22"/>
      <c r="R98" s="22"/>
      <c r="S98" s="24"/>
      <c r="T98" s="24"/>
      <c r="U98" s="24"/>
      <c r="V98" s="22"/>
      <c r="W98" s="22"/>
      <c r="X98" s="22"/>
      <c r="Y98" s="22"/>
      <c r="Z98" s="24"/>
      <c r="AA98" s="24"/>
      <c r="AB98" s="24"/>
      <c r="AC98" s="25" t="s">
        <v>44</v>
      </c>
      <c r="AD98" s="24"/>
    </row>
    <row r="99" spans="1:30" ht="12.75" customHeight="1" x14ac:dyDescent="0.25">
      <c r="A99" s="18">
        <v>46359</v>
      </c>
      <c r="B99" s="17" t="s">
        <v>94</v>
      </c>
      <c r="C99" s="21"/>
      <c r="D99" s="21"/>
      <c r="E99" s="22"/>
      <c r="F99" s="22"/>
      <c r="G99" s="22"/>
      <c r="H99" s="24"/>
      <c r="I99" s="24"/>
      <c r="J99" s="24"/>
      <c r="K99" s="25" t="s">
        <v>17</v>
      </c>
      <c r="L99" s="22"/>
      <c r="M99" s="23" t="s">
        <v>17</v>
      </c>
      <c r="N99" s="24"/>
      <c r="O99" s="24"/>
      <c r="P99" s="22"/>
      <c r="Q99" s="22"/>
      <c r="R99" s="22"/>
      <c r="S99" s="24"/>
      <c r="T99" s="24"/>
      <c r="U99" s="24"/>
      <c r="V99" s="22"/>
      <c r="W99" s="22"/>
      <c r="X99" s="22"/>
      <c r="Y99" s="22"/>
      <c r="Z99" s="24"/>
      <c r="AA99" s="24"/>
      <c r="AB99" s="24"/>
      <c r="AC99" s="22"/>
      <c r="AD99" s="24"/>
    </row>
    <row r="100" spans="1:30" ht="12.75" customHeight="1" x14ac:dyDescent="0.25">
      <c r="A100" s="18">
        <v>46360</v>
      </c>
      <c r="B100" s="17" t="s">
        <v>97</v>
      </c>
      <c r="C100" s="21"/>
      <c r="D100" s="21"/>
      <c r="E100" s="22"/>
      <c r="F100" s="22"/>
      <c r="G100" s="22"/>
      <c r="H100" s="24"/>
      <c r="I100" s="24"/>
      <c r="J100" s="24"/>
      <c r="K100" s="22"/>
      <c r="L100" s="22"/>
      <c r="M100" s="24"/>
      <c r="N100" s="24"/>
      <c r="O100" s="24"/>
      <c r="P100" s="22"/>
      <c r="Q100" s="22"/>
      <c r="R100" s="22"/>
      <c r="S100" s="24"/>
      <c r="T100" s="24"/>
      <c r="U100" s="24"/>
      <c r="V100" s="22"/>
      <c r="W100" s="22"/>
      <c r="X100" s="22"/>
      <c r="Y100" s="22"/>
      <c r="Z100" s="24"/>
      <c r="AA100" s="24"/>
      <c r="AB100" s="23" t="s">
        <v>23</v>
      </c>
      <c r="AC100" s="22"/>
      <c r="AD100" s="24"/>
    </row>
    <row r="101" spans="1:30" ht="12.75" customHeight="1" x14ac:dyDescent="0.25">
      <c r="A101" s="27">
        <v>46361</v>
      </c>
      <c r="B101" s="28" t="s">
        <v>98</v>
      </c>
      <c r="C101" s="28"/>
      <c r="D101" s="28"/>
      <c r="E101" s="28"/>
      <c r="F101" s="28"/>
      <c r="G101" s="28"/>
      <c r="H101" s="28"/>
      <c r="I101" s="28"/>
      <c r="J101" s="28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</row>
    <row r="102" spans="1:30" ht="12.75" customHeight="1" x14ac:dyDescent="0.25">
      <c r="A102" s="27">
        <v>46362</v>
      </c>
      <c r="B102" s="28" t="s">
        <v>99</v>
      </c>
      <c r="C102" s="28"/>
      <c r="D102" s="28"/>
      <c r="E102" s="28"/>
      <c r="F102" s="28"/>
      <c r="G102" s="28"/>
      <c r="H102" s="28"/>
      <c r="I102" s="28"/>
      <c r="J102" s="28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</row>
    <row r="103" spans="1:30" ht="12.75" customHeight="1" x14ac:dyDescent="0.25">
      <c r="A103" s="18">
        <v>46363</v>
      </c>
      <c r="B103" s="17" t="s">
        <v>100</v>
      </c>
      <c r="C103" s="21"/>
      <c r="D103" s="21"/>
      <c r="E103" s="22"/>
      <c r="F103" s="22"/>
      <c r="G103" s="22"/>
      <c r="H103" s="24"/>
      <c r="I103" s="24"/>
      <c r="J103" s="24"/>
      <c r="K103" s="22"/>
      <c r="L103" s="22"/>
      <c r="M103" s="24"/>
      <c r="N103" s="24"/>
      <c r="O103" s="24"/>
      <c r="P103" s="22"/>
      <c r="Q103" s="22"/>
      <c r="R103" s="22"/>
      <c r="S103" s="24"/>
      <c r="T103" s="24"/>
      <c r="U103" s="24"/>
      <c r="V103" s="22"/>
      <c r="W103" s="22"/>
      <c r="X103" s="22"/>
      <c r="Y103" s="22"/>
      <c r="Z103" s="24"/>
      <c r="AA103" s="24"/>
      <c r="AB103" s="24"/>
      <c r="AC103" s="22"/>
      <c r="AD103" s="24"/>
    </row>
    <row r="104" spans="1:30" ht="12.75" customHeight="1" x14ac:dyDescent="0.25">
      <c r="A104" s="18">
        <v>46364</v>
      </c>
      <c r="B104" s="17" t="s">
        <v>72</v>
      </c>
      <c r="C104" s="21"/>
      <c r="D104" s="21"/>
      <c r="E104" s="22"/>
      <c r="F104" s="22"/>
      <c r="G104" s="22"/>
      <c r="H104" s="24"/>
      <c r="I104" s="24"/>
      <c r="J104" s="24"/>
      <c r="K104" s="22"/>
      <c r="L104" s="22"/>
      <c r="M104" s="24"/>
      <c r="N104" s="24"/>
      <c r="O104" s="24"/>
      <c r="P104" s="22"/>
      <c r="Q104" s="22"/>
      <c r="R104" s="22"/>
      <c r="S104" s="24"/>
      <c r="T104" s="24"/>
      <c r="U104" s="24"/>
      <c r="V104" s="22"/>
      <c r="W104" s="22"/>
      <c r="X104" s="22"/>
      <c r="Y104" s="22"/>
      <c r="Z104" s="24"/>
      <c r="AA104" s="24"/>
      <c r="AB104" s="24"/>
      <c r="AC104" s="22"/>
      <c r="AD104" s="24"/>
    </row>
    <row r="105" spans="1:30" ht="12.75" customHeight="1" x14ac:dyDescent="0.25">
      <c r="A105" s="18">
        <v>46365</v>
      </c>
      <c r="B105" s="17" t="s">
        <v>86</v>
      </c>
      <c r="C105" s="21"/>
      <c r="D105" s="21"/>
      <c r="E105" s="22"/>
      <c r="F105" s="22"/>
      <c r="G105" s="22"/>
      <c r="H105" s="24"/>
      <c r="I105" s="24"/>
      <c r="J105" s="24"/>
      <c r="K105" s="22"/>
      <c r="L105" s="22"/>
      <c r="M105" s="24"/>
      <c r="N105" s="24"/>
      <c r="O105" s="24"/>
      <c r="P105" s="22"/>
      <c r="Q105" s="22"/>
      <c r="R105" s="22"/>
      <c r="S105" s="24"/>
      <c r="T105" s="24"/>
      <c r="U105" s="24"/>
      <c r="V105" s="22"/>
      <c r="W105" s="22"/>
      <c r="X105" s="22"/>
      <c r="Y105" s="22"/>
      <c r="Z105" s="24"/>
      <c r="AA105" s="24"/>
      <c r="AB105" s="24"/>
      <c r="AC105" s="22"/>
      <c r="AD105" s="24"/>
    </row>
    <row r="106" spans="1:30" ht="12.75" customHeight="1" x14ac:dyDescent="0.25">
      <c r="A106" s="18">
        <v>46366</v>
      </c>
      <c r="B106" s="17" t="s">
        <v>94</v>
      </c>
      <c r="C106" s="21"/>
      <c r="D106" s="21"/>
      <c r="E106" s="22"/>
      <c r="F106" s="22"/>
      <c r="G106" s="22"/>
      <c r="H106" s="24"/>
      <c r="I106" s="23" t="s">
        <v>44</v>
      </c>
      <c r="J106" s="24"/>
      <c r="K106" s="22"/>
      <c r="L106" s="22"/>
      <c r="M106" s="24"/>
      <c r="N106" s="24"/>
      <c r="O106" s="24"/>
      <c r="P106" s="22"/>
      <c r="Q106" s="22"/>
      <c r="R106" s="22"/>
      <c r="S106" s="24"/>
      <c r="T106" s="24"/>
      <c r="U106" s="24"/>
      <c r="V106" s="22"/>
      <c r="W106" s="22"/>
      <c r="X106" s="22"/>
      <c r="Y106" s="22"/>
      <c r="Z106" s="24"/>
      <c r="AA106" s="24"/>
      <c r="AB106" s="23" t="s">
        <v>27</v>
      </c>
      <c r="AC106" s="22"/>
      <c r="AD106" s="24"/>
    </row>
    <row r="107" spans="1:30" ht="12.75" customHeight="1" x14ac:dyDescent="0.25">
      <c r="A107" s="18">
        <v>46367</v>
      </c>
      <c r="B107" s="17" t="s">
        <v>97</v>
      </c>
      <c r="C107" s="21"/>
      <c r="D107" s="21"/>
      <c r="E107" s="22"/>
      <c r="F107" s="22"/>
      <c r="G107" s="22"/>
      <c r="H107" s="24"/>
      <c r="I107" s="24"/>
      <c r="J107" s="24"/>
      <c r="K107" s="22"/>
      <c r="L107" s="22"/>
      <c r="M107" s="24"/>
      <c r="N107" s="24"/>
      <c r="O107" s="24"/>
      <c r="P107" s="22"/>
      <c r="Q107" s="22"/>
      <c r="R107" s="22"/>
      <c r="S107" s="24"/>
      <c r="T107" s="24"/>
      <c r="U107" s="24"/>
      <c r="V107" s="22"/>
      <c r="W107" s="22"/>
      <c r="X107" s="22"/>
      <c r="Y107" s="22"/>
      <c r="Z107" s="23" t="s">
        <v>62</v>
      </c>
      <c r="AA107" s="23" t="s">
        <v>62</v>
      </c>
      <c r="AB107" s="24"/>
      <c r="AC107" s="22"/>
      <c r="AD107" s="24"/>
    </row>
    <row r="108" spans="1:30" ht="12.75" customHeight="1" x14ac:dyDescent="0.25">
      <c r="A108" s="27">
        <v>46368</v>
      </c>
      <c r="B108" s="28" t="s">
        <v>98</v>
      </c>
      <c r="C108" s="28"/>
      <c r="D108" s="28"/>
      <c r="E108" s="28"/>
      <c r="F108" s="28"/>
      <c r="G108" s="28"/>
      <c r="H108" s="28"/>
      <c r="I108" s="28"/>
      <c r="J108" s="28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</row>
    <row r="109" spans="1:30" ht="12.75" customHeight="1" x14ac:dyDescent="0.25">
      <c r="A109" s="27">
        <v>46369</v>
      </c>
      <c r="B109" s="28" t="s">
        <v>99</v>
      </c>
      <c r="C109" s="28"/>
      <c r="D109" s="28"/>
      <c r="E109" s="28"/>
      <c r="F109" s="28"/>
      <c r="G109" s="28"/>
      <c r="H109" s="28"/>
      <c r="I109" s="28"/>
      <c r="J109" s="28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</row>
    <row r="110" spans="1:30" ht="12.75" customHeight="1" x14ac:dyDescent="0.25">
      <c r="A110" s="18">
        <v>46370</v>
      </c>
      <c r="B110" s="17" t="s">
        <v>100</v>
      </c>
      <c r="C110" s="21"/>
      <c r="D110" s="21"/>
      <c r="E110" s="22"/>
      <c r="F110" s="22"/>
      <c r="G110" s="22"/>
      <c r="H110" s="24"/>
      <c r="I110" s="24"/>
      <c r="J110" s="24"/>
      <c r="K110" s="22"/>
      <c r="L110" s="22"/>
      <c r="M110" s="24"/>
      <c r="N110" s="24"/>
      <c r="O110" s="24"/>
      <c r="P110" s="22"/>
      <c r="Q110" s="22"/>
      <c r="R110" s="22"/>
      <c r="S110" s="24"/>
      <c r="T110" s="24"/>
      <c r="U110" s="24"/>
      <c r="V110" s="22"/>
      <c r="W110" s="22"/>
      <c r="X110" s="25" t="s">
        <v>32</v>
      </c>
      <c r="Y110" s="22"/>
      <c r="Z110" s="24"/>
      <c r="AA110" s="24"/>
      <c r="AB110" s="24"/>
      <c r="AC110" s="22"/>
      <c r="AD110" s="24"/>
    </row>
    <row r="111" spans="1:30" ht="12.75" customHeight="1" x14ac:dyDescent="0.25">
      <c r="A111" s="18">
        <v>46371</v>
      </c>
      <c r="B111" s="17" t="s">
        <v>72</v>
      </c>
      <c r="C111" s="21"/>
      <c r="D111" s="21"/>
      <c r="E111" s="22"/>
      <c r="F111" s="22"/>
      <c r="G111" s="22"/>
      <c r="H111" s="23" t="s">
        <v>28</v>
      </c>
      <c r="I111" s="23" t="s">
        <v>28</v>
      </c>
      <c r="J111" s="23" t="s">
        <v>28</v>
      </c>
      <c r="K111" s="22"/>
      <c r="L111" s="22"/>
      <c r="M111" s="24"/>
      <c r="N111" s="24"/>
      <c r="O111" s="24"/>
      <c r="P111" s="22"/>
      <c r="Q111" s="25"/>
      <c r="R111" s="22"/>
      <c r="S111" s="24"/>
      <c r="T111" s="24"/>
      <c r="U111" s="24"/>
      <c r="V111" s="22"/>
      <c r="W111" s="25" t="s">
        <v>54</v>
      </c>
      <c r="X111" s="22"/>
      <c r="Y111" s="22"/>
      <c r="Z111" s="24"/>
      <c r="AA111" s="24"/>
      <c r="AB111" s="24"/>
      <c r="AC111" s="22"/>
      <c r="AD111" s="24"/>
    </row>
    <row r="112" spans="1:30" ht="12.75" customHeight="1" x14ac:dyDescent="0.25">
      <c r="A112" s="18">
        <v>46372</v>
      </c>
      <c r="B112" s="17" t="s">
        <v>86</v>
      </c>
      <c r="C112" s="21"/>
      <c r="D112" s="21"/>
      <c r="E112" s="22"/>
      <c r="F112" s="22"/>
      <c r="G112" s="22"/>
      <c r="H112" s="24"/>
      <c r="I112" s="24"/>
      <c r="J112" s="24"/>
      <c r="K112" s="22"/>
      <c r="L112" s="22"/>
      <c r="M112" s="24"/>
      <c r="N112" s="24"/>
      <c r="O112" s="24"/>
      <c r="P112" s="22"/>
      <c r="Q112" s="25" t="s">
        <v>28</v>
      </c>
      <c r="R112" s="22"/>
      <c r="S112" s="24"/>
      <c r="T112" s="24"/>
      <c r="U112" s="24"/>
      <c r="V112" s="22"/>
      <c r="W112" s="22"/>
      <c r="X112" s="22"/>
      <c r="Y112" s="22"/>
      <c r="Z112" s="24"/>
      <c r="AA112" s="24"/>
      <c r="AB112" s="24"/>
      <c r="AC112" s="22"/>
      <c r="AD112" s="24"/>
    </row>
    <row r="113" spans="1:30" ht="12.75" customHeight="1" x14ac:dyDescent="0.25">
      <c r="A113" s="18">
        <v>46373</v>
      </c>
      <c r="B113" s="17" t="s">
        <v>94</v>
      </c>
      <c r="C113" s="21"/>
      <c r="D113" s="21"/>
      <c r="E113" s="22"/>
      <c r="F113" s="22"/>
      <c r="G113" s="25" t="s">
        <v>38</v>
      </c>
      <c r="H113" s="23" t="s">
        <v>33</v>
      </c>
      <c r="I113" s="23" t="s">
        <v>33</v>
      </c>
      <c r="J113" s="23" t="s">
        <v>33</v>
      </c>
      <c r="K113" s="22"/>
      <c r="L113" s="22"/>
      <c r="M113" s="23" t="s">
        <v>33</v>
      </c>
      <c r="N113" s="23" t="s">
        <v>33</v>
      </c>
      <c r="O113" s="23" t="s">
        <v>33</v>
      </c>
      <c r="P113" s="22"/>
      <c r="Q113" s="22"/>
      <c r="R113" s="22"/>
      <c r="S113" s="24"/>
      <c r="T113" s="24"/>
      <c r="U113" s="24"/>
      <c r="V113" s="22"/>
      <c r="W113" s="22"/>
      <c r="X113" s="22"/>
      <c r="Y113" s="25" t="s">
        <v>17</v>
      </c>
      <c r="Z113" s="24"/>
      <c r="AA113" s="24"/>
      <c r="AB113" s="24"/>
      <c r="AC113" s="22"/>
      <c r="AD113" s="24"/>
    </row>
    <row r="114" spans="1:30" ht="12.75" customHeight="1" x14ac:dyDescent="0.25">
      <c r="A114" s="18">
        <v>46374</v>
      </c>
      <c r="B114" s="17" t="s">
        <v>97</v>
      </c>
      <c r="C114" s="21"/>
      <c r="D114" s="21"/>
      <c r="E114" s="22"/>
      <c r="F114" s="22"/>
      <c r="G114" s="25" t="s">
        <v>44</v>
      </c>
      <c r="H114" s="24"/>
      <c r="I114" s="24"/>
      <c r="J114" s="24"/>
      <c r="K114" s="22"/>
      <c r="L114" s="22"/>
      <c r="M114" s="24"/>
      <c r="N114" s="24"/>
      <c r="O114" s="24"/>
      <c r="P114" s="22"/>
      <c r="Q114" s="22"/>
      <c r="R114" s="22"/>
      <c r="S114" s="24"/>
      <c r="T114" s="24"/>
      <c r="U114" s="24"/>
      <c r="V114" s="22"/>
      <c r="W114" s="22"/>
      <c r="X114" s="22"/>
      <c r="Y114" s="22"/>
      <c r="Z114" s="24"/>
      <c r="AA114" s="24"/>
      <c r="AB114" s="24"/>
      <c r="AC114" s="22"/>
      <c r="AD114" s="24"/>
    </row>
    <row r="115" spans="1:30" ht="12.75" customHeight="1" x14ac:dyDescent="0.25">
      <c r="A115" s="27">
        <v>46375</v>
      </c>
      <c r="B115" s="28" t="s">
        <v>98</v>
      </c>
      <c r="C115" s="28"/>
      <c r="D115" s="28"/>
      <c r="E115" s="28"/>
      <c r="F115" s="28"/>
      <c r="G115" s="28"/>
      <c r="H115" s="28"/>
      <c r="I115" s="28"/>
      <c r="J115" s="28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</row>
    <row r="116" spans="1:30" ht="12.75" customHeight="1" x14ac:dyDescent="0.25">
      <c r="A116" s="27">
        <v>46376</v>
      </c>
      <c r="B116" s="28" t="s">
        <v>99</v>
      </c>
      <c r="C116" s="28"/>
      <c r="D116" s="28"/>
      <c r="E116" s="28"/>
      <c r="F116" s="28"/>
      <c r="G116" s="28"/>
      <c r="H116" s="28"/>
      <c r="I116" s="28"/>
      <c r="J116" s="28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</row>
    <row r="117" spans="1:30" ht="12.75" customHeight="1" x14ac:dyDescent="0.25">
      <c r="A117" s="18">
        <v>46377</v>
      </c>
      <c r="B117" s="17" t="s">
        <v>100</v>
      </c>
      <c r="C117" s="21"/>
      <c r="D117" s="21"/>
      <c r="E117" s="22"/>
      <c r="F117" s="22"/>
      <c r="G117" s="25" t="s">
        <v>33</v>
      </c>
      <c r="H117" s="24"/>
      <c r="I117" s="24"/>
      <c r="J117" s="24"/>
      <c r="K117" s="22"/>
      <c r="L117" s="22"/>
      <c r="M117" s="24"/>
      <c r="N117" s="24"/>
      <c r="O117" s="24"/>
      <c r="P117" s="10"/>
      <c r="Q117" s="10"/>
      <c r="R117" s="10"/>
      <c r="S117" s="24"/>
      <c r="T117" s="24"/>
      <c r="U117" s="24"/>
      <c r="V117" s="25" t="s">
        <v>54</v>
      </c>
      <c r="W117" s="22"/>
      <c r="X117" s="25" t="s">
        <v>54</v>
      </c>
      <c r="Y117" s="25" t="s">
        <v>54</v>
      </c>
      <c r="Z117" s="24"/>
      <c r="AA117" s="24"/>
      <c r="AB117" s="24"/>
      <c r="AC117" s="22"/>
      <c r="AD117" s="23" t="s">
        <v>32</v>
      </c>
    </row>
    <row r="118" spans="1:30" ht="12.75" customHeight="1" x14ac:dyDescent="0.25">
      <c r="A118" s="18">
        <v>46378</v>
      </c>
      <c r="B118" s="17" t="s">
        <v>72</v>
      </c>
      <c r="C118" s="21"/>
      <c r="D118" s="21"/>
      <c r="E118" s="25" t="s">
        <v>33</v>
      </c>
      <c r="F118" s="25" t="s">
        <v>33</v>
      </c>
      <c r="G118" s="25" t="s">
        <v>28</v>
      </c>
      <c r="H118" s="24"/>
      <c r="I118" s="23" t="s">
        <v>38</v>
      </c>
      <c r="J118" s="24"/>
      <c r="K118" s="22"/>
      <c r="L118" s="22"/>
      <c r="M118" s="24"/>
      <c r="N118" s="24"/>
      <c r="O118" s="24"/>
      <c r="P118" s="10"/>
      <c r="Q118" s="10"/>
      <c r="R118" s="10"/>
      <c r="S118" s="24"/>
      <c r="T118" s="24"/>
      <c r="U118" s="24"/>
      <c r="V118" s="22"/>
      <c r="W118" s="22"/>
      <c r="X118" s="22"/>
      <c r="Y118" s="22"/>
      <c r="Z118" s="23" t="s">
        <v>44</v>
      </c>
      <c r="AA118" s="23" t="s">
        <v>44</v>
      </c>
      <c r="AB118" s="24"/>
      <c r="AC118" s="22"/>
      <c r="AD118" s="24"/>
    </row>
    <row r="119" spans="1:30" ht="12.75" customHeight="1" x14ac:dyDescent="0.25">
      <c r="A119" s="18">
        <v>46379</v>
      </c>
      <c r="B119" s="17" t="s">
        <v>86</v>
      </c>
      <c r="C119" s="21"/>
      <c r="D119" s="21"/>
      <c r="E119" s="25" t="s">
        <v>28</v>
      </c>
      <c r="F119" s="25" t="s">
        <v>28</v>
      </c>
      <c r="G119" s="22"/>
      <c r="H119" s="24"/>
      <c r="I119" s="24"/>
      <c r="J119" s="24"/>
      <c r="K119" s="22"/>
      <c r="L119" s="22"/>
      <c r="M119" s="24"/>
      <c r="N119" s="24"/>
      <c r="O119" s="24"/>
      <c r="P119" s="10"/>
      <c r="Q119" s="10"/>
      <c r="R119" s="10"/>
      <c r="S119" s="24"/>
      <c r="T119" s="24"/>
      <c r="U119" s="24"/>
      <c r="V119" s="25" t="s">
        <v>17</v>
      </c>
      <c r="W119" s="22"/>
      <c r="X119" s="22"/>
      <c r="Y119" s="22"/>
      <c r="Z119" s="24"/>
      <c r="AA119" s="24"/>
      <c r="AB119" s="24"/>
      <c r="AC119" s="22"/>
      <c r="AD119" s="23" t="s">
        <v>65</v>
      </c>
    </row>
    <row r="120" spans="1:30" ht="12.75" customHeight="1" x14ac:dyDescent="0.25">
      <c r="A120" s="18">
        <v>46380</v>
      </c>
      <c r="B120" s="17" t="s">
        <v>94</v>
      </c>
      <c r="C120" s="21"/>
      <c r="D120" s="21"/>
      <c r="E120" s="22"/>
      <c r="F120" s="22"/>
      <c r="G120" s="22"/>
      <c r="H120" s="24"/>
      <c r="I120" s="24"/>
      <c r="J120" s="24"/>
      <c r="K120" s="22"/>
      <c r="L120" s="22"/>
      <c r="M120" s="23" t="s">
        <v>44</v>
      </c>
      <c r="N120" s="23" t="s">
        <v>44</v>
      </c>
      <c r="O120" s="23" t="s">
        <v>44</v>
      </c>
      <c r="P120" s="10"/>
      <c r="Q120" s="10"/>
      <c r="R120" s="10"/>
      <c r="S120" s="24"/>
      <c r="T120" s="24"/>
      <c r="U120" s="24"/>
      <c r="V120" s="25" t="s">
        <v>44</v>
      </c>
      <c r="W120" s="22"/>
      <c r="X120" s="25" t="s">
        <v>44</v>
      </c>
      <c r="Y120" s="22"/>
      <c r="Z120" s="24"/>
      <c r="AA120" s="24"/>
      <c r="AB120" s="24"/>
      <c r="AC120" s="22"/>
      <c r="AD120" s="24"/>
    </row>
    <row r="121" spans="1:30" ht="12.75" customHeight="1" x14ac:dyDescent="0.25">
      <c r="A121" s="18">
        <v>46381</v>
      </c>
      <c r="B121" s="17" t="s">
        <v>97</v>
      </c>
      <c r="C121" s="21"/>
      <c r="D121" s="21"/>
      <c r="E121" s="22"/>
      <c r="F121" s="22"/>
      <c r="G121" s="22"/>
      <c r="H121" s="24"/>
      <c r="I121" s="24"/>
      <c r="J121" s="24"/>
      <c r="K121" s="22"/>
      <c r="L121" s="22"/>
      <c r="M121" s="24"/>
      <c r="N121" s="24"/>
      <c r="O121" s="24"/>
      <c r="P121" s="10"/>
      <c r="Q121" s="10"/>
      <c r="R121" s="10"/>
      <c r="S121" s="24"/>
      <c r="T121" s="24"/>
      <c r="U121" s="24"/>
      <c r="V121" s="22"/>
      <c r="W121" s="22"/>
      <c r="X121" s="22"/>
      <c r="Y121" s="22"/>
      <c r="Z121" s="24"/>
      <c r="AA121" s="24"/>
      <c r="AB121" s="24"/>
      <c r="AC121" s="22"/>
      <c r="AD121" s="24"/>
    </row>
    <row r="122" spans="1:30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spans="1:30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spans="1:30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spans="1:30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spans="1:30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spans="1:30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spans="1:30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1:30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spans="1:30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1:30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spans="1:30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spans="1:30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1:30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1:30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spans="1:30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spans="1:30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spans="1:30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spans="1:30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spans="1:30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spans="1:30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spans="1:30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spans="1:30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spans="1:30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spans="1:30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spans="1:30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spans="1:30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spans="1:30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spans="1:30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spans="1:30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spans="1:30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spans="1:30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spans="1:30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spans="1:30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spans="1:30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spans="1:30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spans="1:30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spans="1:30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spans="1:30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spans="1:30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spans="1:30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spans="1:30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spans="1:30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spans="1:30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spans="1:30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spans="1:30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spans="1:30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spans="1:30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spans="1:30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spans="1:30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spans="1:30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spans="1:30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spans="1:30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spans="1:30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spans="1:30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spans="1:30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spans="1:30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spans="1:30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spans="1:30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0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spans="1:30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spans="1:30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spans="1:30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spans="1:30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spans="1:30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spans="1:30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spans="1:30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spans="1:30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spans="1:30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spans="1:30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spans="1:30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spans="1:30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spans="1:30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spans="1:30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spans="1:30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spans="1:30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spans="1:30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spans="1:30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spans="1:30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spans="1:30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spans="1:30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1:30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spans="1:30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spans="1:30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spans="1:30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spans="1:30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spans="1:30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spans="1:30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spans="1:30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spans="1:30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spans="1:30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spans="1:30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spans="1:30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spans="1:30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spans="1:30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spans="1:30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spans="1:30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spans="1:30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spans="1:30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spans="1:30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spans="1:30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spans="1:30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spans="1:30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spans="1:30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spans="1:30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spans="1:30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spans="1:30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spans="1:30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spans="1:30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spans="1:30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spans="1:30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spans="1:30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spans="1:30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spans="1:30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spans="1:30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spans="1:30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spans="1:30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spans="1:30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spans="1:30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spans="1:30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spans="1:30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spans="1:30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spans="1:30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spans="1:30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spans="1:30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spans="1:30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spans="1:30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spans="1:30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spans="1:30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spans="1:30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spans="1:30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spans="1:30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spans="1:30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spans="1:30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spans="1:30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spans="1:30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spans="1:30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spans="1:30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spans="1:30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spans="1:30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spans="1:30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spans="1:30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spans="1:30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spans="1:30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spans="1:30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spans="1:30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spans="1:30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spans="1:30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spans="1:30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spans="1:30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spans="1:30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spans="1:30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spans="1:30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spans="1:30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spans="1:30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spans="1:30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spans="1:30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spans="1:30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spans="1:30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spans="1:30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spans="1:30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spans="1:30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spans="1:30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spans="1:30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spans="1:30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spans="1:30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spans="1:30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spans="1:30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spans="1:30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spans="1:30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spans="1:30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spans="1:30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spans="1:30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spans="1:30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spans="1:30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spans="1:30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spans="1:30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spans="1:30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spans="1:30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spans="1:30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spans="1:30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spans="1:30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spans="1:30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spans="1:30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spans="1:30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spans="1:30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spans="1:30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spans="1:30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spans="1:30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spans="1:30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spans="1:30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spans="1:30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spans="1:30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spans="1:30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spans="1:30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spans="1:30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spans="1:30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spans="1:30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spans="1:30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spans="1:30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spans="1:30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spans="1:30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spans="1:30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spans="1:30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spans="1:30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spans="1:30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spans="1:30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spans="1:30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spans="1:30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spans="1:30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spans="1:30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spans="1:30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spans="1:30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spans="1:30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spans="1:30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spans="1:30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spans="1:30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spans="1:30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spans="1:30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spans="1:30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spans="1:30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spans="1:30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spans="1:30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spans="1:30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spans="1:30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spans="1:30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spans="1:30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spans="1:30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spans="1:30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spans="1:30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spans="1:30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spans="1:30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spans="1:30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spans="1:30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spans="1:30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spans="1:30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spans="1:30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spans="1:30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spans="1:30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spans="1:30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spans="1:30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spans="1:30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spans="1:30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spans="1:30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spans="1:30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spans="1:30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spans="1:30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spans="1:30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spans="1:30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spans="1:30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spans="1:30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spans="1:30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spans="1:30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spans="1:30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spans="1:30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spans="1:30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spans="1:30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spans="1:30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spans="1:30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spans="1:30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spans="1:30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spans="1:30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spans="1:30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spans="1:30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spans="1:30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spans="1:30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spans="1:30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spans="1:30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spans="1:30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spans="1:30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spans="1:30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spans="1:30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spans="1:30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spans="1:30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spans="1:30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spans="1:30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spans="1:30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spans="1:30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spans="1:30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spans="1:30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spans="1:30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spans="1:30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spans="1:30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spans="1:30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spans="1:30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spans="1:30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spans="1:30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spans="1:30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spans="1:30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spans="1:30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spans="1:30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spans="1:30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spans="1:30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spans="1:30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spans="1:30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spans="1:30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spans="1:30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spans="1:30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spans="1:30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spans="1:30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spans="1:30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spans="1:30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spans="1:30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spans="1:30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spans="1:30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spans="1:30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spans="1:30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spans="1:30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spans="1:30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spans="1:30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spans="1:30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spans="1:30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spans="1:30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spans="1:30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spans="1:30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spans="1:30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spans="1:30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spans="1:30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spans="1:30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spans="1:30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spans="1:30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spans="1:30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spans="1:30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spans="1:30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spans="1:30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spans="1:30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spans="1:30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spans="1:30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spans="1:30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spans="1:30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spans="1:30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spans="1:30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spans="1:30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spans="1:30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spans="1:30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spans="1:30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spans="1:30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spans="1:30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spans="1:30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spans="1:30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spans="1:30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spans="1:30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spans="1:30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spans="1:30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spans="1:30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spans="1:30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spans="1:30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spans="1:30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spans="1:30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spans="1:30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spans="1:30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spans="1:30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spans="1:30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spans="1:30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spans="1:30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spans="1:30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spans="1:30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spans="1:30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spans="1:30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spans="1:30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spans="1:30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spans="1:30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spans="1:30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spans="1:30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spans="1:30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spans="1:30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spans="1:30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spans="1:30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spans="1:30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spans="1:30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spans="1:30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spans="1:30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spans="1:30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spans="1:30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spans="1:30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spans="1:30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spans="1:30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spans="1:30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spans="1:30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spans="1:30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spans="1:30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spans="1:30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spans="1:30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spans="1:30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spans="1:30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spans="1:30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spans="1:30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spans="1:30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spans="1:30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spans="1:30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spans="1:30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spans="1:30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spans="1:30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spans="1:30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 spans="1:30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 spans="1:30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 spans="1:30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 spans="1:30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 spans="1:30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 spans="1:30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 spans="1:30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 spans="1:30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 spans="1:30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 spans="1:30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 spans="1:30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 spans="1:30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 spans="1:30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 spans="1:30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 spans="1:30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 spans="1:30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 spans="1:30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 spans="1:30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 spans="1:30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 spans="1:30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spans="1:30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spans="1:30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0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0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0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0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0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30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30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30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30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30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spans="1:30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spans="1:30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spans="1:30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spans="1:30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spans="1:30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spans="1:30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spans="1:30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spans="1:30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spans="1:30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spans="1:30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spans="1:30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spans="1:30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spans="1:30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spans="1:30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spans="1:30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spans="1:30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spans="1:30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spans="1:30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spans="1:30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spans="1:30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spans="1:30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spans="1:30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spans="1:30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spans="1:30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spans="1:30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spans="1:30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spans="1:30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spans="1:30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spans="1:30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spans="1:30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spans="1:30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spans="1:30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spans="1:30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spans="1:30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spans="1:30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spans="1:30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spans="1:30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spans="1:30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spans="1:30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spans="1:30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spans="1:30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spans="1:30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spans="1:30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spans="1:30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spans="1:30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spans="1:30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spans="1:30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spans="1:30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spans="1:30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spans="1:30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spans="1:30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spans="1:30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spans="1:30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spans="1:30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spans="1:30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spans="1:30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spans="1:30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spans="1:30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 spans="1:30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 spans="1:30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spans="1:30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spans="1:30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spans="1:30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spans="1:30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spans="1:30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spans="1:30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spans="1:30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spans="1:30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spans="1:30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spans="1:30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spans="1:30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spans="1:30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spans="1:30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spans="1:30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spans="1:30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spans="1:30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spans="1:30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spans="1:30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spans="1:30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spans="1:30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spans="1:30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spans="1:30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spans="1:30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spans="1:30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spans="1:30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spans="1:30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spans="1:30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 spans="1:30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 spans="1:30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 spans="1:30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 spans="1:30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 spans="1:30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 spans="1:30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 spans="1:30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 spans="1:30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 spans="1:30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 spans="1:30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 spans="1:30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 spans="1:30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 spans="1:30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 spans="1:30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 spans="1:30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 spans="1:30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 spans="1:30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 spans="1:30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 spans="1:30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 spans="1:30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 spans="1:30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 spans="1:30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 spans="1:30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 spans="1:30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 spans="1:30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 spans="1:30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 spans="1:30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 spans="1:30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 spans="1:30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 spans="1:30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 spans="1:30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 spans="1:30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 spans="1:30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 spans="1:30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 spans="1:30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 spans="1:30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 spans="1:30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 spans="1:30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 spans="1:30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 spans="1:30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 spans="1:30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 spans="1:30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 spans="1:30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 spans="1:30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 spans="1:30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 spans="1:30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 spans="1:30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 spans="1:30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 spans="1:30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 spans="1:30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 spans="1:30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 spans="1:30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 spans="1:30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 spans="1:30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 spans="1:30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 spans="1:30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 spans="1:30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 spans="1:30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 spans="1:30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 spans="1:30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 spans="1:30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spans="1:30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 spans="1:30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 spans="1:30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 spans="1:30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 spans="1:30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 spans="1:30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 spans="1:30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 spans="1:30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 spans="1:30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 spans="1:30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 spans="1:30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 spans="1:30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 spans="1:30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 spans="1:30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 spans="1:30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 spans="1:30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 spans="1:30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 spans="1:30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 spans="1:30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 spans="1:30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 spans="1:30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 spans="1:30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 spans="1:30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 spans="1:30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 spans="1:30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 spans="1:30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 spans="1:30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 spans="1:30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 spans="1:30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 spans="1:30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 spans="1:30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 spans="1:30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 spans="1:30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 spans="1:30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 spans="1:30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 spans="1:30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 spans="1:30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 spans="1:30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 spans="1:30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 spans="1:30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 spans="1:30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 spans="1:30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 spans="1:30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 spans="1:30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 spans="1:30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 spans="1:30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 spans="1:30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 spans="1:30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 spans="1:30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 spans="1:30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 spans="1:30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 spans="1:30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 spans="1:30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 spans="1:30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 spans="1:30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 spans="1:30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 spans="1:30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 spans="1:30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 spans="1:30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 spans="1:30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 spans="1:30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 spans="1:30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 spans="1:30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 spans="1:30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 spans="1:30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 spans="1:30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 spans="1:30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 spans="1:30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 spans="1:30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 spans="1:30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 spans="1:30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 spans="1:30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 spans="1:30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 spans="1:30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 spans="1:30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 spans="1:30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 spans="1:30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 spans="1:30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 spans="1:30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 spans="1:30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 spans="1:30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 spans="1:30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 spans="1:30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 spans="1:30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 spans="1:30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 spans="1:30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 spans="1:30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 spans="1:30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 spans="1:30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 spans="1:30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 spans="1:30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 spans="1:30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spans="1:30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spans="1:30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spans="1:30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spans="1:30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 spans="1:30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 spans="1:30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 spans="1:30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 spans="1:30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 spans="1:30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 spans="1:30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 spans="1:30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 spans="1:30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 spans="1:30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 spans="1:30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 spans="1:30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 spans="1:30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 spans="1:30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 spans="1:30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 spans="1:30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 spans="1:30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 spans="1:30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 spans="1:30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 spans="1:30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 spans="1:30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 spans="1:30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 spans="1:30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 spans="1:30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 spans="1:30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 spans="1:30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 spans="1:30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 spans="1:30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spans="1:30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0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0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0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0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0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0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0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0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0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0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0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spans="1:30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spans="1:30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spans="1:30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spans="1:30" ht="1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</sheetData>
  <mergeCells count="18">
    <mergeCell ref="V4:Y4"/>
    <mergeCell ref="Z4:AB4"/>
    <mergeCell ref="C4:D4"/>
    <mergeCell ref="E4:G4"/>
    <mergeCell ref="H4:J4"/>
    <mergeCell ref="K4:L4"/>
    <mergeCell ref="M4:O4"/>
    <mergeCell ref="P4:R4"/>
    <mergeCell ref="S4:U4"/>
    <mergeCell ref="V3:Y3"/>
    <mergeCell ref="Z3:AB3"/>
    <mergeCell ref="C3:D3"/>
    <mergeCell ref="E3:G3"/>
    <mergeCell ref="H3:J3"/>
    <mergeCell ref="K3:L3"/>
    <mergeCell ref="M3:O3"/>
    <mergeCell ref="P3:R3"/>
    <mergeCell ref="S3:U3"/>
  </mergeCells>
  <pageMargins left="0.7" right="0.7" top="0.75" bottom="0.75" header="0" footer="0"/>
  <pageSetup paperSize="9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ErrorMessage="1">
          <x14:formula1>
            <xm:f>предметы!$F$3:$F$35</xm:f>
          </x14:formula1>
          <xm:sqref>P6:R9 P12:R16 P19:R23 P26:R30 P33:R37 P40:R44 P47:R51 P54:R58 P61:R65 P68:R72 P75:R79 P82:R86 P89:R93 P96:R100 P103:R107 P110:R114 P117:R121</xm:sqref>
        </x14:dataValidation>
        <x14:dataValidation type="list" allowBlank="1" showErrorMessage="1">
          <x14:formula1>
            <xm:f>предметы!$E$3:$E$20</xm:f>
          </x14:formula1>
          <xm:sqref>M10:O11 M17:O18 M24:O25 M31:O32 M38:O39 M45:O46 M52:O53 M59:O60 M66:O67 M73:O74 M80:O81 M87:O88 M94:O95 M101:O102 M108:O109 M115:O116</xm:sqref>
        </x14:dataValidation>
        <x14:dataValidation type="list" allowBlank="1" showErrorMessage="1">
          <x14:formula1>
            <xm:f>предметы!$H$3:$H$30</xm:f>
          </x14:formula1>
          <xm:sqref>V10:Y11 V17:Y18 V24:Y25 V31:Y32 V38:Y39 V45:Y46 V52:Y53 V59:Y60 V66:Y67 V73:Y74 V80:Y81 V87:Y88 V94:Y95 V101:Y102 V108:Y109 V115:Y116</xm:sqref>
        </x14:dataValidation>
        <x14:dataValidation type="list" allowBlank="1" showErrorMessage="1">
          <x14:formula1>
            <xm:f>предметы!$A$3:$A$5</xm:f>
          </x14:formula1>
          <xm:sqref>C6:D9 C12:D16 C19:D23 C26:D30 C33:D37 C40:D44 C47:D51 C54:D58 C71:D72 C75:D79 C82:D86 C89:D93 C96:D100 C103:D107 C110:D114 C117:D121</xm:sqref>
        </x14:dataValidation>
        <x14:dataValidation type="list" allowBlank="1" showErrorMessage="1">
          <x14:formula1>
            <xm:f>предметы!$B$3:$B$9</xm:f>
          </x14:formula1>
          <xm:sqref>E6:G121</xm:sqref>
        </x14:dataValidation>
        <x14:dataValidation type="list" allowBlank="1" showErrorMessage="1">
          <x14:formula1>
            <xm:f>предметы!$D$3:$D$18</xm:f>
          </x14:formula1>
          <xm:sqref>K6:L9 K12:L16 K19:L23 K26:L30 K33:L37 K40:L44 K47:L51 K54:L58 K61:L65 K68:L72 K75:L79 K82:L86 K89:L93 K96:L100 K103:L107 K110:L114 K117:L121</xm:sqref>
        </x14:dataValidation>
        <x14:dataValidation type="list" allowBlank="1" showErrorMessage="1">
          <x14:formula1>
            <xm:f>предметы!$G$3:$G$28</xm:f>
          </x14:formula1>
          <xm:sqref>S10:U11 S17:U18 S24:U25 S31:U32 S38:U39 S45:U46 S52:U53 S59:U60 S66:U67 S73:U74 S80:U81 S87:U88 S94:U95 S101:U102 S108:U109 S115:U116</xm:sqref>
        </x14:dataValidation>
        <x14:dataValidation type="list" allowBlank="1" showErrorMessage="1">
          <x14:formula1>
            <xm:f>предметы!$J$3:$J$48</xm:f>
          </x14:formula1>
          <xm:sqref>AC6:AC9 AC12:AC16 AC19:AC23 AC26:AC30 AC33:AC37 AC40:AC44 AC47:AC51 AC54:AC58 AC61:AC65 AC68:AC72 AC75:AC79 AC82:AC86 AC89:AC93 AC96:AC100 AC103:AC107 AC110:AC114 AC117:AC121</xm:sqref>
        </x14:dataValidation>
        <x14:dataValidation type="list" allowBlank="1" showErrorMessage="1">
          <x14:formula1>
            <xm:f>предметы!$H$3:$H$48</xm:f>
          </x14:formula1>
          <xm:sqref>W6:Y6 V7:Y9 V12:Y16 V19:Y23 V26:Y30 V33:Y37 V40:Y44 V47:Y51 V54:Y58 V61:Y65 V68:Y72 V75:Y79 V82:Y86 V89:Y93 V96:Y100 V103:Y107 V110:Y114 V117:Y121</xm:sqref>
        </x14:dataValidation>
        <x14:dataValidation type="list" allowBlank="1" showErrorMessage="1">
          <x14:formula1>
            <xm:f>предметы!$E$3:$E$32</xm:f>
          </x14:formula1>
          <xm:sqref>M6:O9 M12:O16 M19:O23 M26:O30 M33:O37 M40:O44 M47:O51 M54:O58 M61:O65 M68:O72 M75:O79 M82:O86 M89:O93 M96:O100 M103:O107 M110:O114 M117:O121</xm:sqref>
        </x14:dataValidation>
        <x14:dataValidation type="list" allowBlank="1" showErrorMessage="1">
          <x14:formula1>
            <xm:f>предметы!$G$3:$G$45</xm:f>
          </x14:formula1>
          <xm:sqref>S6:U9 S12:U16 S19:U23 S26:U30 S33:U37 S40:U44 S47:U51 S54:U58 S61:U65 S68:U72 S75:U79 S82:U86 S89:U93 S96:U100 S103:U107 S110:U114 S117:U121</xm:sqref>
        </x14:dataValidation>
        <x14:dataValidation type="list" allowBlank="1" showErrorMessage="1">
          <x14:formula1>
            <xm:f>предметы!$F$3:$F$22</xm:f>
          </x14:formula1>
          <xm:sqref>P10:R11 P17:R18 P24:R25 P31:R32 P38:R39 P45:R46 P52:R53 P59:R60 P66:R67 P73:R74 P80:R81 P87:R88 P94:R95 P101:R102 P108:R109 P115:R116</xm:sqref>
        </x14:dataValidation>
        <x14:dataValidation type="list" allowBlank="1" showErrorMessage="1">
          <x14:formula1>
            <xm:f>предметы!$J$3:$J$30</xm:f>
          </x14:formula1>
          <xm:sqref>AC10:AC11 AC17:AC18 AC24:AC25 AC31:AC32 AC38:AC39 AC45:AC46 AC52:AC53 AC59:AC60 AC66:AC67 AC73:AC74 AC80:AC81 AC87:AC88 AC94:AC95 AC101:AC102 AC108:AC109 AC115:AC116</xm:sqref>
        </x14:dataValidation>
        <x14:dataValidation type="list" allowBlank="1" showErrorMessage="1">
          <x14:formula1>
            <xm:f>предметы!$K$3:$K$35</xm:f>
          </x14:formula1>
          <xm:sqref>AD6:AD9 AD12:AD16 AD19:AD23 AD26:AD30 AD33:AD37 AD40:AD44 AD47:AD51 AD54:AD58 AD61:AD65 AD68:AD72 AD75:AD79 AD82:AD86 AD89:AD93 AD96:AD100 AD103:AD107 AD110:AD114 AD117:AD121</xm:sqref>
        </x14:dataValidation>
        <x14:dataValidation type="list" allowBlank="1" showErrorMessage="1">
          <x14:formula1>
            <xm:f>предметы!$C$3:$C$11</xm:f>
          </x14:formula1>
          <xm:sqref>H6:J121</xm:sqref>
        </x14:dataValidation>
        <x14:dataValidation type="list" allowBlank="1" showErrorMessage="1">
          <x14:formula1>
            <xm:f>предметы!$I$3:$I$17</xm:f>
          </x14:formula1>
          <xm:sqref>Z10:AB11 Z17:AB18 Z24:AB25 Z31:AB32 Z38:AB39 Z45:AB46 Z52:AB53 Z59:AB60 Z66:AB67 Z73:AB74 Z80:AB81 Z87:AB88 Z94:AB95 Z101:AB102 Z108:AB109 Z115:AB116</xm:sqref>
        </x14:dataValidation>
        <x14:dataValidation type="list" allowBlank="1" showErrorMessage="1">
          <x14:formula1>
            <xm:f>предметы!$K$3:$K$17</xm:f>
          </x14:formula1>
          <xm:sqref>AD10:AD11 AD17:AD18 AD24:AD25 AD31:AD32 AD38:AD39 AD45:AD46 AD52:AD53 AD59:AD60 AD66:AD67 AD73:AD74 AD80:AD81 AD87:AD88 AD94:AD95 AD101:AD102 AD108:AD109 AD115:AD116</xm:sqref>
        </x14:dataValidation>
        <x14:dataValidation type="list" allowBlank="1" showErrorMessage="1">
          <x14:formula1>
            <xm:f>предметы!$I$3:$I$35</xm:f>
          </x14:formula1>
          <xm:sqref>Z6:AB9 Z12:AB16 Z19:AB23 Z26:AB30 Z33:AB37 Z40:AB44 Z47:AB49 Z54:AB58 Z61:AB65 Z68:AB72 Z75:AB79 Z82:AB86 Z89:AB93 Z96:AB100 Z103:AB107 Z110:AB114 Z117:AB121</xm:sqref>
        </x14:dataValidation>
        <x14:dataValidation type="list" allowBlank="1" showErrorMessage="1">
          <x14:formula1>
            <xm:f>предметы!$H$3:$H$48</xm:f>
          </x14:formula1>
          <xm:sqref>V6</xm:sqref>
        </x14:dataValidation>
        <x14:dataValidation type="list" allowBlank="1" showErrorMessage="1">
          <x14:formula1>
            <xm:f>предметы!$D$3:$D$16</xm:f>
          </x14:formula1>
          <xm:sqref>K10:L11 K17:L18 K24:L25 K31:L32 K38:L39 K45:L46 K52:L53 K59:L60 K66:L67 K73:L74 K80:L81 K87:L88 K94:L95 K101:L102 K108:L109 K115:L116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3:AA10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12.140625" customWidth="1"/>
    <col min="3" max="8" width="8.7109375" customWidth="1"/>
    <col min="9" max="9" width="12.140625" customWidth="1"/>
    <col min="10" max="15" width="8.7109375" customWidth="1"/>
    <col min="16" max="16" width="12.140625" customWidth="1"/>
    <col min="17" max="17" width="12.28515625" customWidth="1"/>
    <col min="18" max="25" width="8.7109375" customWidth="1"/>
    <col min="26" max="26" width="12.28515625" customWidth="1"/>
    <col min="27" max="27" width="10.5703125" customWidth="1"/>
  </cols>
  <sheetData>
    <row r="3" spans="2:27" x14ac:dyDescent="0.25">
      <c r="B3" s="3">
        <v>2026</v>
      </c>
      <c r="Z3" s="3">
        <v>2026</v>
      </c>
    </row>
    <row r="4" spans="2:27" x14ac:dyDescent="0.25">
      <c r="B4" s="6"/>
      <c r="C4" s="6" t="s">
        <v>13</v>
      </c>
      <c r="D4" s="6"/>
      <c r="E4" s="6"/>
      <c r="F4" s="6"/>
      <c r="G4" s="6"/>
      <c r="I4" s="6"/>
      <c r="J4" s="6" t="s">
        <v>15</v>
      </c>
      <c r="K4" s="6"/>
      <c r="L4" s="6"/>
      <c r="M4" s="6"/>
      <c r="N4" s="6"/>
      <c r="Q4" s="6"/>
      <c r="R4" s="6" t="s">
        <v>16</v>
      </c>
      <c r="S4" s="6"/>
      <c r="T4" s="6"/>
      <c r="U4" s="6"/>
      <c r="V4" s="6"/>
      <c r="W4" s="6"/>
      <c r="Z4" s="6" t="s">
        <v>13</v>
      </c>
    </row>
    <row r="5" spans="2:27" x14ac:dyDescent="0.25">
      <c r="B5" s="6" t="s">
        <v>18</v>
      </c>
      <c r="C5" s="6"/>
      <c r="D5" s="9">
        <v>5</v>
      </c>
      <c r="E5" s="6">
        <v>12</v>
      </c>
      <c r="F5" s="6">
        <f t="shared" ref="F5:G5" si="0">E5+7</f>
        <v>19</v>
      </c>
      <c r="G5" s="6">
        <f t="shared" si="0"/>
        <v>26</v>
      </c>
      <c r="I5" s="6" t="s">
        <v>18</v>
      </c>
      <c r="J5" s="6"/>
      <c r="K5" s="6">
        <f>J11+1</f>
        <v>2</v>
      </c>
      <c r="L5" s="6">
        <f t="shared" ref="L5:N5" si="1">K5+7</f>
        <v>9</v>
      </c>
      <c r="M5" s="6">
        <f t="shared" si="1"/>
        <v>16</v>
      </c>
      <c r="N5" s="9">
        <f t="shared" si="1"/>
        <v>23</v>
      </c>
      <c r="Q5" s="6" t="s">
        <v>18</v>
      </c>
      <c r="R5" s="6"/>
      <c r="S5" s="6">
        <f>R11+1</f>
        <v>2</v>
      </c>
      <c r="T5" s="9">
        <f t="shared" ref="T5:W5" si="2">S5+7</f>
        <v>9</v>
      </c>
      <c r="U5" s="6">
        <f t="shared" si="2"/>
        <v>16</v>
      </c>
      <c r="V5" s="6">
        <f t="shared" si="2"/>
        <v>23</v>
      </c>
      <c r="W5" s="6">
        <f t="shared" si="2"/>
        <v>30</v>
      </c>
      <c r="Y5" s="3">
        <v>1</v>
      </c>
      <c r="Z5" s="6" t="s">
        <v>18</v>
      </c>
      <c r="AA5" s="12">
        <v>46034</v>
      </c>
    </row>
    <row r="6" spans="2:27" x14ac:dyDescent="0.25">
      <c r="B6" s="6" t="s">
        <v>57</v>
      </c>
      <c r="C6" s="6"/>
      <c r="D6" s="9">
        <f t="shared" ref="D6:G6" si="3">D5+1</f>
        <v>6</v>
      </c>
      <c r="E6" s="6">
        <f t="shared" si="3"/>
        <v>13</v>
      </c>
      <c r="F6" s="6">
        <f t="shared" si="3"/>
        <v>20</v>
      </c>
      <c r="G6" s="6">
        <f t="shared" si="3"/>
        <v>27</v>
      </c>
      <c r="I6" s="6" t="s">
        <v>57</v>
      </c>
      <c r="J6" s="6"/>
      <c r="K6" s="6">
        <f t="shared" ref="K6:N6" si="4">K5+1</f>
        <v>3</v>
      </c>
      <c r="L6" s="6">
        <f t="shared" si="4"/>
        <v>10</v>
      </c>
      <c r="M6" s="6">
        <f t="shared" si="4"/>
        <v>17</v>
      </c>
      <c r="N6" s="6">
        <f t="shared" si="4"/>
        <v>24</v>
      </c>
      <c r="Q6" s="6" t="s">
        <v>57</v>
      </c>
      <c r="R6" s="6"/>
      <c r="S6" s="6">
        <f t="shared" ref="S6:W6" si="5">S5+1</f>
        <v>3</v>
      </c>
      <c r="T6" s="6">
        <f t="shared" si="5"/>
        <v>10</v>
      </c>
      <c r="U6" s="6">
        <f t="shared" si="5"/>
        <v>17</v>
      </c>
      <c r="V6" s="6">
        <f t="shared" si="5"/>
        <v>24</v>
      </c>
      <c r="W6" s="6">
        <f t="shared" si="5"/>
        <v>31</v>
      </c>
      <c r="Y6" s="3">
        <v>2</v>
      </c>
      <c r="Z6" s="6" t="s">
        <v>57</v>
      </c>
      <c r="AA6" s="12">
        <v>46035</v>
      </c>
    </row>
    <row r="7" spans="2:27" x14ac:dyDescent="0.25">
      <c r="B7" s="6" t="s">
        <v>67</v>
      </c>
      <c r="C7" s="6"/>
      <c r="D7" s="9">
        <f t="shared" ref="D7:G7" si="6">D6+1</f>
        <v>7</v>
      </c>
      <c r="E7" s="6">
        <f t="shared" si="6"/>
        <v>14</v>
      </c>
      <c r="F7" s="6">
        <f t="shared" si="6"/>
        <v>21</v>
      </c>
      <c r="G7" s="6">
        <f t="shared" si="6"/>
        <v>28</v>
      </c>
      <c r="I7" s="6" t="s">
        <v>67</v>
      </c>
      <c r="J7" s="6"/>
      <c r="K7" s="6">
        <f t="shared" ref="K7:N7" si="7">K6+1</f>
        <v>4</v>
      </c>
      <c r="L7" s="6">
        <f t="shared" si="7"/>
        <v>11</v>
      </c>
      <c r="M7" s="6">
        <f t="shared" si="7"/>
        <v>18</v>
      </c>
      <c r="N7" s="6">
        <f t="shared" si="7"/>
        <v>25</v>
      </c>
      <c r="Q7" s="6" t="s">
        <v>67</v>
      </c>
      <c r="R7" s="6"/>
      <c r="S7" s="6">
        <f t="shared" ref="S7:V7" si="8">S6+1</f>
        <v>4</v>
      </c>
      <c r="T7" s="6">
        <f t="shared" si="8"/>
        <v>11</v>
      </c>
      <c r="U7" s="6">
        <f t="shared" si="8"/>
        <v>18</v>
      </c>
      <c r="V7" s="6">
        <f t="shared" si="8"/>
        <v>25</v>
      </c>
      <c r="W7" s="6"/>
      <c r="Y7" s="3">
        <v>3</v>
      </c>
      <c r="Z7" s="6" t="s">
        <v>67</v>
      </c>
      <c r="AA7" s="12">
        <v>46036</v>
      </c>
    </row>
    <row r="8" spans="2:27" x14ac:dyDescent="0.25">
      <c r="B8" s="6" t="s">
        <v>74</v>
      </c>
      <c r="C8" s="9">
        <v>1</v>
      </c>
      <c r="D8" s="9">
        <f t="shared" ref="D8:G8" si="9">D7+1</f>
        <v>8</v>
      </c>
      <c r="E8" s="6">
        <f t="shared" si="9"/>
        <v>15</v>
      </c>
      <c r="F8" s="6">
        <f t="shared" si="9"/>
        <v>22</v>
      </c>
      <c r="G8" s="6">
        <f t="shared" si="9"/>
        <v>29</v>
      </c>
      <c r="I8" s="6" t="s">
        <v>74</v>
      </c>
      <c r="J8" s="6"/>
      <c r="K8" s="6">
        <f t="shared" ref="K8:N8" si="10">K7+1</f>
        <v>5</v>
      </c>
      <c r="L8" s="6">
        <f t="shared" si="10"/>
        <v>12</v>
      </c>
      <c r="M8" s="6">
        <f t="shared" si="10"/>
        <v>19</v>
      </c>
      <c r="N8" s="6">
        <f t="shared" si="10"/>
        <v>26</v>
      </c>
      <c r="Q8" s="6" t="s">
        <v>74</v>
      </c>
      <c r="R8" s="6"/>
      <c r="S8" s="6">
        <f t="shared" ref="S8:V8" si="11">S7+1</f>
        <v>5</v>
      </c>
      <c r="T8" s="6">
        <f t="shared" si="11"/>
        <v>12</v>
      </c>
      <c r="U8" s="6">
        <f t="shared" si="11"/>
        <v>19</v>
      </c>
      <c r="V8" s="6">
        <f t="shared" si="11"/>
        <v>26</v>
      </c>
      <c r="W8" s="6"/>
      <c r="Y8" s="3">
        <v>4</v>
      </c>
      <c r="Z8" s="6" t="s">
        <v>74</v>
      </c>
      <c r="AA8" s="12">
        <v>46037</v>
      </c>
    </row>
    <row r="9" spans="2:27" x14ac:dyDescent="0.25">
      <c r="B9" s="6" t="s">
        <v>76</v>
      </c>
      <c r="C9" s="9">
        <f t="shared" ref="C9:G9" si="12">C8+1</f>
        <v>2</v>
      </c>
      <c r="D9" s="9">
        <f t="shared" si="12"/>
        <v>9</v>
      </c>
      <c r="E9" s="6">
        <f t="shared" si="12"/>
        <v>16</v>
      </c>
      <c r="F9" s="6">
        <f t="shared" si="12"/>
        <v>23</v>
      </c>
      <c r="G9" s="6">
        <f t="shared" si="12"/>
        <v>30</v>
      </c>
      <c r="I9" s="6" t="s">
        <v>76</v>
      </c>
      <c r="J9" s="6"/>
      <c r="K9" s="6">
        <f t="shared" ref="K9:N9" si="13">K8+1</f>
        <v>6</v>
      </c>
      <c r="L9" s="6">
        <f t="shared" si="13"/>
        <v>13</v>
      </c>
      <c r="M9" s="6">
        <f t="shared" si="13"/>
        <v>20</v>
      </c>
      <c r="N9" s="6">
        <f t="shared" si="13"/>
        <v>27</v>
      </c>
      <c r="Q9" s="6" t="s">
        <v>76</v>
      </c>
      <c r="R9" s="6"/>
      <c r="S9" s="6">
        <f t="shared" ref="S9:V9" si="14">S8+1</f>
        <v>6</v>
      </c>
      <c r="T9" s="6">
        <f t="shared" si="14"/>
        <v>13</v>
      </c>
      <c r="U9" s="6">
        <f t="shared" si="14"/>
        <v>20</v>
      </c>
      <c r="V9" s="6">
        <f t="shared" si="14"/>
        <v>27</v>
      </c>
      <c r="W9" s="6"/>
      <c r="Y9" s="3">
        <v>5</v>
      </c>
      <c r="Z9" s="6" t="s">
        <v>76</v>
      </c>
      <c r="AA9" s="12">
        <v>46038</v>
      </c>
    </row>
    <row r="10" spans="2:27" x14ac:dyDescent="0.25">
      <c r="B10" s="6" t="s">
        <v>83</v>
      </c>
      <c r="C10" s="9">
        <f t="shared" ref="C10:G10" si="15">C9+1</f>
        <v>3</v>
      </c>
      <c r="D10" s="9">
        <f t="shared" si="15"/>
        <v>10</v>
      </c>
      <c r="E10" s="9">
        <f t="shared" si="15"/>
        <v>17</v>
      </c>
      <c r="F10" s="9">
        <f t="shared" si="15"/>
        <v>24</v>
      </c>
      <c r="G10" s="9">
        <f t="shared" si="15"/>
        <v>31</v>
      </c>
      <c r="I10" s="6" t="s">
        <v>83</v>
      </c>
      <c r="J10" s="6"/>
      <c r="K10" s="9">
        <f t="shared" ref="K10:N10" si="16">K9+1</f>
        <v>7</v>
      </c>
      <c r="L10" s="9">
        <f t="shared" si="16"/>
        <v>14</v>
      </c>
      <c r="M10" s="9">
        <f t="shared" si="16"/>
        <v>21</v>
      </c>
      <c r="N10" s="9">
        <f t="shared" si="16"/>
        <v>28</v>
      </c>
      <c r="Q10" s="6" t="s">
        <v>83</v>
      </c>
      <c r="R10" s="6"/>
      <c r="S10" s="9">
        <f t="shared" ref="S10:V10" si="17">S9+1</f>
        <v>7</v>
      </c>
      <c r="T10" s="9">
        <f t="shared" si="17"/>
        <v>14</v>
      </c>
      <c r="U10" s="9">
        <f t="shared" si="17"/>
        <v>21</v>
      </c>
      <c r="V10" s="9">
        <f t="shared" si="17"/>
        <v>28</v>
      </c>
      <c r="W10" s="6"/>
      <c r="Z10" s="6" t="s">
        <v>83</v>
      </c>
      <c r="AA10" s="12">
        <v>46039</v>
      </c>
    </row>
    <row r="11" spans="2:27" x14ac:dyDescent="0.25">
      <c r="B11" s="6" t="s">
        <v>90</v>
      </c>
      <c r="C11" s="9">
        <f t="shared" ref="C11:F11" si="18">C10+1</f>
        <v>4</v>
      </c>
      <c r="D11" s="9">
        <f t="shared" si="18"/>
        <v>11</v>
      </c>
      <c r="E11" s="9">
        <f t="shared" si="18"/>
        <v>18</v>
      </c>
      <c r="F11" s="9">
        <f t="shared" si="18"/>
        <v>25</v>
      </c>
      <c r="G11" s="6"/>
      <c r="I11" s="6" t="s">
        <v>90</v>
      </c>
      <c r="J11" s="9">
        <v>1</v>
      </c>
      <c r="K11" s="9">
        <f t="shared" ref="K11:M11" si="19">K10+1</f>
        <v>8</v>
      </c>
      <c r="L11" s="9">
        <f t="shared" si="19"/>
        <v>15</v>
      </c>
      <c r="M11" s="9">
        <f t="shared" si="19"/>
        <v>22</v>
      </c>
      <c r="N11" s="6"/>
      <c r="Q11" s="6" t="s">
        <v>90</v>
      </c>
      <c r="R11" s="9">
        <v>1</v>
      </c>
      <c r="S11" s="9">
        <f t="shared" ref="S11:V11" si="20">S10+1</f>
        <v>8</v>
      </c>
      <c r="T11" s="9">
        <f t="shared" si="20"/>
        <v>15</v>
      </c>
      <c r="U11" s="9">
        <f t="shared" si="20"/>
        <v>22</v>
      </c>
      <c r="V11" s="9">
        <f t="shared" si="20"/>
        <v>29</v>
      </c>
      <c r="W11" s="6"/>
      <c r="Z11" s="6" t="s">
        <v>90</v>
      </c>
      <c r="AA11" s="12">
        <v>46040</v>
      </c>
    </row>
    <row r="12" spans="2:27" x14ac:dyDescent="0.25">
      <c r="Z12" s="6" t="s">
        <v>18</v>
      </c>
      <c r="AA12" s="12">
        <v>46041</v>
      </c>
    </row>
    <row r="13" spans="2:27" x14ac:dyDescent="0.25">
      <c r="Z13" s="6" t="s">
        <v>57</v>
      </c>
      <c r="AA13" s="12">
        <v>46042</v>
      </c>
    </row>
    <row r="14" spans="2:27" x14ac:dyDescent="0.25">
      <c r="B14" s="6"/>
      <c r="C14" s="6" t="s">
        <v>93</v>
      </c>
      <c r="D14" s="6"/>
      <c r="E14" s="6"/>
      <c r="F14" s="6"/>
      <c r="G14" s="6"/>
      <c r="H14" s="6"/>
      <c r="I14" s="6"/>
      <c r="J14" s="6" t="s">
        <v>95</v>
      </c>
      <c r="K14" s="6"/>
      <c r="L14" s="6"/>
      <c r="M14" s="6"/>
      <c r="N14" s="6"/>
      <c r="Q14" s="6"/>
      <c r="R14" s="6" t="s">
        <v>96</v>
      </c>
      <c r="S14" s="6"/>
      <c r="T14" s="6"/>
      <c r="U14" s="6"/>
      <c r="V14" s="6"/>
      <c r="Z14" s="6" t="s">
        <v>67</v>
      </c>
      <c r="AA14" s="12">
        <v>46043</v>
      </c>
    </row>
    <row r="15" spans="2:27" x14ac:dyDescent="0.25">
      <c r="B15" s="6" t="s">
        <v>18</v>
      </c>
      <c r="C15" s="6"/>
      <c r="D15" s="6">
        <f>C21+1</f>
        <v>6</v>
      </c>
      <c r="E15" s="6">
        <f t="shared" ref="E15:G15" si="21">D15+7</f>
        <v>13</v>
      </c>
      <c r="F15" s="6">
        <f t="shared" si="21"/>
        <v>20</v>
      </c>
      <c r="G15" s="6">
        <f t="shared" si="21"/>
        <v>27</v>
      </c>
      <c r="H15" s="6"/>
      <c r="I15" s="6" t="s">
        <v>18</v>
      </c>
      <c r="J15" s="6"/>
      <c r="K15" s="6">
        <f>J21+1</f>
        <v>4</v>
      </c>
      <c r="L15" s="9">
        <f t="shared" ref="L15:N15" si="22">K15+7</f>
        <v>11</v>
      </c>
      <c r="M15" s="6">
        <f t="shared" si="22"/>
        <v>18</v>
      </c>
      <c r="N15" s="6">
        <f t="shared" si="22"/>
        <v>25</v>
      </c>
      <c r="Q15" s="6" t="s">
        <v>18</v>
      </c>
      <c r="R15" s="6"/>
      <c r="S15" s="6">
        <f t="shared" ref="S15:V15" si="23">R15+7</f>
        <v>7</v>
      </c>
      <c r="T15" s="6">
        <f t="shared" si="23"/>
        <v>14</v>
      </c>
      <c r="U15" s="6">
        <f t="shared" si="23"/>
        <v>21</v>
      </c>
      <c r="V15" s="6">
        <f t="shared" si="23"/>
        <v>28</v>
      </c>
      <c r="Z15" s="6" t="s">
        <v>74</v>
      </c>
      <c r="AA15" s="12">
        <v>46044</v>
      </c>
    </row>
    <row r="16" spans="2:27" x14ac:dyDescent="0.25">
      <c r="B16" s="6" t="s">
        <v>57</v>
      </c>
      <c r="C16" s="6"/>
      <c r="D16" s="6">
        <f t="shared" ref="D16:G16" si="24">D15+1</f>
        <v>7</v>
      </c>
      <c r="E16" s="6">
        <f t="shared" si="24"/>
        <v>14</v>
      </c>
      <c r="F16" s="6">
        <f t="shared" si="24"/>
        <v>21</v>
      </c>
      <c r="G16" s="6">
        <f t="shared" si="24"/>
        <v>28</v>
      </c>
      <c r="H16" s="6"/>
      <c r="I16" s="6" t="s">
        <v>57</v>
      </c>
      <c r="J16" s="6"/>
      <c r="K16" s="6">
        <f t="shared" ref="K16:N16" si="25">K15+1</f>
        <v>5</v>
      </c>
      <c r="L16" s="6">
        <f t="shared" si="25"/>
        <v>12</v>
      </c>
      <c r="M16" s="6">
        <f t="shared" si="25"/>
        <v>19</v>
      </c>
      <c r="N16" s="6">
        <f t="shared" si="25"/>
        <v>26</v>
      </c>
      <c r="Q16" s="6" t="s">
        <v>57</v>
      </c>
      <c r="R16" s="6">
        <v>1</v>
      </c>
      <c r="S16" s="6">
        <f t="shared" ref="S16:V16" si="26">S15+1</f>
        <v>8</v>
      </c>
      <c r="T16" s="6">
        <f t="shared" si="26"/>
        <v>15</v>
      </c>
      <c r="U16" s="6">
        <f t="shared" si="26"/>
        <v>22</v>
      </c>
      <c r="V16" s="6">
        <f t="shared" si="26"/>
        <v>29</v>
      </c>
      <c r="Z16" s="6" t="s">
        <v>76</v>
      </c>
      <c r="AA16" s="12">
        <v>46045</v>
      </c>
    </row>
    <row r="17" spans="2:27" x14ac:dyDescent="0.25">
      <c r="B17" s="6" t="s">
        <v>67</v>
      </c>
      <c r="C17" s="6">
        <v>1</v>
      </c>
      <c r="D17" s="6">
        <f t="shared" ref="D17:G17" si="27">D16+1</f>
        <v>8</v>
      </c>
      <c r="E17" s="6">
        <f t="shared" si="27"/>
        <v>15</v>
      </c>
      <c r="F17" s="6">
        <f t="shared" si="27"/>
        <v>22</v>
      </c>
      <c r="G17" s="6">
        <f t="shared" si="27"/>
        <v>29</v>
      </c>
      <c r="H17" s="6"/>
      <c r="I17" s="6" t="s">
        <v>67</v>
      </c>
      <c r="J17" s="6"/>
      <c r="K17" s="6">
        <f t="shared" ref="K17:N17" si="28">K16+1</f>
        <v>6</v>
      </c>
      <c r="L17" s="6">
        <f t="shared" si="28"/>
        <v>13</v>
      </c>
      <c r="M17" s="6">
        <f t="shared" si="28"/>
        <v>20</v>
      </c>
      <c r="N17" s="6">
        <f t="shared" si="28"/>
        <v>27</v>
      </c>
      <c r="Q17" s="6" t="s">
        <v>67</v>
      </c>
      <c r="R17" s="6">
        <f t="shared" ref="R17:V17" si="29">R16+1</f>
        <v>2</v>
      </c>
      <c r="S17" s="6">
        <f t="shared" si="29"/>
        <v>9</v>
      </c>
      <c r="T17" s="6">
        <f t="shared" si="29"/>
        <v>16</v>
      </c>
      <c r="U17" s="6">
        <f t="shared" si="29"/>
        <v>23</v>
      </c>
      <c r="V17" s="6">
        <f t="shared" si="29"/>
        <v>30</v>
      </c>
      <c r="Z17" s="6" t="s">
        <v>83</v>
      </c>
      <c r="AA17" s="12">
        <v>46046</v>
      </c>
    </row>
    <row r="18" spans="2:27" x14ac:dyDescent="0.25">
      <c r="B18" s="6" t="s">
        <v>74</v>
      </c>
      <c r="C18" s="6">
        <f t="shared" ref="C18:G18" si="30">C17+1</f>
        <v>2</v>
      </c>
      <c r="D18" s="6">
        <f t="shared" si="30"/>
        <v>9</v>
      </c>
      <c r="E18" s="6">
        <f t="shared" si="30"/>
        <v>16</v>
      </c>
      <c r="F18" s="6">
        <f t="shared" si="30"/>
        <v>23</v>
      </c>
      <c r="G18" s="6">
        <f t="shared" si="30"/>
        <v>30</v>
      </c>
      <c r="H18" s="6"/>
      <c r="I18" s="6" t="s">
        <v>74</v>
      </c>
      <c r="J18" s="6"/>
      <c r="K18" s="6">
        <f t="shared" ref="K18:N18" si="31">K17+1</f>
        <v>7</v>
      </c>
      <c r="L18" s="6">
        <f t="shared" si="31"/>
        <v>14</v>
      </c>
      <c r="M18" s="6">
        <f t="shared" si="31"/>
        <v>21</v>
      </c>
      <c r="N18" s="6">
        <f t="shared" si="31"/>
        <v>28</v>
      </c>
      <c r="Q18" s="6" t="s">
        <v>74</v>
      </c>
      <c r="R18" s="6">
        <f t="shared" ref="R18:U18" si="32">R17+1</f>
        <v>3</v>
      </c>
      <c r="S18" s="6">
        <f t="shared" si="32"/>
        <v>10</v>
      </c>
      <c r="T18" s="6">
        <f t="shared" si="32"/>
        <v>17</v>
      </c>
      <c r="U18" s="6">
        <f t="shared" si="32"/>
        <v>24</v>
      </c>
      <c r="V18" s="6"/>
      <c r="Z18" s="6" t="s">
        <v>90</v>
      </c>
      <c r="AA18" s="12">
        <v>46047</v>
      </c>
    </row>
    <row r="19" spans="2:27" x14ac:dyDescent="0.25">
      <c r="B19" s="6" t="s">
        <v>76</v>
      </c>
      <c r="C19" s="6">
        <f t="shared" ref="C19:F19" si="33">C18+1</f>
        <v>3</v>
      </c>
      <c r="D19" s="6">
        <f t="shared" si="33"/>
        <v>10</v>
      </c>
      <c r="E19" s="6">
        <f t="shared" si="33"/>
        <v>17</v>
      </c>
      <c r="F19" s="6">
        <f t="shared" si="33"/>
        <v>24</v>
      </c>
      <c r="G19" s="6"/>
      <c r="H19" s="6"/>
      <c r="I19" s="6" t="s">
        <v>76</v>
      </c>
      <c r="J19" s="6">
        <v>1</v>
      </c>
      <c r="K19" s="6">
        <f t="shared" ref="K19:N19" si="34">K18+1</f>
        <v>8</v>
      </c>
      <c r="L19" s="6">
        <f t="shared" si="34"/>
        <v>15</v>
      </c>
      <c r="M19" s="6">
        <f t="shared" si="34"/>
        <v>22</v>
      </c>
      <c r="N19" s="6">
        <f t="shared" si="34"/>
        <v>29</v>
      </c>
      <c r="Q19" s="6" t="s">
        <v>76</v>
      </c>
      <c r="R19" s="6">
        <f t="shared" ref="R19:U19" si="35">R18+1</f>
        <v>4</v>
      </c>
      <c r="S19" s="6">
        <f t="shared" si="35"/>
        <v>11</v>
      </c>
      <c r="T19" s="6">
        <f t="shared" si="35"/>
        <v>18</v>
      </c>
      <c r="U19" s="6">
        <f t="shared" si="35"/>
        <v>25</v>
      </c>
      <c r="V19" s="6"/>
      <c r="Z19" s="6" t="s">
        <v>18</v>
      </c>
      <c r="AA19" s="12">
        <v>46048</v>
      </c>
    </row>
    <row r="20" spans="2:27" x14ac:dyDescent="0.25">
      <c r="B20" s="6" t="s">
        <v>83</v>
      </c>
      <c r="C20" s="9">
        <f t="shared" ref="C20:F20" si="36">C19+1</f>
        <v>4</v>
      </c>
      <c r="D20" s="9">
        <f t="shared" si="36"/>
        <v>11</v>
      </c>
      <c r="E20" s="9">
        <f t="shared" si="36"/>
        <v>18</v>
      </c>
      <c r="F20" s="9">
        <f t="shared" si="36"/>
        <v>25</v>
      </c>
      <c r="G20" s="6"/>
      <c r="H20" s="6"/>
      <c r="I20" s="6" t="s">
        <v>83</v>
      </c>
      <c r="J20" s="9">
        <f t="shared" ref="J20:N20" si="37">J19+1</f>
        <v>2</v>
      </c>
      <c r="K20" s="9">
        <f t="shared" si="37"/>
        <v>9</v>
      </c>
      <c r="L20" s="9">
        <f t="shared" si="37"/>
        <v>16</v>
      </c>
      <c r="M20" s="9">
        <f t="shared" si="37"/>
        <v>23</v>
      </c>
      <c r="N20" s="9">
        <f t="shared" si="37"/>
        <v>30</v>
      </c>
      <c r="Q20" s="6" t="s">
        <v>83</v>
      </c>
      <c r="R20" s="9">
        <f t="shared" ref="R20:U20" si="38">R19+1</f>
        <v>5</v>
      </c>
      <c r="S20" s="9">
        <f t="shared" si="38"/>
        <v>12</v>
      </c>
      <c r="T20" s="9">
        <f t="shared" si="38"/>
        <v>19</v>
      </c>
      <c r="U20" s="9">
        <f t="shared" si="38"/>
        <v>26</v>
      </c>
      <c r="V20" s="6"/>
      <c r="Z20" s="6" t="s">
        <v>57</v>
      </c>
      <c r="AA20" s="12">
        <v>46049</v>
      </c>
    </row>
    <row r="21" spans="2:27" ht="15.75" customHeight="1" x14ac:dyDescent="0.25">
      <c r="B21" s="6" t="s">
        <v>90</v>
      </c>
      <c r="C21" s="9">
        <f t="shared" ref="C21:F21" si="39">C20+1</f>
        <v>5</v>
      </c>
      <c r="D21" s="9">
        <f t="shared" si="39"/>
        <v>12</v>
      </c>
      <c r="E21" s="9">
        <f t="shared" si="39"/>
        <v>19</v>
      </c>
      <c r="F21" s="9">
        <f t="shared" si="39"/>
        <v>26</v>
      </c>
      <c r="G21" s="6"/>
      <c r="H21" s="6"/>
      <c r="I21" s="6" t="s">
        <v>90</v>
      </c>
      <c r="J21" s="9">
        <f t="shared" ref="J21:N21" si="40">J20+1</f>
        <v>3</v>
      </c>
      <c r="K21" s="9">
        <f t="shared" si="40"/>
        <v>10</v>
      </c>
      <c r="L21" s="9">
        <f t="shared" si="40"/>
        <v>17</v>
      </c>
      <c r="M21" s="9">
        <f t="shared" si="40"/>
        <v>24</v>
      </c>
      <c r="N21" s="9">
        <f t="shared" si="40"/>
        <v>31</v>
      </c>
      <c r="Q21" s="6" t="s">
        <v>90</v>
      </c>
      <c r="R21" s="9">
        <f t="shared" ref="R21:U21" si="41">R20+1</f>
        <v>6</v>
      </c>
      <c r="S21" s="9">
        <f t="shared" si="41"/>
        <v>13</v>
      </c>
      <c r="T21" s="9">
        <f t="shared" si="41"/>
        <v>20</v>
      </c>
      <c r="U21" s="9">
        <f t="shared" si="41"/>
        <v>27</v>
      </c>
      <c r="V21" s="6"/>
      <c r="Z21" s="6" t="s">
        <v>67</v>
      </c>
      <c r="AA21" s="12">
        <v>46050</v>
      </c>
    </row>
    <row r="22" spans="2:27" ht="15.75" customHeight="1" x14ac:dyDescent="0.25">
      <c r="Z22" s="6" t="s">
        <v>74</v>
      </c>
      <c r="AA22" s="12">
        <v>46051</v>
      </c>
    </row>
    <row r="23" spans="2:27" ht="15.75" customHeight="1" x14ac:dyDescent="0.25">
      <c r="Z23" s="6" t="s">
        <v>76</v>
      </c>
      <c r="AA23" s="12">
        <v>46052</v>
      </c>
    </row>
    <row r="24" spans="2:27" ht="15.75" customHeight="1" x14ac:dyDescent="0.25">
      <c r="B24" s="6"/>
      <c r="C24" s="6" t="s">
        <v>101</v>
      </c>
      <c r="D24" s="6"/>
      <c r="E24" s="6"/>
      <c r="F24" s="6"/>
      <c r="G24" s="6"/>
      <c r="I24" s="6"/>
      <c r="J24" s="6" t="s">
        <v>102</v>
      </c>
      <c r="K24" s="6"/>
      <c r="L24" s="6"/>
      <c r="M24" s="6"/>
      <c r="N24" s="6"/>
      <c r="O24" s="6"/>
      <c r="Q24" s="6"/>
      <c r="R24" s="6" t="s">
        <v>103</v>
      </c>
      <c r="S24" s="6"/>
      <c r="T24" s="6"/>
      <c r="U24" s="6"/>
      <c r="V24" s="6"/>
      <c r="W24" s="6"/>
      <c r="Z24" s="6" t="s">
        <v>83</v>
      </c>
      <c r="AA24" s="12">
        <v>46053</v>
      </c>
    </row>
    <row r="25" spans="2:27" ht="15.75" customHeight="1" x14ac:dyDescent="0.25">
      <c r="B25" s="6" t="s">
        <v>18</v>
      </c>
      <c r="C25" s="6"/>
      <c r="D25" s="6">
        <f>C31+1</f>
        <v>5</v>
      </c>
      <c r="E25" s="6">
        <f t="shared" ref="E25:G25" si="42">D25+7</f>
        <v>12</v>
      </c>
      <c r="F25" s="6">
        <f t="shared" si="42"/>
        <v>19</v>
      </c>
      <c r="G25" s="6">
        <f t="shared" si="42"/>
        <v>26</v>
      </c>
      <c r="I25" s="6" t="s">
        <v>18</v>
      </c>
      <c r="J25" s="6"/>
      <c r="K25" s="6">
        <f>J31+1</f>
        <v>2</v>
      </c>
      <c r="L25" s="6">
        <f t="shared" ref="L25:O25" si="43">K25+7</f>
        <v>9</v>
      </c>
      <c r="M25" s="6">
        <f t="shared" si="43"/>
        <v>16</v>
      </c>
      <c r="N25" s="6">
        <f t="shared" si="43"/>
        <v>23</v>
      </c>
      <c r="O25" s="6">
        <f t="shared" si="43"/>
        <v>30</v>
      </c>
      <c r="Q25" s="6" t="s">
        <v>18</v>
      </c>
      <c r="R25" s="6"/>
      <c r="S25" s="6">
        <f>R31+1</f>
        <v>7</v>
      </c>
      <c r="T25" s="6">
        <f t="shared" ref="T25:V25" si="44">S25+7</f>
        <v>14</v>
      </c>
      <c r="U25" s="6">
        <f t="shared" si="44"/>
        <v>21</v>
      </c>
      <c r="V25" s="6">
        <f t="shared" si="44"/>
        <v>28</v>
      </c>
      <c r="W25" s="6"/>
      <c r="Z25" s="6"/>
      <c r="AA25" s="6"/>
    </row>
    <row r="26" spans="2:27" ht="15.75" customHeight="1" x14ac:dyDescent="0.25">
      <c r="B26" s="6" t="s">
        <v>57</v>
      </c>
      <c r="D26" s="6">
        <f t="shared" ref="D26:G26" si="45">D25+1</f>
        <v>6</v>
      </c>
      <c r="E26" s="6">
        <f t="shared" si="45"/>
        <v>13</v>
      </c>
      <c r="F26" s="6">
        <f t="shared" si="45"/>
        <v>20</v>
      </c>
      <c r="G26" s="6">
        <f t="shared" si="45"/>
        <v>27</v>
      </c>
      <c r="I26" s="6" t="s">
        <v>57</v>
      </c>
      <c r="K26" s="6">
        <f t="shared" ref="K26:N26" si="46">K25+1</f>
        <v>3</v>
      </c>
      <c r="L26" s="6">
        <f t="shared" si="46"/>
        <v>10</v>
      </c>
      <c r="M26" s="6">
        <f t="shared" si="46"/>
        <v>17</v>
      </c>
      <c r="N26" s="6">
        <f t="shared" si="46"/>
        <v>24</v>
      </c>
      <c r="O26" s="6"/>
      <c r="Q26" s="6" t="s">
        <v>57</v>
      </c>
      <c r="R26" s="6">
        <v>1</v>
      </c>
      <c r="S26" s="6">
        <f t="shared" ref="S26:V26" si="47">S25+1</f>
        <v>8</v>
      </c>
      <c r="T26" s="6">
        <f t="shared" si="47"/>
        <v>15</v>
      </c>
      <c r="U26" s="6">
        <f t="shared" si="47"/>
        <v>22</v>
      </c>
      <c r="V26" s="6">
        <f t="shared" si="47"/>
        <v>29</v>
      </c>
      <c r="W26" s="6"/>
    </row>
    <row r="27" spans="2:27" ht="15.75" customHeight="1" x14ac:dyDescent="0.25">
      <c r="B27" s="6" t="s">
        <v>67</v>
      </c>
      <c r="C27" s="6"/>
      <c r="D27" s="6">
        <f t="shared" ref="D27:G27" si="48">D26+1</f>
        <v>7</v>
      </c>
      <c r="E27" s="6">
        <f t="shared" si="48"/>
        <v>14</v>
      </c>
      <c r="F27" s="6">
        <f t="shared" si="48"/>
        <v>21</v>
      </c>
      <c r="G27" s="6">
        <f t="shared" si="48"/>
        <v>28</v>
      </c>
      <c r="I27" s="6" t="s">
        <v>67</v>
      </c>
      <c r="J27" s="6"/>
      <c r="K27" s="9">
        <f t="shared" ref="K27:N27" si="49">K26+1</f>
        <v>4</v>
      </c>
      <c r="L27" s="6">
        <f t="shared" si="49"/>
        <v>11</v>
      </c>
      <c r="M27" s="6">
        <f t="shared" si="49"/>
        <v>18</v>
      </c>
      <c r="N27" s="6">
        <f t="shared" si="49"/>
        <v>25</v>
      </c>
      <c r="O27" s="6"/>
      <c r="Q27" s="6" t="s">
        <v>67</v>
      </c>
      <c r="R27" s="6">
        <f t="shared" ref="R27:V27" si="50">R26+1</f>
        <v>2</v>
      </c>
      <c r="S27" s="6">
        <f t="shared" si="50"/>
        <v>9</v>
      </c>
      <c r="T27" s="6">
        <f t="shared" si="50"/>
        <v>16</v>
      </c>
      <c r="U27" s="6">
        <f t="shared" si="50"/>
        <v>23</v>
      </c>
      <c r="V27" s="6">
        <f t="shared" si="50"/>
        <v>30</v>
      </c>
      <c r="W27" s="6"/>
      <c r="Z27" s="3" t="s">
        <v>104</v>
      </c>
    </row>
    <row r="28" spans="2:27" ht="15.75" customHeight="1" x14ac:dyDescent="0.25">
      <c r="B28" s="6" t="s">
        <v>74</v>
      </c>
      <c r="C28" s="6">
        <v>1</v>
      </c>
      <c r="D28" s="6">
        <f t="shared" ref="D28:G28" si="51">D27+1</f>
        <v>8</v>
      </c>
      <c r="E28" s="6">
        <f t="shared" si="51"/>
        <v>15</v>
      </c>
      <c r="F28" s="6">
        <f t="shared" si="51"/>
        <v>22</v>
      </c>
      <c r="G28" s="6">
        <f t="shared" si="51"/>
        <v>29</v>
      </c>
      <c r="I28" s="6" t="s">
        <v>74</v>
      </c>
      <c r="J28" s="6"/>
      <c r="K28" s="6">
        <f t="shared" ref="K28:N28" si="52">K27+1</f>
        <v>5</v>
      </c>
      <c r="L28" s="6">
        <f t="shared" si="52"/>
        <v>12</v>
      </c>
      <c r="M28" s="6">
        <f t="shared" si="52"/>
        <v>19</v>
      </c>
      <c r="N28" s="6">
        <f t="shared" si="52"/>
        <v>26</v>
      </c>
      <c r="O28" s="6"/>
      <c r="Q28" s="6" t="s">
        <v>74</v>
      </c>
      <c r="R28" s="6">
        <f t="shared" ref="R28:V28" si="53">R27+1</f>
        <v>3</v>
      </c>
      <c r="S28" s="6">
        <f t="shared" si="53"/>
        <v>10</v>
      </c>
      <c r="T28" s="6">
        <f t="shared" si="53"/>
        <v>17</v>
      </c>
      <c r="U28" s="6">
        <f t="shared" si="53"/>
        <v>24</v>
      </c>
      <c r="V28" s="9">
        <f t="shared" si="53"/>
        <v>31</v>
      </c>
      <c r="W28" s="6"/>
      <c r="Z28" s="6" t="s">
        <v>90</v>
      </c>
      <c r="AA28" s="12">
        <v>46054</v>
      </c>
    </row>
    <row r="29" spans="2:27" ht="15.75" customHeight="1" x14ac:dyDescent="0.25">
      <c r="B29" s="6" t="s">
        <v>76</v>
      </c>
      <c r="C29" s="6">
        <f t="shared" ref="C29:G29" si="54">C28+1</f>
        <v>2</v>
      </c>
      <c r="D29" s="6">
        <f t="shared" si="54"/>
        <v>9</v>
      </c>
      <c r="E29" s="6">
        <f t="shared" si="54"/>
        <v>16</v>
      </c>
      <c r="F29" s="6">
        <f t="shared" si="54"/>
        <v>23</v>
      </c>
      <c r="G29" s="6">
        <f t="shared" si="54"/>
        <v>30</v>
      </c>
      <c r="I29" s="6" t="s">
        <v>76</v>
      </c>
      <c r="J29" s="6"/>
      <c r="K29" s="6">
        <f t="shared" ref="K29:N29" si="55">K28+1</f>
        <v>6</v>
      </c>
      <c r="L29" s="6">
        <f t="shared" si="55"/>
        <v>13</v>
      </c>
      <c r="M29" s="6">
        <f t="shared" si="55"/>
        <v>20</v>
      </c>
      <c r="N29" s="6">
        <f t="shared" si="55"/>
        <v>27</v>
      </c>
      <c r="O29" s="6"/>
      <c r="Q29" s="6" t="s">
        <v>76</v>
      </c>
      <c r="R29" s="6">
        <f t="shared" ref="R29:U29" si="56">R28+1</f>
        <v>4</v>
      </c>
      <c r="S29" s="6">
        <f t="shared" si="56"/>
        <v>11</v>
      </c>
      <c r="T29" s="6">
        <f t="shared" si="56"/>
        <v>18</v>
      </c>
      <c r="U29" s="6">
        <f t="shared" si="56"/>
        <v>25</v>
      </c>
      <c r="V29" s="6"/>
      <c r="W29" s="6"/>
      <c r="Z29" s="6" t="s">
        <v>18</v>
      </c>
      <c r="AA29" s="12">
        <v>46055</v>
      </c>
    </row>
    <row r="30" spans="2:27" ht="15.75" customHeight="1" x14ac:dyDescent="0.25">
      <c r="B30" s="6" t="s">
        <v>83</v>
      </c>
      <c r="C30" s="9">
        <f t="shared" ref="C30:G30" si="57">C29+1</f>
        <v>3</v>
      </c>
      <c r="D30" s="9">
        <f t="shared" si="57"/>
        <v>10</v>
      </c>
      <c r="E30" s="9">
        <f t="shared" si="57"/>
        <v>17</v>
      </c>
      <c r="F30" s="9">
        <f t="shared" si="57"/>
        <v>24</v>
      </c>
      <c r="G30" s="9">
        <f t="shared" si="57"/>
        <v>31</v>
      </c>
      <c r="I30" s="6" t="s">
        <v>83</v>
      </c>
      <c r="J30" s="6"/>
      <c r="K30" s="9">
        <f t="shared" ref="K30:N30" si="58">K29+1</f>
        <v>7</v>
      </c>
      <c r="L30" s="9">
        <f t="shared" si="58"/>
        <v>14</v>
      </c>
      <c r="M30" s="9">
        <f t="shared" si="58"/>
        <v>21</v>
      </c>
      <c r="N30" s="9">
        <f t="shared" si="58"/>
        <v>28</v>
      </c>
      <c r="O30" s="6"/>
      <c r="Q30" s="6" t="s">
        <v>83</v>
      </c>
      <c r="R30" s="9">
        <f t="shared" ref="R30:U30" si="59">R29+1</f>
        <v>5</v>
      </c>
      <c r="S30" s="9">
        <f t="shared" si="59"/>
        <v>12</v>
      </c>
      <c r="T30" s="9">
        <f t="shared" si="59"/>
        <v>19</v>
      </c>
      <c r="U30" s="9">
        <f t="shared" si="59"/>
        <v>26</v>
      </c>
      <c r="V30" s="6"/>
      <c r="W30" s="6"/>
      <c r="Z30" s="6" t="s">
        <v>57</v>
      </c>
      <c r="AA30" s="12">
        <v>46056</v>
      </c>
    </row>
    <row r="31" spans="2:27" ht="15.75" customHeight="1" x14ac:dyDescent="0.25">
      <c r="B31" s="6" t="s">
        <v>90</v>
      </c>
      <c r="C31" s="9">
        <f t="shared" ref="C31:F31" si="60">C30+1</f>
        <v>4</v>
      </c>
      <c r="D31" s="9">
        <f t="shared" si="60"/>
        <v>11</v>
      </c>
      <c r="E31" s="9">
        <f t="shared" si="60"/>
        <v>18</v>
      </c>
      <c r="F31" s="9">
        <f t="shared" si="60"/>
        <v>25</v>
      </c>
      <c r="G31" s="6"/>
      <c r="I31" s="6" t="s">
        <v>90</v>
      </c>
      <c r="J31" s="9">
        <v>1</v>
      </c>
      <c r="K31" s="9">
        <f t="shared" ref="K31:N31" si="61">K30+1</f>
        <v>8</v>
      </c>
      <c r="L31" s="9">
        <f t="shared" si="61"/>
        <v>15</v>
      </c>
      <c r="M31" s="9">
        <f t="shared" si="61"/>
        <v>22</v>
      </c>
      <c r="N31" s="9">
        <f t="shared" si="61"/>
        <v>29</v>
      </c>
      <c r="O31" s="6"/>
      <c r="Q31" s="6" t="s">
        <v>90</v>
      </c>
      <c r="R31" s="9">
        <f t="shared" ref="R31:U31" si="62">R30+1</f>
        <v>6</v>
      </c>
      <c r="S31" s="9">
        <f t="shared" si="62"/>
        <v>13</v>
      </c>
      <c r="T31" s="9">
        <f t="shared" si="62"/>
        <v>20</v>
      </c>
      <c r="U31" s="9">
        <f t="shared" si="62"/>
        <v>27</v>
      </c>
      <c r="V31" s="6"/>
      <c r="W31" s="6"/>
      <c r="Z31" s="6" t="s">
        <v>67</v>
      </c>
      <c r="AA31" s="12">
        <v>46057</v>
      </c>
    </row>
    <row r="32" spans="2:27" ht="15.75" customHeight="1" x14ac:dyDescent="0.25">
      <c r="Z32" s="6" t="s">
        <v>74</v>
      </c>
      <c r="AA32" s="12">
        <v>46058</v>
      </c>
    </row>
    <row r="33" spans="2:27" ht="15.75" customHeight="1" x14ac:dyDescent="0.25">
      <c r="B33" s="3">
        <v>2027</v>
      </c>
      <c r="Z33" s="6" t="s">
        <v>76</v>
      </c>
      <c r="AA33" s="12">
        <v>46059</v>
      </c>
    </row>
    <row r="34" spans="2:27" ht="15.75" customHeight="1" x14ac:dyDescent="0.25">
      <c r="B34" s="6"/>
      <c r="C34" s="6" t="s">
        <v>13</v>
      </c>
      <c r="D34" s="6"/>
      <c r="E34" s="6"/>
      <c r="F34" s="6"/>
      <c r="G34" s="6"/>
      <c r="I34" s="6"/>
      <c r="J34" s="6" t="s">
        <v>15</v>
      </c>
      <c r="K34" s="6"/>
      <c r="L34" s="6"/>
      <c r="M34" s="6"/>
      <c r="N34" s="6"/>
      <c r="Q34" s="6"/>
      <c r="R34" s="6" t="s">
        <v>16</v>
      </c>
      <c r="S34" s="6"/>
      <c r="T34" s="6"/>
      <c r="U34" s="6"/>
      <c r="V34" s="6"/>
      <c r="W34" s="6"/>
      <c r="Z34" s="6" t="s">
        <v>83</v>
      </c>
      <c r="AA34" s="12">
        <v>46060</v>
      </c>
    </row>
    <row r="35" spans="2:27" ht="15.75" customHeight="1" x14ac:dyDescent="0.25">
      <c r="B35" s="6" t="s">
        <v>18</v>
      </c>
      <c r="C35" s="6"/>
      <c r="D35" s="9">
        <f t="shared" ref="D35:E35" si="63">C41+1</f>
        <v>4</v>
      </c>
      <c r="E35" s="6">
        <f t="shared" si="63"/>
        <v>11</v>
      </c>
      <c r="F35" s="6">
        <f t="shared" ref="F35:G35" si="64">E35+7</f>
        <v>18</v>
      </c>
      <c r="G35" s="6">
        <f t="shared" si="64"/>
        <v>25</v>
      </c>
      <c r="I35" s="6" t="s">
        <v>18</v>
      </c>
      <c r="J35" s="6">
        <v>1</v>
      </c>
      <c r="K35" s="6">
        <f>J41+1</f>
        <v>8</v>
      </c>
      <c r="L35" s="6">
        <f t="shared" ref="L35:M35" si="65">K35+7</f>
        <v>15</v>
      </c>
      <c r="M35" s="6">
        <f t="shared" si="65"/>
        <v>22</v>
      </c>
      <c r="N35" s="6"/>
      <c r="Q35" s="6" t="s">
        <v>18</v>
      </c>
      <c r="R35" s="6">
        <v>1</v>
      </c>
      <c r="S35" s="9">
        <f>R41+1</f>
        <v>8</v>
      </c>
      <c r="T35" s="6">
        <f t="shared" ref="T35:V35" si="66">S35+7</f>
        <v>15</v>
      </c>
      <c r="U35" s="6">
        <f t="shared" si="66"/>
        <v>22</v>
      </c>
      <c r="V35" s="6">
        <f t="shared" si="66"/>
        <v>29</v>
      </c>
      <c r="W35" s="6"/>
      <c r="Z35" s="6" t="s">
        <v>90</v>
      </c>
      <c r="AA35" s="12">
        <v>46061</v>
      </c>
    </row>
    <row r="36" spans="2:27" ht="15.75" customHeight="1" x14ac:dyDescent="0.25">
      <c r="B36" s="6" t="s">
        <v>57</v>
      </c>
      <c r="C36" s="6"/>
      <c r="D36" s="9">
        <f t="shared" ref="D36:G36" si="67">D35+1</f>
        <v>5</v>
      </c>
      <c r="E36" s="6">
        <f t="shared" si="67"/>
        <v>12</v>
      </c>
      <c r="F36" s="6">
        <f t="shared" si="67"/>
        <v>19</v>
      </c>
      <c r="G36" s="6">
        <f t="shared" si="67"/>
        <v>26</v>
      </c>
      <c r="I36" s="6" t="s">
        <v>57</v>
      </c>
      <c r="J36" s="6">
        <f t="shared" ref="J36:M36" si="68">J35+1</f>
        <v>2</v>
      </c>
      <c r="K36" s="6">
        <f t="shared" si="68"/>
        <v>9</v>
      </c>
      <c r="L36" s="6">
        <f t="shared" si="68"/>
        <v>16</v>
      </c>
      <c r="M36" s="9">
        <f t="shared" si="68"/>
        <v>23</v>
      </c>
      <c r="N36" s="6"/>
      <c r="Q36" s="6" t="s">
        <v>57</v>
      </c>
      <c r="R36" s="6">
        <f t="shared" ref="R36:V36" si="69">R35+1</f>
        <v>2</v>
      </c>
      <c r="S36" s="6">
        <f t="shared" si="69"/>
        <v>9</v>
      </c>
      <c r="T36" s="6">
        <f t="shared" si="69"/>
        <v>16</v>
      </c>
      <c r="U36" s="6">
        <f t="shared" si="69"/>
        <v>23</v>
      </c>
      <c r="V36" s="6">
        <f t="shared" si="69"/>
        <v>30</v>
      </c>
      <c r="W36" s="6"/>
      <c r="Z36" s="6" t="s">
        <v>18</v>
      </c>
      <c r="AA36" s="12">
        <v>46062</v>
      </c>
    </row>
    <row r="37" spans="2:27" ht="15.75" customHeight="1" x14ac:dyDescent="0.25">
      <c r="B37" s="6" t="s">
        <v>67</v>
      </c>
      <c r="C37" s="6"/>
      <c r="D37" s="9">
        <f t="shared" ref="D37:G37" si="70">D36+1</f>
        <v>6</v>
      </c>
      <c r="E37" s="6">
        <f t="shared" si="70"/>
        <v>13</v>
      </c>
      <c r="F37" s="6">
        <f t="shared" si="70"/>
        <v>20</v>
      </c>
      <c r="G37" s="6">
        <f t="shared" si="70"/>
        <v>27</v>
      </c>
      <c r="I37" s="6" t="s">
        <v>67</v>
      </c>
      <c r="J37" s="6">
        <f t="shared" ref="J37:M37" si="71">J36+1</f>
        <v>3</v>
      </c>
      <c r="K37" s="6">
        <f t="shared" si="71"/>
        <v>10</v>
      </c>
      <c r="L37" s="6">
        <f t="shared" si="71"/>
        <v>17</v>
      </c>
      <c r="M37" s="6">
        <f t="shared" si="71"/>
        <v>24</v>
      </c>
      <c r="N37" s="6"/>
      <c r="Q37" s="6" t="s">
        <v>67</v>
      </c>
      <c r="R37" s="6">
        <f t="shared" ref="R37:V37" si="72">R36+1</f>
        <v>3</v>
      </c>
      <c r="S37" s="6">
        <f t="shared" si="72"/>
        <v>10</v>
      </c>
      <c r="T37" s="6">
        <f t="shared" si="72"/>
        <v>17</v>
      </c>
      <c r="U37" s="6">
        <f t="shared" si="72"/>
        <v>24</v>
      </c>
      <c r="V37" s="6">
        <f t="shared" si="72"/>
        <v>31</v>
      </c>
      <c r="W37" s="6"/>
      <c r="Z37" s="6" t="s">
        <v>57</v>
      </c>
      <c r="AA37" s="12">
        <v>46063</v>
      </c>
    </row>
    <row r="38" spans="2:27" ht="15.75" customHeight="1" x14ac:dyDescent="0.25">
      <c r="B38" s="6" t="s">
        <v>74</v>
      </c>
      <c r="C38" s="6"/>
      <c r="D38" s="9">
        <f t="shared" ref="D38:G38" si="73">D37+1</f>
        <v>7</v>
      </c>
      <c r="E38" s="6">
        <f t="shared" si="73"/>
        <v>14</v>
      </c>
      <c r="F38" s="6">
        <f t="shared" si="73"/>
        <v>21</v>
      </c>
      <c r="G38" s="6">
        <f t="shared" si="73"/>
        <v>28</v>
      </c>
      <c r="I38" s="6" t="s">
        <v>74</v>
      </c>
      <c r="J38" s="6">
        <f t="shared" ref="J38:M38" si="74">J37+1</f>
        <v>4</v>
      </c>
      <c r="K38" s="6">
        <f t="shared" si="74"/>
        <v>11</v>
      </c>
      <c r="L38" s="6">
        <f t="shared" si="74"/>
        <v>18</v>
      </c>
      <c r="M38" s="6">
        <f t="shared" si="74"/>
        <v>25</v>
      </c>
      <c r="N38" s="6"/>
      <c r="Q38" s="6" t="s">
        <v>74</v>
      </c>
      <c r="R38" s="6">
        <f t="shared" ref="R38:U38" si="75">R37+1</f>
        <v>4</v>
      </c>
      <c r="S38" s="6">
        <f t="shared" si="75"/>
        <v>11</v>
      </c>
      <c r="T38" s="6">
        <f t="shared" si="75"/>
        <v>18</v>
      </c>
      <c r="U38" s="6">
        <f t="shared" si="75"/>
        <v>25</v>
      </c>
      <c r="V38" s="6"/>
      <c r="W38" s="6"/>
      <c r="Z38" s="6" t="s">
        <v>67</v>
      </c>
      <c r="AA38" s="12">
        <v>46064</v>
      </c>
    </row>
    <row r="39" spans="2:27" ht="15.75" customHeight="1" x14ac:dyDescent="0.25">
      <c r="B39" s="6" t="s">
        <v>76</v>
      </c>
      <c r="C39" s="9">
        <f t="shared" ref="C39:G39" si="76">C38+1</f>
        <v>1</v>
      </c>
      <c r="D39" s="9">
        <f t="shared" si="76"/>
        <v>8</v>
      </c>
      <c r="E39" s="6">
        <f t="shared" si="76"/>
        <v>15</v>
      </c>
      <c r="F39" s="6">
        <f t="shared" si="76"/>
        <v>22</v>
      </c>
      <c r="G39" s="6">
        <f t="shared" si="76"/>
        <v>29</v>
      </c>
      <c r="I39" s="6" t="s">
        <v>76</v>
      </c>
      <c r="J39" s="6">
        <f t="shared" ref="J39:M39" si="77">J38+1</f>
        <v>5</v>
      </c>
      <c r="K39" s="6">
        <f t="shared" si="77"/>
        <v>12</v>
      </c>
      <c r="L39" s="6">
        <f t="shared" si="77"/>
        <v>19</v>
      </c>
      <c r="M39" s="6">
        <f t="shared" si="77"/>
        <v>26</v>
      </c>
      <c r="N39" s="6"/>
      <c r="Q39" s="6" t="s">
        <v>76</v>
      </c>
      <c r="R39" s="6">
        <f t="shared" ref="R39:U39" si="78">R38+1</f>
        <v>5</v>
      </c>
      <c r="S39" s="6">
        <f t="shared" si="78"/>
        <v>12</v>
      </c>
      <c r="T39" s="6">
        <f t="shared" si="78"/>
        <v>19</v>
      </c>
      <c r="U39" s="6">
        <f t="shared" si="78"/>
        <v>26</v>
      </c>
      <c r="V39" s="6"/>
      <c r="W39" s="6"/>
      <c r="Z39" s="6" t="s">
        <v>74</v>
      </c>
      <c r="AA39" s="12">
        <v>46065</v>
      </c>
    </row>
    <row r="40" spans="2:27" ht="15.75" customHeight="1" x14ac:dyDescent="0.25">
      <c r="B40" s="6" t="s">
        <v>83</v>
      </c>
      <c r="C40" s="9">
        <f t="shared" ref="C40:G40" si="79">C39+1</f>
        <v>2</v>
      </c>
      <c r="D40" s="9">
        <f t="shared" si="79"/>
        <v>9</v>
      </c>
      <c r="E40" s="9">
        <f t="shared" si="79"/>
        <v>16</v>
      </c>
      <c r="F40" s="9">
        <f t="shared" si="79"/>
        <v>23</v>
      </c>
      <c r="G40" s="9">
        <f t="shared" si="79"/>
        <v>30</v>
      </c>
      <c r="I40" s="6" t="s">
        <v>83</v>
      </c>
      <c r="J40" s="9">
        <f t="shared" ref="J40:M40" si="80">J39+1</f>
        <v>6</v>
      </c>
      <c r="K40" s="9">
        <f t="shared" si="80"/>
        <v>13</v>
      </c>
      <c r="L40" s="9">
        <f t="shared" si="80"/>
        <v>20</v>
      </c>
      <c r="M40" s="9">
        <f t="shared" si="80"/>
        <v>27</v>
      </c>
      <c r="N40" s="6"/>
      <c r="Q40" s="6" t="s">
        <v>83</v>
      </c>
      <c r="R40" s="9">
        <f t="shared" ref="R40:U40" si="81">R39+1</f>
        <v>6</v>
      </c>
      <c r="S40" s="9">
        <f t="shared" si="81"/>
        <v>13</v>
      </c>
      <c r="T40" s="9">
        <f t="shared" si="81"/>
        <v>20</v>
      </c>
      <c r="U40" s="9">
        <f t="shared" si="81"/>
        <v>27</v>
      </c>
      <c r="V40" s="6"/>
      <c r="W40" s="6"/>
      <c r="Z40" s="6" t="s">
        <v>76</v>
      </c>
      <c r="AA40" s="12">
        <v>46066</v>
      </c>
    </row>
    <row r="41" spans="2:27" ht="15.75" customHeight="1" x14ac:dyDescent="0.25">
      <c r="B41" s="6" t="s">
        <v>90</v>
      </c>
      <c r="C41" s="9">
        <f t="shared" ref="C41:G41" si="82">C40+1</f>
        <v>3</v>
      </c>
      <c r="D41" s="9">
        <f t="shared" si="82"/>
        <v>10</v>
      </c>
      <c r="E41" s="9">
        <f t="shared" si="82"/>
        <v>17</v>
      </c>
      <c r="F41" s="9">
        <f t="shared" si="82"/>
        <v>24</v>
      </c>
      <c r="G41" s="9">
        <f t="shared" si="82"/>
        <v>31</v>
      </c>
      <c r="I41" s="6" t="s">
        <v>90</v>
      </c>
      <c r="J41" s="9">
        <f t="shared" ref="J41:M41" si="83">J40+1</f>
        <v>7</v>
      </c>
      <c r="K41" s="9">
        <f t="shared" si="83"/>
        <v>14</v>
      </c>
      <c r="L41" s="9">
        <f t="shared" si="83"/>
        <v>21</v>
      </c>
      <c r="M41" s="9">
        <f t="shared" si="83"/>
        <v>28</v>
      </c>
      <c r="N41" s="6"/>
      <c r="Q41" s="6" t="s">
        <v>90</v>
      </c>
      <c r="R41" s="9">
        <f t="shared" ref="R41:U41" si="84">R40+1</f>
        <v>7</v>
      </c>
      <c r="S41" s="9">
        <f t="shared" si="84"/>
        <v>14</v>
      </c>
      <c r="T41" s="9">
        <f t="shared" si="84"/>
        <v>21</v>
      </c>
      <c r="U41" s="9">
        <f t="shared" si="84"/>
        <v>28</v>
      </c>
      <c r="V41" s="6"/>
      <c r="W41" s="6"/>
      <c r="Z41" s="6" t="s">
        <v>83</v>
      </c>
      <c r="AA41" s="12">
        <v>46067</v>
      </c>
    </row>
    <row r="42" spans="2:27" ht="15.75" customHeight="1" x14ac:dyDescent="0.25">
      <c r="Z42" s="6" t="s">
        <v>90</v>
      </c>
      <c r="AA42" s="12">
        <v>46068</v>
      </c>
    </row>
    <row r="43" spans="2:27" ht="15.75" customHeight="1" x14ac:dyDescent="0.25">
      <c r="Z43" s="6" t="s">
        <v>18</v>
      </c>
      <c r="AA43" s="12">
        <v>46069</v>
      </c>
    </row>
    <row r="44" spans="2:27" ht="15.75" customHeight="1" x14ac:dyDescent="0.25">
      <c r="B44" s="6"/>
      <c r="C44" s="6" t="s">
        <v>93</v>
      </c>
      <c r="D44" s="6"/>
      <c r="E44" s="6"/>
      <c r="F44" s="6"/>
      <c r="G44" s="6"/>
      <c r="H44" s="6"/>
      <c r="I44" s="6"/>
      <c r="J44" s="6" t="s">
        <v>95</v>
      </c>
      <c r="K44" s="6"/>
      <c r="L44" s="6"/>
      <c r="M44" s="6"/>
      <c r="N44" s="6"/>
      <c r="O44" s="6"/>
      <c r="Q44" s="6"/>
      <c r="R44" s="6" t="s">
        <v>96</v>
      </c>
      <c r="S44" s="6"/>
      <c r="T44" s="6"/>
      <c r="U44" s="6"/>
      <c r="V44" s="6"/>
      <c r="Z44" s="6" t="s">
        <v>57</v>
      </c>
      <c r="AA44" s="12">
        <v>46070</v>
      </c>
    </row>
    <row r="45" spans="2:27" ht="15.75" customHeight="1" x14ac:dyDescent="0.25">
      <c r="B45" s="6" t="s">
        <v>18</v>
      </c>
      <c r="C45" s="6"/>
      <c r="D45" s="6">
        <f>C51+1</f>
        <v>5</v>
      </c>
      <c r="E45" s="6">
        <f t="shared" ref="E45:G45" si="85">D45+7</f>
        <v>12</v>
      </c>
      <c r="F45" s="6">
        <f t="shared" si="85"/>
        <v>19</v>
      </c>
      <c r="G45" s="6">
        <f t="shared" si="85"/>
        <v>26</v>
      </c>
      <c r="H45" s="6"/>
      <c r="I45" s="6" t="s">
        <v>18</v>
      </c>
      <c r="J45" s="6"/>
      <c r="K45" s="6">
        <f>J51+1</f>
        <v>3</v>
      </c>
      <c r="L45" s="6">
        <f t="shared" ref="L45:O45" si="86">K45+7</f>
        <v>10</v>
      </c>
      <c r="M45" s="6">
        <f t="shared" si="86"/>
        <v>17</v>
      </c>
      <c r="N45" s="6">
        <f t="shared" si="86"/>
        <v>24</v>
      </c>
      <c r="O45" s="6">
        <f t="shared" si="86"/>
        <v>31</v>
      </c>
      <c r="Q45" s="6" t="s">
        <v>18</v>
      </c>
      <c r="R45" s="6"/>
      <c r="S45" s="6">
        <f>R51+1</f>
        <v>6</v>
      </c>
      <c r="T45" s="6">
        <f t="shared" ref="T45:V45" si="87">S45+7</f>
        <v>13</v>
      </c>
      <c r="U45" s="6">
        <f t="shared" si="87"/>
        <v>20</v>
      </c>
      <c r="V45" s="6">
        <f t="shared" si="87"/>
        <v>27</v>
      </c>
      <c r="Z45" s="6" t="s">
        <v>67</v>
      </c>
      <c r="AA45" s="12">
        <v>46071</v>
      </c>
    </row>
    <row r="46" spans="2:27" ht="15.75" customHeight="1" x14ac:dyDescent="0.25">
      <c r="B46" s="6" t="s">
        <v>57</v>
      </c>
      <c r="C46" s="6"/>
      <c r="D46" s="6">
        <f t="shared" ref="D46:G46" si="88">D45+1</f>
        <v>6</v>
      </c>
      <c r="E46" s="6">
        <f t="shared" si="88"/>
        <v>13</v>
      </c>
      <c r="F46" s="6">
        <f t="shared" si="88"/>
        <v>20</v>
      </c>
      <c r="G46" s="6">
        <f t="shared" si="88"/>
        <v>27</v>
      </c>
      <c r="H46" s="6"/>
      <c r="I46" s="6" t="s">
        <v>57</v>
      </c>
      <c r="J46" s="6"/>
      <c r="K46" s="6">
        <f t="shared" ref="K46:N46" si="89">K45+1</f>
        <v>4</v>
      </c>
      <c r="L46" s="6">
        <f t="shared" si="89"/>
        <v>11</v>
      </c>
      <c r="M46" s="6">
        <f t="shared" si="89"/>
        <v>18</v>
      </c>
      <c r="N46" s="6">
        <f t="shared" si="89"/>
        <v>25</v>
      </c>
      <c r="O46" s="6"/>
      <c r="Q46" s="6" t="s">
        <v>57</v>
      </c>
      <c r="S46" s="6">
        <f t="shared" ref="S46:V46" si="90">S45+1</f>
        <v>7</v>
      </c>
      <c r="T46" s="6">
        <f t="shared" si="90"/>
        <v>14</v>
      </c>
      <c r="U46" s="6">
        <f t="shared" si="90"/>
        <v>21</v>
      </c>
      <c r="V46" s="6">
        <f t="shared" si="90"/>
        <v>28</v>
      </c>
      <c r="Z46" s="6" t="s">
        <v>74</v>
      </c>
      <c r="AA46" s="12">
        <v>46072</v>
      </c>
    </row>
    <row r="47" spans="2:27" ht="15.75" customHeight="1" x14ac:dyDescent="0.25">
      <c r="B47" s="6" t="s">
        <v>67</v>
      </c>
      <c r="C47" s="6"/>
      <c r="D47" s="6">
        <f t="shared" ref="D47:G47" si="91">D46+1</f>
        <v>7</v>
      </c>
      <c r="E47" s="6">
        <f t="shared" si="91"/>
        <v>14</v>
      </c>
      <c r="F47" s="6">
        <f t="shared" si="91"/>
        <v>21</v>
      </c>
      <c r="G47" s="6">
        <f t="shared" si="91"/>
        <v>28</v>
      </c>
      <c r="H47" s="6"/>
      <c r="I47" s="6" t="s">
        <v>67</v>
      </c>
      <c r="J47" s="6"/>
      <c r="K47" s="6">
        <f t="shared" ref="K47:N47" si="92">K46+1</f>
        <v>5</v>
      </c>
      <c r="L47" s="6">
        <f t="shared" si="92"/>
        <v>12</v>
      </c>
      <c r="M47" s="6">
        <f t="shared" si="92"/>
        <v>19</v>
      </c>
      <c r="N47" s="6">
        <f t="shared" si="92"/>
        <v>26</v>
      </c>
      <c r="O47" s="6"/>
      <c r="Q47" s="6" t="s">
        <v>67</v>
      </c>
      <c r="R47" s="6">
        <v>1</v>
      </c>
      <c r="S47" s="6">
        <f t="shared" ref="S47:V47" si="93">S46+1</f>
        <v>8</v>
      </c>
      <c r="T47" s="6">
        <f t="shared" si="93"/>
        <v>15</v>
      </c>
      <c r="U47" s="6">
        <f t="shared" si="93"/>
        <v>22</v>
      </c>
      <c r="V47" s="6">
        <f t="shared" si="93"/>
        <v>29</v>
      </c>
      <c r="Z47" s="6" t="s">
        <v>76</v>
      </c>
      <c r="AA47" s="12">
        <v>46073</v>
      </c>
    </row>
    <row r="48" spans="2:27" ht="15.75" customHeight="1" x14ac:dyDescent="0.25">
      <c r="B48" s="6" t="s">
        <v>74</v>
      </c>
      <c r="C48" s="6">
        <v>1</v>
      </c>
      <c r="D48" s="6">
        <f t="shared" ref="D48:G48" si="94">D47+1</f>
        <v>8</v>
      </c>
      <c r="E48" s="6">
        <f t="shared" si="94"/>
        <v>15</v>
      </c>
      <c r="F48" s="6">
        <f t="shared" si="94"/>
        <v>22</v>
      </c>
      <c r="G48" s="6">
        <f t="shared" si="94"/>
        <v>29</v>
      </c>
      <c r="H48" s="6"/>
      <c r="I48" s="6" t="s">
        <v>74</v>
      </c>
      <c r="J48" s="6"/>
      <c r="K48" s="6">
        <f t="shared" ref="K48:N48" si="95">K47+1</f>
        <v>6</v>
      </c>
      <c r="L48" s="6">
        <f t="shared" si="95"/>
        <v>13</v>
      </c>
      <c r="M48" s="6">
        <f t="shared" si="95"/>
        <v>20</v>
      </c>
      <c r="N48" s="6">
        <f t="shared" si="95"/>
        <v>27</v>
      </c>
      <c r="O48" s="6"/>
      <c r="Q48" s="6" t="s">
        <v>74</v>
      </c>
      <c r="R48" s="6">
        <f t="shared" ref="R48:V48" si="96">R47+1</f>
        <v>2</v>
      </c>
      <c r="S48" s="6">
        <f t="shared" si="96"/>
        <v>9</v>
      </c>
      <c r="T48" s="6">
        <f t="shared" si="96"/>
        <v>16</v>
      </c>
      <c r="U48" s="6">
        <f t="shared" si="96"/>
        <v>23</v>
      </c>
      <c r="V48" s="6">
        <f t="shared" si="96"/>
        <v>30</v>
      </c>
      <c r="Z48" s="6" t="s">
        <v>83</v>
      </c>
      <c r="AA48" s="12">
        <v>46074</v>
      </c>
    </row>
    <row r="49" spans="2:27" ht="15.75" customHeight="1" x14ac:dyDescent="0.25">
      <c r="B49" s="6" t="s">
        <v>76</v>
      </c>
      <c r="C49" s="6">
        <f t="shared" ref="C49:G49" si="97">C48+1</f>
        <v>2</v>
      </c>
      <c r="D49" s="6">
        <f t="shared" si="97"/>
        <v>9</v>
      </c>
      <c r="E49" s="6">
        <f t="shared" si="97"/>
        <v>16</v>
      </c>
      <c r="F49" s="6">
        <f t="shared" si="97"/>
        <v>23</v>
      </c>
      <c r="G49" s="6">
        <f t="shared" si="97"/>
        <v>30</v>
      </c>
      <c r="H49" s="6"/>
      <c r="I49" s="6" t="s">
        <v>76</v>
      </c>
      <c r="J49" s="6"/>
      <c r="K49" s="6">
        <f t="shared" ref="K49:N49" si="98">K48+1</f>
        <v>7</v>
      </c>
      <c r="L49" s="6">
        <f t="shared" si="98"/>
        <v>14</v>
      </c>
      <c r="M49" s="6">
        <f t="shared" si="98"/>
        <v>21</v>
      </c>
      <c r="N49" s="6">
        <f t="shared" si="98"/>
        <v>28</v>
      </c>
      <c r="O49" s="6"/>
      <c r="Q49" s="6" t="s">
        <v>76</v>
      </c>
      <c r="R49" s="6">
        <f t="shared" ref="R49:U49" si="99">R48+1</f>
        <v>3</v>
      </c>
      <c r="S49" s="6">
        <f t="shared" si="99"/>
        <v>10</v>
      </c>
      <c r="T49" s="6">
        <f t="shared" si="99"/>
        <v>17</v>
      </c>
      <c r="U49" s="6">
        <f t="shared" si="99"/>
        <v>24</v>
      </c>
      <c r="V49" s="6"/>
      <c r="Z49" s="6" t="s">
        <v>90</v>
      </c>
      <c r="AA49" s="12">
        <v>46075</v>
      </c>
    </row>
    <row r="50" spans="2:27" ht="15.75" customHeight="1" x14ac:dyDescent="0.25">
      <c r="B50" s="6" t="s">
        <v>83</v>
      </c>
      <c r="C50" s="9">
        <f t="shared" ref="C50:F50" si="100">C49+1</f>
        <v>3</v>
      </c>
      <c r="D50" s="9">
        <f t="shared" si="100"/>
        <v>10</v>
      </c>
      <c r="E50" s="9">
        <f t="shared" si="100"/>
        <v>17</v>
      </c>
      <c r="F50" s="9">
        <f t="shared" si="100"/>
        <v>24</v>
      </c>
      <c r="G50" s="6"/>
      <c r="H50" s="6"/>
      <c r="I50" s="6" t="s">
        <v>83</v>
      </c>
      <c r="J50" s="9">
        <f t="shared" ref="J50:N50" si="101">J49+1</f>
        <v>1</v>
      </c>
      <c r="K50" s="9">
        <f t="shared" si="101"/>
        <v>8</v>
      </c>
      <c r="L50" s="9">
        <f t="shared" si="101"/>
        <v>15</v>
      </c>
      <c r="M50" s="9">
        <f t="shared" si="101"/>
        <v>22</v>
      </c>
      <c r="N50" s="9">
        <f t="shared" si="101"/>
        <v>29</v>
      </c>
      <c r="O50" s="6"/>
      <c r="Q50" s="6" t="s">
        <v>83</v>
      </c>
      <c r="R50" s="9">
        <f t="shared" ref="R50:U50" si="102">R49+1</f>
        <v>4</v>
      </c>
      <c r="S50" s="9">
        <f t="shared" si="102"/>
        <v>11</v>
      </c>
      <c r="T50" s="9">
        <f t="shared" si="102"/>
        <v>18</v>
      </c>
      <c r="U50" s="9">
        <f t="shared" si="102"/>
        <v>25</v>
      </c>
      <c r="V50" s="6"/>
      <c r="Z50" s="6" t="s">
        <v>18</v>
      </c>
      <c r="AA50" s="12">
        <v>46076</v>
      </c>
    </row>
    <row r="51" spans="2:27" ht="15.75" customHeight="1" x14ac:dyDescent="0.25">
      <c r="B51" s="6" t="s">
        <v>90</v>
      </c>
      <c r="C51" s="9">
        <f t="shared" ref="C51:F51" si="103">C50+1</f>
        <v>4</v>
      </c>
      <c r="D51" s="9">
        <f t="shared" si="103"/>
        <v>11</v>
      </c>
      <c r="E51" s="9">
        <f t="shared" si="103"/>
        <v>18</v>
      </c>
      <c r="F51" s="9">
        <f t="shared" si="103"/>
        <v>25</v>
      </c>
      <c r="G51" s="6"/>
      <c r="H51" s="6"/>
      <c r="I51" s="6" t="s">
        <v>90</v>
      </c>
      <c r="J51" s="9">
        <f t="shared" ref="J51:N51" si="104">J50+1</f>
        <v>2</v>
      </c>
      <c r="K51" s="9">
        <f t="shared" si="104"/>
        <v>9</v>
      </c>
      <c r="L51" s="9">
        <f t="shared" si="104"/>
        <v>16</v>
      </c>
      <c r="M51" s="9">
        <f t="shared" si="104"/>
        <v>23</v>
      </c>
      <c r="N51" s="9">
        <f t="shared" si="104"/>
        <v>30</v>
      </c>
      <c r="O51" s="6"/>
      <c r="Q51" s="6" t="s">
        <v>90</v>
      </c>
      <c r="R51" s="9">
        <f t="shared" ref="R51:U51" si="105">R50+1</f>
        <v>5</v>
      </c>
      <c r="S51" s="9">
        <f t="shared" si="105"/>
        <v>12</v>
      </c>
      <c r="T51" s="9">
        <f t="shared" si="105"/>
        <v>19</v>
      </c>
      <c r="U51" s="9">
        <f t="shared" si="105"/>
        <v>26</v>
      </c>
      <c r="V51" s="6"/>
      <c r="Z51" s="6" t="s">
        <v>57</v>
      </c>
      <c r="AA51" s="12">
        <v>46077</v>
      </c>
    </row>
    <row r="52" spans="2:27" ht="15.75" customHeight="1" x14ac:dyDescent="0.25">
      <c r="Z52" s="6" t="s">
        <v>67</v>
      </c>
      <c r="AA52" s="12">
        <v>46078</v>
      </c>
    </row>
    <row r="53" spans="2:27" ht="15.75" customHeight="1" x14ac:dyDescent="0.25">
      <c r="Z53" s="6" t="s">
        <v>74</v>
      </c>
      <c r="AA53" s="12">
        <v>46079</v>
      </c>
    </row>
    <row r="54" spans="2:27" ht="15.75" customHeight="1" x14ac:dyDescent="0.25">
      <c r="B54" s="6"/>
      <c r="C54" s="6" t="s">
        <v>101</v>
      </c>
      <c r="D54" s="6"/>
      <c r="E54" s="6"/>
      <c r="F54" s="6"/>
      <c r="G54" s="6"/>
      <c r="I54" s="6"/>
      <c r="J54" s="6" t="s">
        <v>102</v>
      </c>
      <c r="K54" s="6"/>
      <c r="L54" s="6"/>
      <c r="M54" s="6"/>
      <c r="N54" s="6"/>
      <c r="O54" s="6"/>
      <c r="Q54" s="6"/>
      <c r="R54" s="6" t="s">
        <v>103</v>
      </c>
      <c r="S54" s="6"/>
      <c r="T54" s="6"/>
      <c r="U54" s="6"/>
      <c r="V54" s="6"/>
      <c r="Z54" s="6" t="s">
        <v>76</v>
      </c>
      <c r="AA54" s="12">
        <v>46080</v>
      </c>
    </row>
    <row r="55" spans="2:27" ht="15.75" customHeight="1" x14ac:dyDescent="0.25">
      <c r="B55" s="6" t="s">
        <v>18</v>
      </c>
      <c r="C55" s="6"/>
      <c r="D55" s="6">
        <f>C61+1</f>
        <v>4</v>
      </c>
      <c r="E55" s="6">
        <f t="shared" ref="E55:G55" si="106">D55+7</f>
        <v>11</v>
      </c>
      <c r="F55" s="6">
        <f t="shared" si="106"/>
        <v>18</v>
      </c>
      <c r="G55" s="6">
        <f t="shared" si="106"/>
        <v>25</v>
      </c>
      <c r="I55" s="6" t="s">
        <v>18</v>
      </c>
      <c r="J55" s="6">
        <f>I54+1</f>
        <v>1</v>
      </c>
      <c r="K55" s="6">
        <f>J61+1</f>
        <v>8</v>
      </c>
      <c r="L55" s="6">
        <f t="shared" ref="L55:N55" si="107">K55+7</f>
        <v>15</v>
      </c>
      <c r="M55" s="6">
        <f t="shared" si="107"/>
        <v>22</v>
      </c>
      <c r="N55" s="6">
        <f t="shared" si="107"/>
        <v>29</v>
      </c>
      <c r="O55" s="6"/>
      <c r="Q55" s="6" t="s">
        <v>18</v>
      </c>
      <c r="R55" s="6"/>
      <c r="S55" s="6">
        <f>R61+1</f>
        <v>6</v>
      </c>
      <c r="T55" s="6">
        <f t="shared" ref="T55:V55" si="108">S55+7</f>
        <v>13</v>
      </c>
      <c r="U55" s="6">
        <f t="shared" si="108"/>
        <v>20</v>
      </c>
      <c r="V55" s="6">
        <f t="shared" si="108"/>
        <v>27</v>
      </c>
      <c r="Z55" s="6" t="s">
        <v>83</v>
      </c>
      <c r="AA55" s="12">
        <v>46081</v>
      </c>
    </row>
    <row r="56" spans="2:27" ht="15.75" customHeight="1" x14ac:dyDescent="0.25">
      <c r="B56" s="6" t="s">
        <v>57</v>
      </c>
      <c r="D56" s="6">
        <f t="shared" ref="D56:G56" si="109">D55+1</f>
        <v>5</v>
      </c>
      <c r="E56" s="6">
        <f t="shared" si="109"/>
        <v>12</v>
      </c>
      <c r="F56" s="6">
        <f t="shared" si="109"/>
        <v>19</v>
      </c>
      <c r="G56" s="6">
        <f t="shared" si="109"/>
        <v>26</v>
      </c>
      <c r="I56" s="6" t="s">
        <v>57</v>
      </c>
      <c r="J56" s="6">
        <f t="shared" ref="J56:N56" si="110">J55+1</f>
        <v>2</v>
      </c>
      <c r="K56" s="6">
        <f t="shared" si="110"/>
        <v>9</v>
      </c>
      <c r="L56" s="6">
        <f t="shared" si="110"/>
        <v>16</v>
      </c>
      <c r="M56" s="6">
        <f t="shared" si="110"/>
        <v>23</v>
      </c>
      <c r="N56" s="6">
        <f t="shared" si="110"/>
        <v>30</v>
      </c>
      <c r="O56" s="6"/>
      <c r="Q56" s="6" t="s">
        <v>57</v>
      </c>
      <c r="R56" s="6"/>
      <c r="S56" s="6">
        <f t="shared" ref="S56:V56" si="111">S55+1</f>
        <v>7</v>
      </c>
      <c r="T56" s="6">
        <f t="shared" si="111"/>
        <v>14</v>
      </c>
      <c r="U56" s="6">
        <f t="shared" si="111"/>
        <v>21</v>
      </c>
      <c r="V56" s="6">
        <f t="shared" si="111"/>
        <v>28</v>
      </c>
      <c r="Z56" s="6" t="s">
        <v>90</v>
      </c>
      <c r="AA56" s="6"/>
    </row>
    <row r="57" spans="2:27" ht="15.75" customHeight="1" x14ac:dyDescent="0.25">
      <c r="B57" s="6" t="s">
        <v>67</v>
      </c>
      <c r="C57" s="6"/>
      <c r="D57" s="6">
        <f t="shared" ref="D57:G57" si="112">D56+1</f>
        <v>6</v>
      </c>
      <c r="E57" s="6">
        <f t="shared" si="112"/>
        <v>13</v>
      </c>
      <c r="F57" s="6">
        <f t="shared" si="112"/>
        <v>20</v>
      </c>
      <c r="G57" s="6">
        <f t="shared" si="112"/>
        <v>27</v>
      </c>
      <c r="I57" s="6" t="s">
        <v>67</v>
      </c>
      <c r="J57" s="6">
        <f t="shared" ref="J57:M57" si="113">J56+1</f>
        <v>3</v>
      </c>
      <c r="K57" s="6">
        <f t="shared" si="113"/>
        <v>10</v>
      </c>
      <c r="L57" s="6">
        <f t="shared" si="113"/>
        <v>17</v>
      </c>
      <c r="M57" s="6">
        <f t="shared" si="113"/>
        <v>24</v>
      </c>
      <c r="N57" s="6"/>
      <c r="O57" s="6"/>
      <c r="Q57" s="6" t="s">
        <v>67</v>
      </c>
      <c r="R57" s="6">
        <f t="shared" ref="R57:V57" si="114">R56+1</f>
        <v>1</v>
      </c>
      <c r="S57" s="6">
        <f t="shared" si="114"/>
        <v>8</v>
      </c>
      <c r="T57" s="6">
        <f t="shared" si="114"/>
        <v>15</v>
      </c>
      <c r="U57" s="6">
        <f t="shared" si="114"/>
        <v>22</v>
      </c>
      <c r="V57" s="6">
        <f t="shared" si="114"/>
        <v>29</v>
      </c>
    </row>
    <row r="58" spans="2:27" ht="15.75" customHeight="1" x14ac:dyDescent="0.25">
      <c r="B58" s="6" t="s">
        <v>74</v>
      </c>
      <c r="C58" s="6"/>
      <c r="D58" s="6">
        <f t="shared" ref="D58:G58" si="115">D57+1</f>
        <v>7</v>
      </c>
      <c r="E58" s="6">
        <f t="shared" si="115"/>
        <v>14</v>
      </c>
      <c r="F58" s="6">
        <f t="shared" si="115"/>
        <v>21</v>
      </c>
      <c r="G58" s="6">
        <f t="shared" si="115"/>
        <v>28</v>
      </c>
      <c r="I58" s="6" t="s">
        <v>74</v>
      </c>
      <c r="J58" s="9">
        <f t="shared" ref="J58:M58" si="116">J57+1</f>
        <v>4</v>
      </c>
      <c r="K58" s="6">
        <f t="shared" si="116"/>
        <v>11</v>
      </c>
      <c r="L58" s="6">
        <f t="shared" si="116"/>
        <v>18</v>
      </c>
      <c r="M58" s="6">
        <f t="shared" si="116"/>
        <v>25</v>
      </c>
      <c r="N58" s="6"/>
      <c r="O58" s="6"/>
      <c r="Q58" s="6" t="s">
        <v>74</v>
      </c>
      <c r="R58" s="6">
        <f t="shared" ref="R58:V58" si="117">R57+1</f>
        <v>2</v>
      </c>
      <c r="S58" s="6">
        <f t="shared" si="117"/>
        <v>9</v>
      </c>
      <c r="T58" s="6">
        <f t="shared" si="117"/>
        <v>16</v>
      </c>
      <c r="U58" s="6">
        <f t="shared" si="117"/>
        <v>23</v>
      </c>
      <c r="V58" s="6">
        <f t="shared" si="117"/>
        <v>30</v>
      </c>
    </row>
    <row r="59" spans="2:27" ht="15.75" customHeight="1" x14ac:dyDescent="0.25">
      <c r="B59" s="6" t="s">
        <v>76</v>
      </c>
      <c r="C59" s="6">
        <f t="shared" ref="C59:G59" si="118">C58+1</f>
        <v>1</v>
      </c>
      <c r="D59" s="6">
        <f t="shared" si="118"/>
        <v>8</v>
      </c>
      <c r="E59" s="6">
        <f t="shared" si="118"/>
        <v>15</v>
      </c>
      <c r="F59" s="6">
        <f t="shared" si="118"/>
        <v>22</v>
      </c>
      <c r="G59" s="6">
        <f t="shared" si="118"/>
        <v>29</v>
      </c>
      <c r="I59" s="6" t="s">
        <v>76</v>
      </c>
      <c r="J59" s="6">
        <f t="shared" ref="J59:M59" si="119">J58+1</f>
        <v>5</v>
      </c>
      <c r="K59" s="6">
        <f t="shared" si="119"/>
        <v>12</v>
      </c>
      <c r="L59" s="6">
        <f t="shared" si="119"/>
        <v>19</v>
      </c>
      <c r="M59" s="6">
        <f t="shared" si="119"/>
        <v>26</v>
      </c>
      <c r="N59" s="6"/>
      <c r="O59" s="6"/>
      <c r="Q59" s="6" t="s">
        <v>76</v>
      </c>
      <c r="R59" s="6">
        <f t="shared" ref="R59:V59" si="120">R58+1</f>
        <v>3</v>
      </c>
      <c r="S59" s="6">
        <f t="shared" si="120"/>
        <v>10</v>
      </c>
      <c r="T59" s="6">
        <f t="shared" si="120"/>
        <v>17</v>
      </c>
      <c r="U59" s="6">
        <f t="shared" si="120"/>
        <v>24</v>
      </c>
      <c r="V59" s="6">
        <f t="shared" si="120"/>
        <v>31</v>
      </c>
    </row>
    <row r="60" spans="2:27" ht="15.75" customHeight="1" x14ac:dyDescent="0.25">
      <c r="B60" s="6" t="s">
        <v>83</v>
      </c>
      <c r="C60" s="9">
        <f t="shared" ref="C60:G60" si="121">C59+1</f>
        <v>2</v>
      </c>
      <c r="D60" s="9">
        <f t="shared" si="121"/>
        <v>9</v>
      </c>
      <c r="E60" s="9">
        <f t="shared" si="121"/>
        <v>16</v>
      </c>
      <c r="F60" s="9">
        <f t="shared" si="121"/>
        <v>23</v>
      </c>
      <c r="G60" s="9">
        <f t="shared" si="121"/>
        <v>30</v>
      </c>
      <c r="I60" s="6" t="s">
        <v>83</v>
      </c>
      <c r="J60" s="9">
        <f t="shared" ref="J60:M60" si="122">J59+1</f>
        <v>6</v>
      </c>
      <c r="K60" s="9">
        <f t="shared" si="122"/>
        <v>13</v>
      </c>
      <c r="L60" s="9">
        <f t="shared" si="122"/>
        <v>20</v>
      </c>
      <c r="M60" s="9">
        <f t="shared" si="122"/>
        <v>27</v>
      </c>
      <c r="N60" s="6"/>
      <c r="O60" s="6"/>
      <c r="Q60" s="6" t="s">
        <v>83</v>
      </c>
      <c r="R60" s="9">
        <f t="shared" ref="R60:U60" si="123">R59+1</f>
        <v>4</v>
      </c>
      <c r="S60" s="9">
        <f t="shared" si="123"/>
        <v>11</v>
      </c>
      <c r="T60" s="9">
        <f t="shared" si="123"/>
        <v>18</v>
      </c>
      <c r="U60" s="9">
        <f t="shared" si="123"/>
        <v>25</v>
      </c>
      <c r="V60" s="6"/>
    </row>
    <row r="61" spans="2:27" ht="15.75" customHeight="1" x14ac:dyDescent="0.25">
      <c r="B61" s="6" t="s">
        <v>90</v>
      </c>
      <c r="C61" s="9">
        <f t="shared" ref="C61:G61" si="124">C60+1</f>
        <v>3</v>
      </c>
      <c r="D61" s="9">
        <f t="shared" si="124"/>
        <v>10</v>
      </c>
      <c r="E61" s="9">
        <f t="shared" si="124"/>
        <v>17</v>
      </c>
      <c r="F61" s="9">
        <f t="shared" si="124"/>
        <v>24</v>
      </c>
      <c r="G61" s="9">
        <f t="shared" si="124"/>
        <v>31</v>
      </c>
      <c r="I61" s="6" t="s">
        <v>90</v>
      </c>
      <c r="J61" s="9">
        <f t="shared" ref="J61:M61" si="125">J60+1</f>
        <v>7</v>
      </c>
      <c r="K61" s="9">
        <f t="shared" si="125"/>
        <v>14</v>
      </c>
      <c r="L61" s="9">
        <f t="shared" si="125"/>
        <v>21</v>
      </c>
      <c r="M61" s="9">
        <f t="shared" si="125"/>
        <v>28</v>
      </c>
      <c r="N61" s="6"/>
      <c r="O61" s="6"/>
      <c r="Q61" s="6" t="s">
        <v>90</v>
      </c>
      <c r="R61" s="9">
        <f t="shared" ref="R61:U61" si="126">R60+1</f>
        <v>5</v>
      </c>
      <c r="S61" s="9">
        <f t="shared" si="126"/>
        <v>12</v>
      </c>
      <c r="T61" s="9">
        <f t="shared" si="126"/>
        <v>19</v>
      </c>
      <c r="U61" s="9">
        <f t="shared" si="126"/>
        <v>26</v>
      </c>
      <c r="V61" s="6"/>
    </row>
    <row r="62" spans="2:27" ht="15.75" customHeight="1" x14ac:dyDescent="0.25"/>
    <row r="63" spans="2:27" ht="15.75" customHeight="1" x14ac:dyDescent="0.25"/>
    <row r="64" spans="2:2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1000"/>
  <sheetViews>
    <sheetView workbookViewId="0"/>
  </sheetViews>
  <sheetFormatPr defaultColWidth="14.42578125" defaultRowHeight="15" customHeight="1" x14ac:dyDescent="0.25"/>
  <cols>
    <col min="1" max="5" width="17.28515625" customWidth="1"/>
    <col min="6" max="6" width="15.85546875" customWidth="1"/>
    <col min="7" max="11" width="20.5703125" customWidth="1"/>
    <col min="12" max="26" width="8.7109375" customWidth="1"/>
  </cols>
  <sheetData>
    <row r="1" spans="1:26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5" t="s">
        <v>1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7" t="s">
        <v>14</v>
      </c>
      <c r="B3" s="8" t="s">
        <v>17</v>
      </c>
      <c r="C3" s="8" t="s">
        <v>17</v>
      </c>
      <c r="D3" s="8" t="s">
        <v>19</v>
      </c>
      <c r="E3" s="8" t="s">
        <v>19</v>
      </c>
      <c r="F3" s="8" t="s">
        <v>19</v>
      </c>
      <c r="G3" s="8" t="s">
        <v>19</v>
      </c>
      <c r="H3" s="8" t="s">
        <v>19</v>
      </c>
      <c r="I3" s="8" t="s">
        <v>17</v>
      </c>
      <c r="J3" s="8" t="s">
        <v>19</v>
      </c>
      <c r="K3" s="8" t="s">
        <v>17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7" t="s">
        <v>20</v>
      </c>
      <c r="B4" s="8" t="s">
        <v>21</v>
      </c>
      <c r="C4" s="8" t="s">
        <v>21</v>
      </c>
      <c r="D4" s="8" t="s">
        <v>22</v>
      </c>
      <c r="E4" s="8" t="s">
        <v>22</v>
      </c>
      <c r="F4" s="8" t="s">
        <v>22</v>
      </c>
      <c r="G4" s="8" t="s">
        <v>22</v>
      </c>
      <c r="H4" s="8" t="s">
        <v>22</v>
      </c>
      <c r="I4" s="8" t="s">
        <v>23</v>
      </c>
      <c r="J4" s="8" t="s">
        <v>22</v>
      </c>
      <c r="K4" s="8" t="s">
        <v>23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7" t="s">
        <v>24</v>
      </c>
      <c r="B5" s="8" t="s">
        <v>25</v>
      </c>
      <c r="C5" s="8" t="s">
        <v>25</v>
      </c>
      <c r="D5" s="8" t="s">
        <v>26</v>
      </c>
      <c r="E5" s="8" t="s">
        <v>26</v>
      </c>
      <c r="F5" s="8" t="s">
        <v>26</v>
      </c>
      <c r="G5" s="8" t="s">
        <v>26</v>
      </c>
      <c r="H5" s="8" t="s">
        <v>26</v>
      </c>
      <c r="I5" s="8" t="s">
        <v>27</v>
      </c>
      <c r="J5" s="8" t="s">
        <v>26</v>
      </c>
      <c r="K5" s="8" t="s">
        <v>27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8" t="s">
        <v>28</v>
      </c>
      <c r="C6" s="8" t="s">
        <v>28</v>
      </c>
      <c r="D6" s="8" t="s">
        <v>29</v>
      </c>
      <c r="E6" s="8" t="s">
        <v>31</v>
      </c>
      <c r="F6" s="8" t="s">
        <v>31</v>
      </c>
      <c r="G6" s="8" t="s">
        <v>31</v>
      </c>
      <c r="H6" s="8" t="s">
        <v>31</v>
      </c>
      <c r="I6" s="8" t="s">
        <v>32</v>
      </c>
      <c r="J6" s="8" t="s">
        <v>31</v>
      </c>
      <c r="K6" s="8" t="s">
        <v>32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8" t="s">
        <v>33</v>
      </c>
      <c r="C7" s="8" t="s">
        <v>33</v>
      </c>
      <c r="D7" s="8" t="s">
        <v>34</v>
      </c>
      <c r="E7" s="8" t="s">
        <v>35</v>
      </c>
      <c r="F7" s="8" t="s">
        <v>35</v>
      </c>
      <c r="G7" s="8" t="s">
        <v>35</v>
      </c>
      <c r="H7" s="8" t="s">
        <v>35</v>
      </c>
      <c r="I7" s="8" t="s">
        <v>33</v>
      </c>
      <c r="J7" s="8" t="s">
        <v>35</v>
      </c>
      <c r="K7" s="8" t="s">
        <v>33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8" t="s">
        <v>38</v>
      </c>
      <c r="C8" s="8" t="s">
        <v>38</v>
      </c>
      <c r="D8" s="8" t="s">
        <v>39</v>
      </c>
      <c r="E8" s="8" t="s">
        <v>40</v>
      </c>
      <c r="F8" s="8" t="s">
        <v>40</v>
      </c>
      <c r="G8" s="8" t="s">
        <v>40</v>
      </c>
      <c r="H8" s="8" t="s">
        <v>40</v>
      </c>
      <c r="I8" s="8" t="s">
        <v>42</v>
      </c>
      <c r="J8" s="8" t="s">
        <v>40</v>
      </c>
      <c r="K8" s="8" t="s">
        <v>42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8" t="s">
        <v>44</v>
      </c>
      <c r="C9" s="8" t="s">
        <v>44</v>
      </c>
      <c r="D9" s="8" t="s">
        <v>45</v>
      </c>
      <c r="E9" s="8" t="s">
        <v>34</v>
      </c>
      <c r="F9" s="8" t="s">
        <v>34</v>
      </c>
      <c r="G9" s="8" t="s">
        <v>34</v>
      </c>
      <c r="H9" s="8" t="s">
        <v>34</v>
      </c>
      <c r="I9" s="8" t="s">
        <v>47</v>
      </c>
      <c r="J9" s="8" t="s">
        <v>34</v>
      </c>
      <c r="K9" s="8" t="s">
        <v>47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7" t="s">
        <v>14</v>
      </c>
      <c r="C10" s="8"/>
      <c r="D10" s="8" t="s">
        <v>21</v>
      </c>
      <c r="E10" s="8" t="s">
        <v>39</v>
      </c>
      <c r="F10" s="8" t="s">
        <v>39</v>
      </c>
      <c r="G10" s="8" t="s">
        <v>50</v>
      </c>
      <c r="H10" s="8" t="s">
        <v>50</v>
      </c>
      <c r="I10" s="8" t="s">
        <v>52</v>
      </c>
      <c r="J10" s="8" t="s">
        <v>50</v>
      </c>
      <c r="K10" s="8" t="s">
        <v>52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7" t="s">
        <v>20</v>
      </c>
      <c r="C11" s="7"/>
      <c r="D11" s="8" t="s">
        <v>25</v>
      </c>
      <c r="E11" s="8" t="s">
        <v>45</v>
      </c>
      <c r="F11" s="8" t="s">
        <v>45</v>
      </c>
      <c r="G11" s="8" t="s">
        <v>39</v>
      </c>
      <c r="H11" s="8" t="s">
        <v>39</v>
      </c>
      <c r="I11" s="8" t="s">
        <v>44</v>
      </c>
      <c r="J11" s="8" t="s">
        <v>39</v>
      </c>
      <c r="K11" s="8" t="s">
        <v>44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8" t="s">
        <v>17</v>
      </c>
      <c r="E12" s="8" t="s">
        <v>17</v>
      </c>
      <c r="F12" s="8" t="s">
        <v>53</v>
      </c>
      <c r="G12" s="8" t="s">
        <v>45</v>
      </c>
      <c r="H12" s="8" t="s">
        <v>45</v>
      </c>
      <c r="I12" s="8" t="s">
        <v>54</v>
      </c>
      <c r="J12" s="8" t="s">
        <v>45</v>
      </c>
      <c r="K12" s="8" t="s">
        <v>54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2"/>
      <c r="D13" s="8" t="s">
        <v>28</v>
      </c>
      <c r="E13" s="8" t="s">
        <v>28</v>
      </c>
      <c r="F13" s="8" t="s">
        <v>17</v>
      </c>
      <c r="G13" s="8" t="s">
        <v>53</v>
      </c>
      <c r="H13" s="8" t="s">
        <v>53</v>
      </c>
      <c r="I13" s="8" t="s">
        <v>21</v>
      </c>
      <c r="J13" s="8" t="s">
        <v>53</v>
      </c>
      <c r="K13" s="8" t="s">
        <v>21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2"/>
      <c r="C14" s="2"/>
      <c r="D14" s="8" t="s">
        <v>33</v>
      </c>
      <c r="E14" s="8" t="s">
        <v>33</v>
      </c>
      <c r="F14" s="8" t="s">
        <v>28</v>
      </c>
      <c r="G14" s="8" t="s">
        <v>58</v>
      </c>
      <c r="H14" s="8" t="s">
        <v>58</v>
      </c>
      <c r="I14" s="8" t="s">
        <v>25</v>
      </c>
      <c r="J14" s="8" t="s">
        <v>58</v>
      </c>
      <c r="K14" s="8" t="s">
        <v>25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2"/>
      <c r="C15" s="2"/>
      <c r="D15" s="8" t="s">
        <v>38</v>
      </c>
      <c r="E15" s="8" t="s">
        <v>42</v>
      </c>
      <c r="F15" s="8" t="s">
        <v>33</v>
      </c>
      <c r="G15" s="8" t="s">
        <v>17</v>
      </c>
      <c r="H15" s="8" t="s">
        <v>59</v>
      </c>
      <c r="I15" s="8" t="s">
        <v>60</v>
      </c>
      <c r="J15" s="8" t="s">
        <v>59</v>
      </c>
      <c r="K15" s="8" t="s">
        <v>60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2"/>
      <c r="C16" s="2"/>
      <c r="D16" s="8" t="s">
        <v>44</v>
      </c>
      <c r="E16" s="8" t="s">
        <v>47</v>
      </c>
      <c r="F16" s="8" t="s">
        <v>42</v>
      </c>
      <c r="G16" s="8" t="s">
        <v>23</v>
      </c>
      <c r="H16" s="8" t="s">
        <v>17</v>
      </c>
      <c r="I16" s="8" t="s">
        <v>62</v>
      </c>
      <c r="J16" s="8" t="s">
        <v>17</v>
      </c>
      <c r="K16" s="8" t="s">
        <v>62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2"/>
      <c r="C17" s="2"/>
      <c r="D17" s="8"/>
      <c r="E17" s="8" t="s">
        <v>52</v>
      </c>
      <c r="F17" s="8" t="s">
        <v>47</v>
      </c>
      <c r="G17" s="8" t="s">
        <v>27</v>
      </c>
      <c r="H17" s="8" t="s">
        <v>23</v>
      </c>
      <c r="I17" s="8" t="s">
        <v>65</v>
      </c>
      <c r="J17" s="8" t="s">
        <v>23</v>
      </c>
      <c r="K17" s="8" t="s">
        <v>65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2"/>
      <c r="C18" s="2"/>
      <c r="D18" s="7"/>
      <c r="E18" s="8" t="s">
        <v>44</v>
      </c>
      <c r="F18" s="8" t="s">
        <v>52</v>
      </c>
      <c r="G18" s="8" t="s">
        <v>32</v>
      </c>
      <c r="H18" s="8" t="s">
        <v>27</v>
      </c>
      <c r="I18" s="7" t="s">
        <v>69</v>
      </c>
      <c r="J18" s="8" t="s">
        <v>27</v>
      </c>
      <c r="K18" s="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2"/>
      <c r="C19" s="2"/>
      <c r="D19" s="2"/>
      <c r="E19" s="8" t="s">
        <v>21</v>
      </c>
      <c r="F19" s="8" t="s">
        <v>44</v>
      </c>
      <c r="G19" s="8" t="s">
        <v>33</v>
      </c>
      <c r="H19" s="8" t="s">
        <v>32</v>
      </c>
      <c r="I19" s="1"/>
      <c r="J19" s="8" t="s">
        <v>32</v>
      </c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2"/>
      <c r="C20" s="2"/>
      <c r="D20" s="2"/>
      <c r="E20" s="8" t="s">
        <v>25</v>
      </c>
      <c r="F20" s="8" t="s">
        <v>21</v>
      </c>
      <c r="G20" s="8" t="s">
        <v>42</v>
      </c>
      <c r="H20" s="8" t="s">
        <v>33</v>
      </c>
      <c r="I20" s="7"/>
      <c r="J20" s="8" t="s">
        <v>33</v>
      </c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2"/>
      <c r="C21" s="2"/>
      <c r="D21" s="2"/>
      <c r="E21" s="7" t="s">
        <v>73</v>
      </c>
      <c r="F21" s="20" t="s">
        <v>25</v>
      </c>
      <c r="G21" s="8" t="s">
        <v>47</v>
      </c>
      <c r="H21" s="8" t="s">
        <v>42</v>
      </c>
      <c r="I21" s="7"/>
      <c r="J21" s="8" t="s">
        <v>42</v>
      </c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2"/>
      <c r="C22" s="2"/>
      <c r="D22" s="2"/>
      <c r="E22" s="7" t="s">
        <v>14</v>
      </c>
      <c r="F22" s="20" t="s">
        <v>60</v>
      </c>
      <c r="G22" s="8" t="s">
        <v>52</v>
      </c>
      <c r="H22" s="8" t="s">
        <v>47</v>
      </c>
      <c r="I22" s="7"/>
      <c r="J22" s="8" t="s">
        <v>47</v>
      </c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2"/>
      <c r="C23" s="2"/>
      <c r="D23" s="2"/>
      <c r="E23" s="7" t="s">
        <v>20</v>
      </c>
      <c r="F23" s="8"/>
      <c r="G23" s="8" t="s">
        <v>44</v>
      </c>
      <c r="H23" s="8" t="s">
        <v>52</v>
      </c>
      <c r="I23" s="7"/>
      <c r="J23" s="8" t="s">
        <v>52</v>
      </c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2"/>
      <c r="C24" s="2"/>
      <c r="D24" s="2"/>
      <c r="E24" s="7" t="s">
        <v>75</v>
      </c>
      <c r="F24" s="7"/>
      <c r="G24" s="8" t="s">
        <v>54</v>
      </c>
      <c r="H24" s="8" t="s">
        <v>44</v>
      </c>
      <c r="I24" s="7"/>
      <c r="J24" s="8" t="s">
        <v>44</v>
      </c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2"/>
      <c r="C25" s="2"/>
      <c r="D25" s="2"/>
      <c r="E25" s="7" t="s">
        <v>77</v>
      </c>
      <c r="F25" s="7"/>
      <c r="G25" s="8" t="s">
        <v>21</v>
      </c>
      <c r="H25" s="8" t="s">
        <v>54</v>
      </c>
      <c r="I25" s="7"/>
      <c r="J25" s="8" t="s">
        <v>54</v>
      </c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2"/>
      <c r="C26" s="2"/>
      <c r="D26" s="2"/>
      <c r="E26" s="7" t="s">
        <v>78</v>
      </c>
      <c r="F26" s="7"/>
      <c r="G26" s="8" t="s">
        <v>25</v>
      </c>
      <c r="H26" s="8" t="s">
        <v>21</v>
      </c>
      <c r="I26" s="7"/>
      <c r="J26" s="8" t="s">
        <v>21</v>
      </c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2"/>
      <c r="C27" s="2"/>
      <c r="D27" s="2"/>
      <c r="E27" s="7" t="s">
        <v>80</v>
      </c>
      <c r="F27" s="7"/>
      <c r="G27" s="8" t="s">
        <v>60</v>
      </c>
      <c r="H27" s="8" t="s">
        <v>25</v>
      </c>
      <c r="I27" s="1"/>
      <c r="J27" s="8" t="s">
        <v>25</v>
      </c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2"/>
      <c r="C28" s="2"/>
      <c r="D28" s="2"/>
      <c r="E28" s="7" t="s">
        <v>82</v>
      </c>
      <c r="F28" s="7"/>
      <c r="G28" s="8" t="s">
        <v>62</v>
      </c>
      <c r="H28" s="8" t="s">
        <v>60</v>
      </c>
      <c r="I28" s="7"/>
      <c r="J28" s="8" t="s">
        <v>60</v>
      </c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2"/>
      <c r="C29" s="2"/>
      <c r="D29" s="2"/>
      <c r="E29" s="7" t="s">
        <v>84</v>
      </c>
      <c r="F29" s="7"/>
      <c r="G29" s="7" t="s">
        <v>85</v>
      </c>
      <c r="H29" s="8" t="s">
        <v>62</v>
      </c>
      <c r="I29" s="7"/>
      <c r="J29" s="8" t="s">
        <v>62</v>
      </c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2"/>
      <c r="C30" s="2"/>
      <c r="D30" s="2"/>
      <c r="E30" s="7"/>
      <c r="F30" s="7"/>
      <c r="G30" s="7" t="s">
        <v>87</v>
      </c>
      <c r="H30" s="8" t="s">
        <v>65</v>
      </c>
      <c r="I30" s="7"/>
      <c r="J30" s="8" t="s">
        <v>65</v>
      </c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7"/>
      <c r="G31" s="7" t="s">
        <v>88</v>
      </c>
      <c r="H31" s="7" t="s">
        <v>89</v>
      </c>
      <c r="I31" s="7"/>
      <c r="J31" s="8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7"/>
      <c r="F32" s="7"/>
      <c r="G32" s="7" t="s">
        <v>91</v>
      </c>
      <c r="H32" s="1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7"/>
      <c r="G33" s="7" t="s">
        <v>92</v>
      </c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7"/>
      <c r="G34" s="1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7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7"/>
      <c r="H36" s="7"/>
      <c r="I36" s="1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7"/>
      <c r="H37" s="7"/>
      <c r="I37" s="1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7"/>
      <c r="H38" s="7"/>
      <c r="I38" s="1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7"/>
      <c r="I39" s="1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7"/>
      <c r="I40" s="1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7"/>
      <c r="I41" s="1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7"/>
      <c r="H43" s="1"/>
      <c r="I43" s="1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7"/>
      <c r="H44" s="1"/>
      <c r="I44" s="1"/>
      <c r="J44" s="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7"/>
      <c r="H45" s="1"/>
      <c r="I45" s="1"/>
      <c r="J45" s="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7"/>
      <c r="I46" s="1"/>
      <c r="J46" s="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7"/>
      <c r="I47" s="1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7"/>
      <c r="I48" s="1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P100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14.42578125" defaultRowHeight="15" customHeight="1" x14ac:dyDescent="0.25"/>
  <cols>
    <col min="1" max="1" width="13.85546875" customWidth="1"/>
    <col min="2" max="8" width="11.140625" customWidth="1"/>
    <col min="9" max="9" width="14.28515625" customWidth="1"/>
    <col min="10" max="13" width="12.42578125" customWidth="1"/>
    <col min="14" max="15" width="14.28515625" customWidth="1"/>
    <col min="16" max="19" width="11.7109375" customWidth="1"/>
    <col min="20" max="21" width="14.28515625" customWidth="1"/>
    <col min="22" max="25" width="11.7109375" customWidth="1"/>
    <col min="26" max="27" width="14.28515625" customWidth="1"/>
    <col min="28" max="32" width="11.7109375" customWidth="1"/>
    <col min="33" max="33" width="14.28515625" customWidth="1"/>
    <col min="34" max="38" width="11.7109375" customWidth="1"/>
    <col min="39" max="39" width="14.28515625" customWidth="1"/>
    <col min="40" max="44" width="11.7109375" customWidth="1"/>
    <col min="45" max="45" width="14.28515625" customWidth="1"/>
    <col min="46" max="50" width="11.7109375" customWidth="1"/>
    <col min="51" max="51" width="14.28515625" customWidth="1"/>
    <col min="52" max="56" width="11.7109375" customWidth="1"/>
    <col min="57" max="57" width="14.28515625" customWidth="1"/>
    <col min="58" max="62" width="11.7109375" customWidth="1"/>
    <col min="63" max="63" width="14.28515625" customWidth="1"/>
    <col min="64" max="68" width="11.7109375" customWidth="1"/>
  </cols>
  <sheetData>
    <row r="1" spans="1:68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12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12.75" customHeight="1" x14ac:dyDescent="0.25">
      <c r="A3" s="1"/>
      <c r="B3" s="1"/>
      <c r="C3" s="42" t="s">
        <v>1</v>
      </c>
      <c r="D3" s="37"/>
      <c r="E3" s="37"/>
      <c r="F3" s="37"/>
      <c r="G3" s="37"/>
      <c r="H3" s="38"/>
      <c r="I3" s="43" t="s">
        <v>49</v>
      </c>
      <c r="J3" s="37"/>
      <c r="K3" s="37"/>
      <c r="L3" s="37"/>
      <c r="M3" s="37"/>
      <c r="N3" s="38"/>
      <c r="O3" s="42" t="s">
        <v>4</v>
      </c>
      <c r="P3" s="37"/>
      <c r="Q3" s="37"/>
      <c r="R3" s="37"/>
      <c r="S3" s="37"/>
      <c r="T3" s="38"/>
      <c r="U3" s="43" t="s">
        <v>5</v>
      </c>
      <c r="V3" s="37"/>
      <c r="W3" s="37"/>
      <c r="X3" s="37"/>
      <c r="Y3" s="37"/>
      <c r="Z3" s="38"/>
      <c r="AA3" s="39" t="s">
        <v>56</v>
      </c>
      <c r="AB3" s="37"/>
      <c r="AC3" s="37"/>
      <c r="AD3" s="37"/>
      <c r="AE3" s="37"/>
      <c r="AF3" s="38"/>
      <c r="AG3" s="36" t="s">
        <v>36</v>
      </c>
      <c r="AH3" s="37"/>
      <c r="AI3" s="37"/>
      <c r="AJ3" s="37"/>
      <c r="AK3" s="37"/>
      <c r="AL3" s="38"/>
      <c r="AM3" s="39" t="s">
        <v>37</v>
      </c>
      <c r="AN3" s="37"/>
      <c r="AO3" s="37"/>
      <c r="AP3" s="37"/>
      <c r="AQ3" s="37"/>
      <c r="AR3" s="38"/>
      <c r="AS3" s="36" t="s">
        <v>41</v>
      </c>
      <c r="AT3" s="37"/>
      <c r="AU3" s="37"/>
      <c r="AV3" s="37"/>
      <c r="AW3" s="37"/>
      <c r="AX3" s="38"/>
      <c r="AY3" s="39" t="s">
        <v>43</v>
      </c>
      <c r="AZ3" s="37"/>
      <c r="BA3" s="37"/>
      <c r="BB3" s="37"/>
      <c r="BC3" s="37"/>
      <c r="BD3" s="38"/>
      <c r="BE3" s="36" t="s">
        <v>46</v>
      </c>
      <c r="BF3" s="37"/>
      <c r="BG3" s="37"/>
      <c r="BH3" s="37"/>
      <c r="BI3" s="37"/>
      <c r="BJ3" s="38"/>
      <c r="BK3" s="39" t="s">
        <v>48</v>
      </c>
      <c r="BL3" s="37"/>
      <c r="BM3" s="37"/>
      <c r="BN3" s="37"/>
      <c r="BO3" s="37"/>
      <c r="BP3" s="38"/>
    </row>
    <row r="4" spans="1:68" ht="12.75" customHeight="1" x14ac:dyDescent="0.25">
      <c r="A4" s="1"/>
      <c r="B4" s="1"/>
      <c r="C4" s="40" t="s">
        <v>70</v>
      </c>
      <c r="D4" s="37"/>
      <c r="E4" s="37"/>
      <c r="F4" s="37"/>
      <c r="G4" s="37"/>
      <c r="H4" s="38"/>
      <c r="I4" s="40" t="s">
        <v>51</v>
      </c>
      <c r="J4" s="37"/>
      <c r="K4" s="37"/>
      <c r="L4" s="37"/>
      <c r="M4" s="37"/>
      <c r="N4" s="38"/>
      <c r="O4" s="40" t="s">
        <v>51</v>
      </c>
      <c r="P4" s="37"/>
      <c r="Q4" s="37"/>
      <c r="R4" s="37"/>
      <c r="S4" s="37"/>
      <c r="T4" s="38"/>
      <c r="U4" s="40" t="s">
        <v>51</v>
      </c>
      <c r="V4" s="37"/>
      <c r="W4" s="37"/>
      <c r="X4" s="37"/>
      <c r="Y4" s="37"/>
      <c r="Z4" s="38"/>
      <c r="AA4" s="40" t="s">
        <v>55</v>
      </c>
      <c r="AB4" s="37"/>
      <c r="AC4" s="37"/>
      <c r="AD4" s="37"/>
      <c r="AE4" s="37"/>
      <c r="AF4" s="38"/>
      <c r="AG4" s="40" t="s">
        <v>55</v>
      </c>
      <c r="AH4" s="37"/>
      <c r="AI4" s="37"/>
      <c r="AJ4" s="37"/>
      <c r="AK4" s="37"/>
      <c r="AL4" s="38"/>
      <c r="AM4" s="40" t="s">
        <v>55</v>
      </c>
      <c r="AN4" s="37"/>
      <c r="AO4" s="37"/>
      <c r="AP4" s="37"/>
      <c r="AQ4" s="37"/>
      <c r="AR4" s="38"/>
      <c r="AS4" s="40" t="s">
        <v>55</v>
      </c>
      <c r="AT4" s="37"/>
      <c r="AU4" s="37"/>
      <c r="AV4" s="37"/>
      <c r="AW4" s="37"/>
      <c r="AX4" s="38"/>
      <c r="AY4" s="40" t="s">
        <v>55</v>
      </c>
      <c r="AZ4" s="37"/>
      <c r="BA4" s="37"/>
      <c r="BB4" s="37"/>
      <c r="BC4" s="37"/>
      <c r="BD4" s="38"/>
      <c r="BE4" s="40" t="s">
        <v>55</v>
      </c>
      <c r="BF4" s="37"/>
      <c r="BG4" s="37"/>
      <c r="BH4" s="37"/>
      <c r="BI4" s="37"/>
      <c r="BJ4" s="38"/>
      <c r="BK4" s="40" t="s">
        <v>55</v>
      </c>
      <c r="BL4" s="37"/>
      <c r="BM4" s="37"/>
      <c r="BN4" s="37"/>
      <c r="BO4" s="37"/>
      <c r="BP4" s="38"/>
    </row>
    <row r="5" spans="1:68" ht="12.75" customHeight="1" x14ac:dyDescent="0.25">
      <c r="A5" s="14" t="s">
        <v>61</v>
      </c>
      <c r="B5" s="14" t="s">
        <v>63</v>
      </c>
      <c r="C5" s="16" t="s">
        <v>64</v>
      </c>
      <c r="D5" s="17" t="s">
        <v>66</v>
      </c>
      <c r="E5" s="17" t="s">
        <v>68</v>
      </c>
      <c r="F5" s="17" t="s">
        <v>71</v>
      </c>
      <c r="G5" s="17" t="s">
        <v>79</v>
      </c>
      <c r="H5" s="17" t="s">
        <v>81</v>
      </c>
      <c r="I5" s="16" t="s">
        <v>64</v>
      </c>
      <c r="J5" s="17" t="s">
        <v>66</v>
      </c>
      <c r="K5" s="17" t="s">
        <v>68</v>
      </c>
      <c r="L5" s="17" t="s">
        <v>71</v>
      </c>
      <c r="M5" s="17" t="s">
        <v>79</v>
      </c>
      <c r="N5" s="17" t="s">
        <v>81</v>
      </c>
      <c r="O5" s="16" t="s">
        <v>64</v>
      </c>
      <c r="P5" s="17" t="s">
        <v>66</v>
      </c>
      <c r="Q5" s="17" t="s">
        <v>68</v>
      </c>
      <c r="R5" s="17" t="s">
        <v>71</v>
      </c>
      <c r="S5" s="17" t="s">
        <v>79</v>
      </c>
      <c r="T5" s="17" t="s">
        <v>81</v>
      </c>
      <c r="U5" s="16" t="s">
        <v>64</v>
      </c>
      <c r="V5" s="17" t="s">
        <v>66</v>
      </c>
      <c r="W5" s="17" t="s">
        <v>68</v>
      </c>
      <c r="X5" s="17" t="s">
        <v>71</v>
      </c>
      <c r="Y5" s="17" t="s">
        <v>79</v>
      </c>
      <c r="Z5" s="17" t="s">
        <v>81</v>
      </c>
      <c r="AA5" s="16" t="s">
        <v>64</v>
      </c>
      <c r="AB5" s="17" t="s">
        <v>66</v>
      </c>
      <c r="AC5" s="17" t="s">
        <v>68</v>
      </c>
      <c r="AD5" s="17" t="s">
        <v>71</v>
      </c>
      <c r="AE5" s="17" t="s">
        <v>79</v>
      </c>
      <c r="AF5" s="17" t="s">
        <v>81</v>
      </c>
      <c r="AG5" s="17" t="s">
        <v>64</v>
      </c>
      <c r="AH5" s="17" t="s">
        <v>66</v>
      </c>
      <c r="AI5" s="17" t="s">
        <v>68</v>
      </c>
      <c r="AJ5" s="17" t="s">
        <v>71</v>
      </c>
      <c r="AK5" s="17" t="s">
        <v>79</v>
      </c>
      <c r="AL5" s="17" t="s">
        <v>81</v>
      </c>
      <c r="AM5" s="16" t="s">
        <v>64</v>
      </c>
      <c r="AN5" s="17" t="s">
        <v>66</v>
      </c>
      <c r="AO5" s="17" t="s">
        <v>68</v>
      </c>
      <c r="AP5" s="17" t="s">
        <v>71</v>
      </c>
      <c r="AQ5" s="17" t="s">
        <v>79</v>
      </c>
      <c r="AR5" s="17" t="s">
        <v>81</v>
      </c>
      <c r="AS5" s="16" t="s">
        <v>64</v>
      </c>
      <c r="AT5" s="17" t="s">
        <v>66</v>
      </c>
      <c r="AU5" s="17" t="s">
        <v>68</v>
      </c>
      <c r="AV5" s="17" t="s">
        <v>71</v>
      </c>
      <c r="AW5" s="17" t="s">
        <v>79</v>
      </c>
      <c r="AX5" s="17" t="s">
        <v>81</v>
      </c>
      <c r="AY5" s="16" t="s">
        <v>64</v>
      </c>
      <c r="AZ5" s="17" t="s">
        <v>66</v>
      </c>
      <c r="BA5" s="17" t="s">
        <v>68</v>
      </c>
      <c r="BB5" s="17" t="s">
        <v>71</v>
      </c>
      <c r="BC5" s="17" t="s">
        <v>79</v>
      </c>
      <c r="BD5" s="17" t="s">
        <v>81</v>
      </c>
      <c r="BE5" s="16" t="s">
        <v>64</v>
      </c>
      <c r="BF5" s="17" t="s">
        <v>66</v>
      </c>
      <c r="BG5" s="17" t="s">
        <v>68</v>
      </c>
      <c r="BH5" s="17" t="s">
        <v>71</v>
      </c>
      <c r="BI5" s="17" t="s">
        <v>79</v>
      </c>
      <c r="BJ5" s="17" t="s">
        <v>81</v>
      </c>
      <c r="BK5" s="16" t="s">
        <v>64</v>
      </c>
      <c r="BL5" s="17" t="s">
        <v>66</v>
      </c>
      <c r="BM5" s="17" t="s">
        <v>68</v>
      </c>
      <c r="BN5" s="17" t="s">
        <v>71</v>
      </c>
      <c r="BO5" s="17" t="s">
        <v>79</v>
      </c>
      <c r="BP5" s="17" t="s">
        <v>81</v>
      </c>
    </row>
    <row r="6" spans="1:68" ht="12.75" customHeight="1" x14ac:dyDescent="0.25">
      <c r="A6" s="26">
        <v>46266</v>
      </c>
      <c r="B6" s="17" t="s">
        <v>72</v>
      </c>
      <c r="C6" s="24" t="str">
        <f>IF(COUNTIFS('График ОП'!C6:C22,'График ОП'!C6)&gt;1,"&lt;17 (ВПР, КР)","*")</f>
        <v>*</v>
      </c>
      <c r="D6" s="24" t="str">
        <f>IF(COUNTIFS('График ОП'!D6:D22,'График ОП'!D6)&gt;1,"&lt;17 (ВПР, КР)","*")</f>
        <v>*</v>
      </c>
      <c r="E6" s="24" t="e">
        <f>IF(COUNTIFS('График ОП'!#REF!,'График ОП'!#REF!)&gt;1,"&lt;17 (ВПР, КР)","*")</f>
        <v>#REF!</v>
      </c>
      <c r="F6" s="24" t="e">
        <f>IF(COUNTIFS('График ОП'!#REF!,'График ОП'!#REF!)&gt;1,"&lt;17 (ВПР, КР)","*")</f>
        <v>#REF!</v>
      </c>
      <c r="G6" s="24" t="e">
        <f>IF(COUNTIFS('График ОП'!#REF!,'График ОП'!#REF!)&gt;1,"&lt;17 (ВПР, КР)","*")</f>
        <v>#REF!</v>
      </c>
      <c r="H6" s="24" t="e">
        <f>IF(COUNTIFS('График ОП'!#REF!,'График ОП'!#REF!)&gt;1,"&lt;17 (ВПР, КР)","*")</f>
        <v>#REF!</v>
      </c>
      <c r="I6" s="22" t="str">
        <f>IF(COUNTIFS('График ОП'!E6:E22,'График ОП'!E6)&gt;1,"&lt;17 (ВПР, КР)","*")</f>
        <v>*</v>
      </c>
      <c r="J6" s="22" t="str">
        <f>IF(COUNTIFS('График ОП'!F6:F22,'График ОП'!F6)&gt;1,"&lt;17 (ВПР, КР)","*")</f>
        <v>*</v>
      </c>
      <c r="K6" s="22" t="str">
        <f>IF(COUNTIFS('График ОП'!G6:G22,'График ОП'!G6)&gt;1,"&lt;17 (ВПР, КР)","*")</f>
        <v>*</v>
      </c>
      <c r="L6" s="22" t="e">
        <f>IF(COUNTIFS('График ОП'!#REF!,'График ОП'!#REF!)&gt;1,"&lt;17 (ВПР, КР)","*")</f>
        <v>#REF!</v>
      </c>
      <c r="M6" s="22" t="e">
        <f>IF(COUNTIFS('График ОП'!#REF!,'График ОП'!#REF!)&gt;1,"&lt;17 (ВПР, КР)","*")</f>
        <v>#REF!</v>
      </c>
      <c r="N6" s="22" t="e">
        <f>IF(COUNTIFS('График ОП'!#REF!,'График ОП'!#REF!)&gt;1,"&lt;17 (ВПР, КР)","*")</f>
        <v>#REF!</v>
      </c>
      <c r="O6" s="24" t="str">
        <f>IF(COUNTIFS('График ОП'!H6:H22,'График ОП'!H6)&gt;1,"&lt;17 (ВПР, КР)","*")</f>
        <v>*</v>
      </c>
      <c r="P6" s="24" t="str">
        <f>IF(COUNTIFS('График ОП'!I6:I22,'График ОП'!I6)&gt;1,"&lt;17 (ВПР, КР)","*")</f>
        <v>*</v>
      </c>
      <c r="Q6" s="24" t="str">
        <f>IF(COUNTIFS('График ОП'!J6:J22,'График ОП'!J6)&gt;1,"&lt;17 (ВПР, КР)","*")</f>
        <v>*</v>
      </c>
      <c r="R6" s="24" t="e">
        <f>IF(COUNTIFS('График ОП'!#REF!,'График ОП'!#REF!)&gt;1,"&lt;17 (ВПР, КР)","*")</f>
        <v>#REF!</v>
      </c>
      <c r="S6" s="24" t="e">
        <f>IF(COUNTIFS('График ОП'!#REF!,'График ОП'!#REF!)&gt;1,"&lt;17 (ВПР, КР)","*")</f>
        <v>#REF!</v>
      </c>
      <c r="T6" s="24" t="e">
        <f>IF(COUNTIFS('График ОП'!#REF!,'График ОП'!#REF!)&gt;1,"&lt;17 (ВПР, КР)","*")</f>
        <v>#REF!</v>
      </c>
      <c r="U6" s="22" t="str">
        <f>IF(OR(COUNTIFS('График ОП'!K6:K22,'График ОП'!K6)&gt;1,AND('График ОП'!K6=предметы!$D$3,COUNTIFS('График ОП'!K6:K22,предметы!$D$12)&gt;0),AND('График ОП'!K6=предметы!$D$12,COUNTIFS('График ОП'!K6:K22,предметы!$D$3)&gt;0),AND('График ОП'!K6=предметы!$D$4,COUNTIFS('График ОП'!K6:K22,предметы!$D$13)&gt;0),AND('График ОП'!K6=предметы!$D$13,COUNTIFS('График ОП'!K6:K22,предметы!$D$4)&gt;0),AND('График ОП'!K6=предметы!$D$14,COUNTIFS('График ОП'!K6:K22,предметы!$D$5)&gt;0),AND('График ОП'!K6=предметы!$D$5,COUNTIFS('График ОП'!K6:K22,предметы!$D$14)&gt;0),AND('График ОП'!K6=предметы!$D$15,COUNTIFS('График ОП'!K6:K22,предметы!$D$6)&gt;0),AND('График ОП'!K6=предметы!$D$6,COUNTIFS('График ОП'!K6:K22,предметы!$D$15)&gt;0),AND('График ОП'!K6=предметы!$D$16,COUNTIFS('График ОП'!K6:K22,предметы!$D$7)&gt;0),AND('График ОП'!K6=предметы!$D$7,COUNTIFS('График ОП'!K6:K22,предметы!$D$16)&gt;0),AND('График ОП'!K6=предметы!$D$8,COUNTIFS('График ОП'!K6:K22,предметы!$D$10)&gt;0),AND('График ОП'!K6=предметы!$D$10,COUNTIFS('График ОП'!K6:K22,предметы!$D$8)&gt;0),AND('График ОП'!K6=предметы!$D$9,COUNTIFS('График ОП'!K6:K22,предметы!$D$11)&gt;0),AND('График ОП'!K6=предметы!$D$11,COUNTIFS('График ОП'!K6:K22,предметы!$D$9)&gt;0)),"&lt;17 (ВПР, КР)","*")</f>
        <v>*</v>
      </c>
      <c r="V6" s="22" t="str">
        <f>IF(OR(COUNTIFS('График ОП'!L6:L22,'График ОП'!L6)&gt;1,AND('График ОП'!L6=предметы!$D$3,COUNTIFS('График ОП'!L6:L22,предметы!$D$12)&gt;0),AND('График ОП'!L6=предметы!$D$12,COUNTIFS('График ОП'!L6:L22,предметы!$D$3)&gt;0),AND('График ОП'!L6=предметы!$D$4,COUNTIFS('График ОП'!L6:L22,предметы!$D$13)&gt;0),AND('График ОП'!L6=предметы!$D$13,COUNTIFS('График ОП'!L6:L22,предметы!$D$4)&gt;0),AND('График ОП'!L6=предметы!$D$14,COUNTIFS('График ОП'!L6:L22,предметы!$D$5)&gt;0),AND('График ОП'!L6=предметы!$D$5,COUNTIFS('График ОП'!L6:L22,предметы!$D$14)&gt;0),AND('График ОП'!L6=предметы!$D$15,COUNTIFS('График ОП'!L6:L22,предметы!$D$6)&gt;0),AND('График ОП'!L6=предметы!$D$6,COUNTIFS('График ОП'!L6:L22,предметы!$D$15)&gt;0),AND('График ОП'!L6=предметы!$D$16,COUNTIFS('График ОП'!L6:L22,предметы!$D$7)&gt;0),AND('График ОП'!L6=предметы!$D$7,COUNTIFS('График ОП'!L6:L22,предметы!$D$16)&gt;0),AND('График ОП'!L6=предметы!$D$8,COUNTIFS('График ОП'!L6:L22,предметы!$D$10)&gt;0),AND('График ОП'!L6=предметы!$D$10,COUNTIFS('График ОП'!L6:L22,предметы!$D$8)&gt;0),AND('График ОП'!L6=предметы!$D$9,COUNTIFS('График ОП'!L6:L22,предметы!$D$11)&gt;0),AND('График ОП'!L6=предметы!$D$11,COUNTIFS('График ОП'!L6:L22,предметы!$D$9)&gt;0)),"&lt;17 (ВПР, КР)","*")</f>
        <v>*</v>
      </c>
      <c r="W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" s="24" t="str">
        <f>IF(OR(COUNTIFS('График ОП'!M6:M22,'График ОП'!M6)&gt;1,AND('График ОП'!M6=предметы!$E$3,COUNTIFS('График ОП'!M6:M22,предметы!$E$12)&gt;0),AND('График ОП'!M6=предметы!$E$12,COUNTIFS('График ОП'!M6:M22,предметы!$E$3)&gt;0),AND('График ОП'!M6=предметы!$E$4,COUNTIFS('График ОП'!M6:M22,предметы!$E$13)&gt;0),AND('График ОП'!M6=предметы!$E$13,COUNTIFS('График ОП'!M6:M22,предметы!$E$4)&gt;0),AND('График ОП'!M6=предметы!$E$5,COUNTIFS('График ОП'!M6:M22,предметы!$E$14)&gt;0),AND('График ОП'!M6=предметы!$E$14,COUNTIFS('График ОП'!M6:M22,предметы!$E$5)&gt;0),AND('График ОП'!M6=предметы!$E$6,COUNTIFS('График ОП'!M6:M22,предметы!$E$15)&gt;0),AND('График ОП'!M6=предметы!$E$15,COUNTIFS('График ОП'!M6:M22,предметы!$E$6)&gt;0),AND('График ОП'!M6=предметы!$E$7,COUNTIFS('График ОП'!M6:M22,предметы!$E$16)&gt;0),AND('График ОП'!M6=предметы!$E$16,COUNTIFS('График ОП'!M6:M22,предметы!$E$7)&gt;0),AND('График ОП'!M6=предметы!$E$8,COUNTIFS('График ОП'!M6:M22,предметы!$E$17)&gt;0),AND('График ОП'!M6=предметы!$E$17,COUNTIFS('График ОП'!M6:M22,предметы!$E$8)&gt;0),AND('График ОП'!M6=предметы!$E$9,COUNTIFS('График ОП'!M6:M22,предметы!$E$18)&gt;0),AND('График ОП'!M6=предметы!$E$18,COUNTIFS('График ОП'!M6:M22,предметы!$E$9)&gt;0),AND('График ОП'!M6=предметы!$E$10,COUNTIFS('График ОП'!M6:M22,предметы!$E$19)&gt;0),AND('График ОП'!M6=предметы!$E$19,COUNTIFS('График ОП'!M6:M22,предметы!$E$10)&gt;0),AND('График ОП'!M6=предметы!$E$11,COUNTIFS('График ОП'!M6:M22,предметы!$E$20)&gt;0),AND('График ОП'!M6=предметы!$E$20,COUNTIFS('График ОП'!M6:M22,предметы!$E$11)&gt;0)),"&lt;17 (ВПР, КР)","*")</f>
        <v>*</v>
      </c>
      <c r="AB6" s="24" t="str">
        <f>IF(OR(COUNTIFS('График ОП'!N6:N22,'График ОП'!N6)&gt;1,AND('График ОП'!N6=предметы!$E$3,COUNTIFS('График ОП'!N6:N22,предметы!$E$12)&gt;0),AND('График ОП'!N6=предметы!$E$12,COUNTIFS('График ОП'!N6:N22,предметы!$E$3)&gt;0),AND('График ОП'!N6=предметы!$E$4,COUNTIFS('График ОП'!N6:N22,предметы!$E$13)&gt;0),AND('График ОП'!N6=предметы!$E$13,COUNTIFS('График ОП'!N6:N22,предметы!$E$4)&gt;0),AND('График ОП'!N6=предметы!$E$5,COUNTIFS('График ОП'!N6:N22,предметы!$E$14)&gt;0),AND('График ОП'!N6=предметы!$E$14,COUNTIFS('График ОП'!N6:N22,предметы!$E$5)&gt;0),AND('График ОП'!N6=предметы!$E$6,COUNTIFS('График ОП'!N6:N22,предметы!$E$15)&gt;0),AND('График ОП'!N6=предметы!$E$15,COUNTIFS('График ОП'!N6:N22,предметы!$E$6)&gt;0),AND('График ОП'!N6=предметы!$E$7,COUNTIFS('График ОП'!N6:N22,предметы!$E$16)&gt;0),AND('График ОП'!N6=предметы!$E$16,COUNTIFS('График ОП'!N6:N22,предметы!$E$7)&gt;0),AND('График ОП'!N6=предметы!$E$8,COUNTIFS('График ОП'!N6:N22,предметы!$E$17)&gt;0),AND('График ОП'!N6=предметы!$E$17,COUNTIFS('График ОП'!N6:N22,предметы!$E$8)&gt;0),AND('График ОП'!N6=предметы!$E$9,COUNTIFS('График ОП'!N6:N22,предметы!$E$18)&gt;0),AND('График ОП'!N6=предметы!$E$18,COUNTIFS('График ОП'!N6:N22,предметы!$E$9)&gt;0),AND('График ОП'!N6=предметы!$E$10,COUNTIFS('График ОП'!N6:N22,предметы!$E$19)&gt;0),AND('График ОП'!N6=предметы!$E$19,COUNTIFS('График ОП'!N6:N22,предметы!$E$10)&gt;0),AND('График ОП'!N6=предметы!$E$11,COUNTIFS('График ОП'!N6:N22,предметы!$E$20)&gt;0),AND('График ОП'!N6=предметы!$E$20,COUNTIFS('График ОП'!N6:N22,предметы!$E$11)&gt;0)),"&lt;17 (ВПР, КР)","*")</f>
        <v>*</v>
      </c>
      <c r="AC6" s="24" t="str">
        <f>IF(OR(COUNTIFS('График ОП'!O6:O22,'График ОП'!O6)&gt;1,AND('График ОП'!O6=предметы!$E$3,COUNTIFS('График ОП'!O6:O22,предметы!$E$12)&gt;0),AND('График ОП'!O6=предметы!$E$12,COUNTIFS('График ОП'!O6:O22,предметы!$E$3)&gt;0),AND('График ОП'!O6=предметы!$E$4,COUNTIFS('График ОП'!O6:O22,предметы!$E$13)&gt;0),AND('График ОП'!O6=предметы!$E$13,COUNTIFS('График ОП'!O6:O22,предметы!$E$4)&gt;0),AND('График ОП'!O6=предметы!$E$5,COUNTIFS('График ОП'!O6:O22,предметы!$E$14)&gt;0),AND('График ОП'!O6=предметы!$E$14,COUNTIFS('График ОП'!O6:O22,предметы!$E$5)&gt;0),AND('График ОП'!O6=предметы!$E$6,COUNTIFS('График ОП'!O6:O22,предметы!$E$15)&gt;0),AND('График ОП'!O6=предметы!$E$15,COUNTIFS('График ОП'!O6:O22,предметы!$E$6)&gt;0),AND('График ОП'!O6=предметы!$E$7,COUNTIFS('График ОП'!O6:O22,предметы!$E$16)&gt;0),AND('График ОП'!O6=предметы!$E$16,COUNTIFS('График ОП'!O6:O22,предметы!$E$7)&gt;0),AND('График ОП'!O6=предметы!$E$8,COUNTIFS('График ОП'!O6:O22,предметы!$E$17)&gt;0),AND('График ОП'!O6=предметы!$E$17,COUNTIFS('График ОП'!O6:O22,предметы!$E$8)&gt;0),AND('График ОП'!O6=предметы!$E$9,COUNTIFS('График ОП'!O6:O22,предметы!$E$18)&gt;0),AND('График ОП'!O6=предметы!$E$18,COUNTIFS('График ОП'!O6:O22,предметы!$E$9)&gt;0),AND('График ОП'!O6=предметы!$E$10,COUNTIFS('График ОП'!O6:O22,предметы!$E$19)&gt;0),AND('График ОП'!O6=предметы!$E$19,COUNTIFS('График ОП'!O6:O22,предметы!$E$10)&gt;0),AND('График ОП'!O6=предметы!$E$11,COUNTIFS('График ОП'!O6:O22,предметы!$E$20)&gt;0),AND('График ОП'!O6=предметы!$E$20,COUNTIFS('График ОП'!O6:O22,предметы!$E$11)&gt;0)),"&lt;17 (ВПР, КР)","*")</f>
        <v>*</v>
      </c>
      <c r="AD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" s="22" t="str">
        <f>IF(OR(COUNTIFS('График ОП'!P6:P22,'График ОП'!P6)&gt;1,AND('График ОП'!P6=предметы!$F$3,COUNTIFS('График ОП'!P6:P22,предметы!$F$13)&gt;0),AND('График ОП'!P6=предметы!$F$13,COUNTIFS('График ОП'!P6:P22,предметы!$F$3)&gt;0),AND('График ОП'!P6=предметы!$F$4,COUNTIFS('График ОП'!P6:P22,предметы!$F$14)&gt;0),AND('График ОП'!P6=предметы!$F$14,COUNTIFS('График ОП'!P6:P22,предметы!$F$4)&gt;0),AND('График ОП'!P6=предметы!$F$5,COUNTIFS('График ОП'!P6:P22,предметы!$F$15)&gt;0),AND('График ОП'!P6=предметы!$F$15,COUNTIFS('График ОП'!P6:P22,предметы!$F$5)&gt;0),AND('График ОП'!P6=предметы!$F$6,COUNTIFS('График ОП'!P6:P22,предметы!$F$16)&gt;0),AND('График ОП'!P6=предметы!$F$16,COUNTIFS('График ОП'!P6:P22,предметы!$F$6)&gt;0),AND('График ОП'!P6=предметы!$F$7,COUNTIFS('График ОП'!P6:P22,предметы!$F$17)&gt;0),AND('График ОП'!P6=предметы!$F$17,COUNTIFS('График ОП'!P6:P22,предметы!$F$7)&gt;0),AND('График ОП'!P6=предметы!$F$8,COUNTIFS('График ОП'!P6:P22,предметы!$F$18)&gt;0),AND('График ОП'!P6=предметы!$F$18,COUNTIFS('График ОП'!P6:P22,предметы!$F$8)&gt;0),AND('График ОП'!P6=предметы!$F$9,COUNTIFS('График ОП'!P6:P22,предметы!$F$19)&gt;0),AND('График ОП'!P6=предметы!$F$19,COUNTIFS('График ОП'!P6:P22,предметы!$F$9)&gt;0),AND('График ОП'!P6=предметы!$F$10,COUNTIFS('График ОП'!P6:P22,предметы!$F$20)&gt;0),AND('График ОП'!P6=предметы!$F$20,COUNTIFS('График ОП'!P6:P22,предметы!$F$10)&gt;0),AND('График ОП'!P6=предметы!$F$11,COUNTIFS('График ОП'!P6:P22,предметы!$F$21)&gt;0),AND('График ОП'!P6=предметы!$F$21,COUNTIFS('График ОП'!P6:P22,предметы!$F$11)&gt;0),AND('График ОП'!P6=предметы!$F$12,COUNTIFS('График ОП'!P6:P22,предметы!$F$22)&gt;0),AND('График ОП'!P6=предметы!$F$22,COUNTIFS('График ОП'!P6:P22,предметы!$F$12)&gt;0)),"&lt;17 (ВПР, КР)","*")</f>
        <v>*</v>
      </c>
      <c r="AH6" s="22" t="str">
        <f>IF(OR(COUNTIFS('График ОП'!Q6:Q22,'График ОП'!Q6)&gt;1,AND('График ОП'!Q6=предметы!$F$3,COUNTIFS('График ОП'!Q6:Q22,предметы!$F$13)&gt;0),AND('График ОП'!Q6=предметы!$F$13,COUNTIFS('График ОП'!Q6:Q22,предметы!$F$3)&gt;0),AND('График ОП'!Q6=предметы!$F$4,COUNTIFS('График ОП'!Q6:Q22,предметы!$F$14)&gt;0),AND('График ОП'!Q6=предметы!$F$14,COUNTIFS('График ОП'!Q6:Q22,предметы!$F$4)&gt;0),AND('График ОП'!Q6=предметы!$F$5,COUNTIFS('График ОП'!Q6:Q22,предметы!$F$15)&gt;0),AND('График ОП'!Q6=предметы!$F$15,COUNTIFS('График ОП'!Q6:Q22,предметы!$F$5)&gt;0),AND('График ОП'!Q6=предметы!$F$6,COUNTIFS('График ОП'!Q6:Q22,предметы!$F$16)&gt;0),AND('График ОП'!Q6=предметы!$F$16,COUNTIFS('График ОП'!Q6:Q22,предметы!$F$6)&gt;0),AND('График ОП'!Q6=предметы!$F$7,COUNTIFS('График ОП'!Q6:Q22,предметы!$F$17)&gt;0),AND('График ОП'!Q6=предметы!$F$17,COUNTIFS('График ОП'!Q6:Q22,предметы!$F$7)&gt;0),AND('График ОП'!Q6=предметы!$F$8,COUNTIFS('График ОП'!Q6:Q22,предметы!$F$18)&gt;0),AND('График ОП'!Q6=предметы!$F$18,COUNTIFS('График ОП'!Q6:Q22,предметы!$F$8)&gt;0),AND('График ОП'!Q6=предметы!$F$9,COUNTIFS('График ОП'!Q6:Q22,предметы!$F$19)&gt;0),AND('График ОП'!Q6=предметы!$F$19,COUNTIFS('График ОП'!Q6:Q22,предметы!$F$9)&gt;0),AND('График ОП'!Q6=предметы!$F$10,COUNTIFS('График ОП'!Q6:Q22,предметы!$F$20)&gt;0),AND('График ОП'!Q6=предметы!$F$20,COUNTIFS('График ОП'!Q6:Q22,предметы!$F$10)&gt;0),AND('График ОП'!Q6=предметы!$F$11,COUNTIFS('График ОП'!Q6:Q22,предметы!$F$21)&gt;0),AND('График ОП'!Q6=предметы!$F$21,COUNTIFS('График ОП'!Q6:Q22,предметы!$F$11)&gt;0),AND('График ОП'!Q6=предметы!$F$12,COUNTIFS('График ОП'!Q6:Q22,предметы!$F$22)&gt;0),AND('График ОП'!Q6=предметы!$F$22,COUNTIFS('График ОП'!Q6:Q22,предметы!$F$12)&gt;0)),"&lt;17 (ВПР, КР)","*")</f>
        <v>*</v>
      </c>
      <c r="AI6" s="22" t="str">
        <f>IF(OR(COUNTIFS('График ОП'!R6:R22,'График ОП'!R6)&gt;1,AND('График ОП'!R6=предметы!$F$3,COUNTIFS('График ОП'!R6:R22,предметы!$F$13)&gt;0),AND('График ОП'!R6=предметы!$F$13,COUNTIFS('График ОП'!R6:R22,предметы!$F$3)&gt;0),AND('График ОП'!R6=предметы!$F$4,COUNTIFS('График ОП'!R6:R22,предметы!$F$14)&gt;0),AND('График ОП'!R6=предметы!$F$14,COUNTIFS('График ОП'!R6:R22,предметы!$F$4)&gt;0),AND('График ОП'!R6=предметы!$F$5,COUNTIFS('График ОП'!R6:R22,предметы!$F$15)&gt;0),AND('График ОП'!R6=предметы!$F$15,COUNTIFS('График ОП'!R6:R22,предметы!$F$5)&gt;0),AND('График ОП'!R6=предметы!$F$6,COUNTIFS('График ОП'!R6:R22,предметы!$F$16)&gt;0),AND('График ОП'!R6=предметы!$F$16,COUNTIFS('График ОП'!R6:R22,предметы!$F$6)&gt;0),AND('График ОП'!R6=предметы!$F$7,COUNTIFS('График ОП'!R6:R22,предметы!$F$17)&gt;0),AND('График ОП'!R6=предметы!$F$17,COUNTIFS('График ОП'!R6:R22,предметы!$F$7)&gt;0),AND('График ОП'!R6=предметы!$F$8,COUNTIFS('График ОП'!R6:R22,предметы!$F$18)&gt;0),AND('График ОП'!R6=предметы!$F$18,COUNTIFS('График ОП'!R6:R22,предметы!$F$8)&gt;0),AND('График ОП'!R6=предметы!$F$9,COUNTIFS('График ОП'!R6:R22,предметы!$F$19)&gt;0),AND('График ОП'!R6=предметы!$F$19,COUNTIFS('График ОП'!R6:R22,предметы!$F$9)&gt;0),AND('График ОП'!R6=предметы!$F$10,COUNTIFS('График ОП'!R6:R22,предметы!$F$20)&gt;0),AND('График ОП'!R6=предметы!$F$20,COUNTIFS('График ОП'!R6:R22,предметы!$F$10)&gt;0),AND('График ОП'!R6=предметы!$F$11,COUNTIFS('График ОП'!R6:R22,предметы!$F$21)&gt;0),AND('График ОП'!R6=предметы!$F$21,COUNTIFS('График ОП'!R6:R22,предметы!$F$11)&gt;0),AND('График ОП'!R6=предметы!$F$12,COUNTIFS('График ОП'!R6:R22,предметы!$F$22)&gt;0),AND('График ОП'!R6=предметы!$F$22,COUNTIFS('График ОП'!R6:R22,предметы!$F$12)&gt;0)),"&lt;17 (ВПР, КР)","*")</f>
        <v>*</v>
      </c>
      <c r="AJ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" s="24" t="str">
        <f>IF(OR(COUNTIFS('График ОП'!S6:S22,'График ОП'!S6)&gt;1,AND('График ОП'!S6=предметы!$G$3,COUNTIFS('График ОП'!S6:S22,предметы!$G$15)&gt;0),AND('График ОП'!S6=предметы!$G$15,COUNTIFS('График ОП'!S6:S22,предметы!$G$3)&gt;0),AND('График ОП'!S6=предметы!$G$4,COUNTIFS('График ОП'!S6:S22,предметы!$G$18)&gt;0),AND('График ОП'!S6=предметы!$G$18,COUNTIFS('График ОП'!S6:S22,предметы!$G$4)&gt;0),AND('График ОП'!S6=предметы!$G$5,COUNTIFS('График ОП'!S6:S22,предметы!$G$19)&gt;0),AND('График ОП'!S6=предметы!$G$19,COUNTIFS('График ОП'!S6:S22,предметы!$G$5)&gt;0),AND('График ОП'!S6=предметы!$G$6,COUNTIFS('График ОП'!S6:S22,предметы!$G$20)&gt;0),AND('График ОП'!S6=предметы!$G$20,COUNTIFS('График ОП'!S6:S22,предметы!$G$6)&gt;0),AND('График ОП'!S6=предметы!$G$7,COUNTIFS('График ОП'!S6:S22,предметы!$G$21)&gt;0),AND('График ОП'!S6=предметы!$G$21,COUNTIFS('График ОП'!S6:S22,предметы!$G$7)&gt;0),AND('График ОП'!S6=предметы!$G$8,COUNTIFS('График ОП'!S6:S22,предметы!$G$22)&gt;0),AND('График ОП'!S6=предметы!$G$22,COUNTIFS('График ОП'!S6:S22,предметы!$G$8)&gt;0),AND('График ОП'!S6=предметы!$G$9,COUNTIFS('График ОП'!S6:S22,предметы!$G$23)&gt;0),AND('График ОП'!S6=предметы!$G$23,COUNTIFS('График ОП'!S6:S22,предметы!$G$9)&gt;0),AND('График ОП'!S6=предметы!$G$10,COUNTIFS('График ОП'!S6:S22,предметы!$G$24)&gt;0),AND('График ОП'!S6=предметы!$G$24,COUNTIFS('График ОП'!S6:S22,предметы!$G$10)&gt;0),AND('График ОП'!S6=предметы!$G$11,COUNTIFS('График ОП'!S6:S22,предметы!$G$25)&gt;0),AND('График ОП'!S6=предметы!$G$25,COUNTIFS('График ОП'!S6:S22,предметы!$G$11)&gt;0),AND('График ОП'!S6=предметы!$G$12,COUNTIFS('График ОП'!S6:S22,предметы!$G$26)&gt;0),AND('График ОП'!S6=предметы!$G$26,COUNTIFS('График ОП'!S6:S22,предметы!$G$12)&gt;0),AND('График ОП'!S6=предметы!$G$13,COUNTIFS('График ОП'!S6:S22,предметы!$G$27)&gt;0),AND('График ОП'!S6=предметы!$G$27,COUNTIFS('График ОП'!S6:S22,предметы!$G$13)&gt;0),AND('График ОП'!S6=предметы!$G$14,COUNTIFS('График ОП'!S6:S22,предметы!$G$28)&gt;0),AND('График ОП'!S6=предметы!$G$28,COUNTIFS('График ОП'!S6:S22,предметы!$G$14)&gt;0)),"&lt;17 (ВПР, КР)","*")</f>
        <v>*</v>
      </c>
      <c r="AN6" s="24" t="str">
        <f>IF(OR(COUNTIFS('График ОП'!T6:T22,'График ОП'!T6)&gt;1,AND('График ОП'!T6=предметы!$G$3,COUNTIFS('График ОП'!T6:T22,предметы!$G$15)&gt;0),AND('График ОП'!T6=предметы!$G$15,COUNTIFS('График ОП'!T6:T22,предметы!$G$3)&gt;0),AND('График ОП'!T6=предметы!$G$4,COUNTIFS('График ОП'!T6:T22,предметы!$G$18)&gt;0),AND('График ОП'!T6=предметы!$G$18,COUNTIFS('График ОП'!T6:T22,предметы!$G$4)&gt;0),AND('График ОП'!T6=предметы!$G$5,COUNTIFS('График ОП'!T6:T22,предметы!$G$19)&gt;0),AND('График ОП'!T6=предметы!$G$19,COUNTIFS('График ОП'!T6:T22,предметы!$G$5)&gt;0),AND('График ОП'!T6=предметы!$G$6,COUNTIFS('График ОП'!T6:T22,предметы!$G$20)&gt;0),AND('График ОП'!T6=предметы!$G$20,COUNTIFS('График ОП'!T6:T22,предметы!$G$6)&gt;0),AND('График ОП'!T6=предметы!$G$7,COUNTIFS('График ОП'!T6:T22,предметы!$G$21)&gt;0),AND('График ОП'!T6=предметы!$G$21,COUNTIFS('График ОП'!T6:T22,предметы!$G$7)&gt;0),AND('График ОП'!T6=предметы!$G$8,COUNTIFS('График ОП'!T6:T22,предметы!$G$22)&gt;0),AND('График ОП'!T6=предметы!$G$22,COUNTIFS('График ОП'!T6:T22,предметы!$G$8)&gt;0),AND('График ОП'!T6=предметы!$G$9,COUNTIFS('График ОП'!T6:T22,предметы!$G$23)&gt;0),AND('График ОП'!T6=предметы!$G$23,COUNTIFS('График ОП'!T6:T22,предметы!$G$9)&gt;0),AND('График ОП'!T6=предметы!$G$10,COUNTIFS('График ОП'!T6:T22,предметы!$G$24)&gt;0),AND('График ОП'!T6=предметы!$G$24,COUNTIFS('График ОП'!T6:T22,предметы!$G$10)&gt;0),AND('График ОП'!T6=предметы!$G$11,COUNTIFS('График ОП'!T6:T22,предметы!$G$25)&gt;0),AND('График ОП'!T6=предметы!$G$25,COUNTIFS('График ОП'!T6:T22,предметы!$G$11)&gt;0),AND('График ОП'!T6=предметы!$G$12,COUNTIFS('График ОП'!T6:T22,предметы!$G$26)&gt;0),AND('График ОП'!T6=предметы!$G$26,COUNTIFS('График ОП'!T6:T22,предметы!$G$12)&gt;0),AND('График ОП'!T6=предметы!$G$13,COUNTIFS('График ОП'!T6:T22,предметы!$G$27)&gt;0),AND('График ОП'!T6=предметы!$G$27,COUNTIFS('График ОП'!T6:T22,предметы!$G$13)&gt;0),AND('График ОП'!T6=предметы!$G$14,COUNTIFS('График ОП'!T6:T22,предметы!$G$28)&gt;0),AND('График ОП'!T6=предметы!$G$28,COUNTIFS('График ОП'!T6:T22,предметы!$G$14)&gt;0)),"&lt;17 (ВПР, КР)","*")</f>
        <v>*</v>
      </c>
      <c r="AO6" s="24" t="str">
        <f>IF(OR(COUNTIFS('График ОП'!U6:U22,'График ОП'!U6)&gt;1,AND('График ОП'!U6=предметы!$G$3,COUNTIFS('График ОП'!U6:U22,предметы!$G$15)&gt;0),AND('График ОП'!U6=предметы!$G$15,COUNTIFS('График ОП'!U6:U22,предметы!$G$3)&gt;0),AND('График ОП'!U6=предметы!$G$4,COUNTIFS('График ОП'!U6:U22,предметы!$G$18)&gt;0),AND('График ОП'!U6=предметы!$G$18,COUNTIFS('График ОП'!U6:U22,предметы!$G$4)&gt;0),AND('График ОП'!U6=предметы!$G$5,COUNTIFS('График ОП'!U6:U22,предметы!$G$19)&gt;0),AND('График ОП'!U6=предметы!$G$19,COUNTIFS('График ОП'!U6:U22,предметы!$G$5)&gt;0),AND('График ОП'!U6=предметы!$G$6,COUNTIFS('График ОП'!U6:U22,предметы!$G$20)&gt;0),AND('График ОП'!U6=предметы!$G$20,COUNTIFS('График ОП'!U6:U22,предметы!$G$6)&gt;0),AND('График ОП'!U6=предметы!$G$7,COUNTIFS('График ОП'!U6:U22,предметы!$G$21)&gt;0),AND('График ОП'!U6=предметы!$G$21,COUNTIFS('График ОП'!U6:U22,предметы!$G$7)&gt;0),AND('График ОП'!U6=предметы!$G$8,COUNTIFS('График ОП'!U6:U22,предметы!$G$22)&gt;0),AND('График ОП'!U6=предметы!$G$22,COUNTIFS('График ОП'!U6:U22,предметы!$G$8)&gt;0),AND('График ОП'!U6=предметы!$G$9,COUNTIFS('График ОП'!U6:U22,предметы!$G$23)&gt;0),AND('График ОП'!U6=предметы!$G$23,COUNTIFS('График ОП'!U6:U22,предметы!$G$9)&gt;0),AND('График ОП'!U6=предметы!$G$10,COUNTIFS('График ОП'!U6:U22,предметы!$G$24)&gt;0),AND('График ОП'!U6=предметы!$G$24,COUNTIFS('График ОП'!U6:U22,предметы!$G$10)&gt;0),AND('График ОП'!U6=предметы!$G$11,COUNTIFS('График ОП'!U6:U22,предметы!$G$25)&gt;0),AND('График ОП'!U6=предметы!$G$25,COUNTIFS('График ОП'!U6:U22,предметы!$G$11)&gt;0),AND('График ОП'!U6=предметы!$G$12,COUNTIFS('График ОП'!U6:U22,предметы!$G$26)&gt;0),AND('График ОП'!U6=предметы!$G$26,COUNTIFS('График ОП'!U6:U22,предметы!$G$12)&gt;0),AND('График ОП'!U6=предметы!$G$13,COUNTIFS('График ОП'!U6:U22,предметы!$G$27)&gt;0),AND('График ОП'!U6=предметы!$G$27,COUNTIFS('График ОП'!U6:U22,предметы!$G$13)&gt;0),AND('График ОП'!U6=предметы!$G$14,COUNTIFS('График ОП'!U6:U22,предметы!$G$28)&gt;0),AND('График ОП'!U6=предметы!$G$28,COUNTIFS('График ОП'!U6:U22,предметы!$G$14)&gt;0)),"&lt;17 (ВПР, КР)","*")</f>
        <v>*</v>
      </c>
      <c r="AP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" s="22" t="str">
        <f>IF(OR(COUNTIFS('График ОП'!V6:V22,'График ОП'!V6)&gt;1,AND('График ОП'!V6=предметы!$H$3,COUNTIFS('График ОП'!V6:V22,предметы!$H$16)&gt;0),AND('График ОП'!V6=предметы!$H$16,COUNTIFS('График ОП'!V6:V22,предметы!$H$3)&gt;0),AND('График ОП'!V6=предметы!$H$4,COUNTIFS('График ОП'!V6:V22,предметы!$H$19)&gt;0),AND('График ОП'!V6=предметы!$H$19,COUNTIFS('График ОП'!V6:V22,предметы!$H$4)&gt;0),AND('График ОП'!V6=предметы!$H$5,COUNTIFS('График ОП'!V6:V22,предметы!$H$20)&gt;0),AND('График ОП'!V6=предметы!$H$20,COUNTIFS('График ОП'!V6:V22,предметы!$H$5)&gt;0),AND('График ОП'!V6=предметы!$H$6,COUNTIFS('График ОП'!V6:V22,предметы!$H$21)&gt;0),AND('График ОП'!V6=предметы!$H$21,COUNTIFS('График ОП'!V6:V22,предметы!$H$6)&gt;0),AND('График ОП'!V6=предметы!$H$7,COUNTIFS('График ОП'!V6:V22,предметы!$H$22)&gt;0),AND('График ОП'!V6=предметы!$H$22,COUNTIFS('График ОП'!V6:V22,предметы!$H$7)&gt;0),AND('График ОП'!V6=предметы!$H$8,COUNTIFS('График ОП'!V6:V22,предметы!$H$23)&gt;0),AND('График ОП'!V6=предметы!$H$23,COUNTIFS('График ОП'!V6:V22,предметы!$H$8)&gt;0),AND('График ОП'!V6=предметы!$H$9,COUNTIFS('График ОП'!V6:V22,предметы!$H$24)&gt;0),AND('График ОП'!V6=предметы!$H$24,COUNTIFS('График ОП'!V6:V22,предметы!$H$9)&gt;0),AND('График ОП'!V6=предметы!$H$10,COUNTIFS('График ОП'!V6:V22,предметы!$H$25)&gt;0),AND('График ОП'!V6=предметы!$H$25,COUNTIFS('График ОП'!V6:V22,предметы!$H$10)&gt;0),AND('График ОП'!V6=предметы!$H$11,COUNTIFS('График ОП'!V6:V22,предметы!$H$26)&gt;0),AND('График ОП'!V6=предметы!$H$26,COUNTIFS('График ОП'!V6:V22,предметы!$H$11)&gt;0),AND('График ОП'!V6=предметы!$H$12,COUNTIFS('График ОП'!V6:V22,предметы!$H$27)&gt;0),AND('График ОП'!V6=предметы!$H$27,COUNTIFS('График ОП'!V6:V22,предметы!$H$12)&gt;0),AND('График ОП'!V6=предметы!$H$13,COUNTIFS('График ОП'!V6:V22,предметы!$H$28)&gt;0),AND('График ОП'!V6=предметы!$H$28,COUNTIFS('График ОП'!V6:V22,предметы!$H$13)&gt;0),AND('График ОП'!V6=предметы!$H$14,COUNTIFS('График ОП'!V6:V22,предметы!$H$29)&gt;0),AND('График ОП'!V6=предметы!$H$29,COUNTIFS('График ОП'!V6:V22,предметы!$H$14)&gt;0),AND('График ОП'!V6=предметы!$H$15,COUNTIFS('График ОП'!V6:V22,предметы!$H$30)&gt;0),AND('График ОП'!V6=предметы!$H$30,COUNTIFS('График ОП'!V6:V22,предметы!$H$15)&gt;0)),"&lt;17 (ВПР, КР)","*")</f>
        <v>*</v>
      </c>
      <c r="AT6" s="22" t="str">
        <f>IF(OR(COUNTIFS('График ОП'!W6:W22,'График ОП'!W6)&gt;1,AND('График ОП'!W6=предметы!$H$3,COUNTIFS('График ОП'!W6:W22,предметы!$H$16)&gt;0),AND('График ОП'!W6=предметы!$H$16,COUNTIFS('График ОП'!W6:W22,предметы!$H$3)&gt;0),AND('График ОП'!W6=предметы!$H$4,COUNTIFS('График ОП'!W6:W22,предметы!$H$19)&gt;0),AND('График ОП'!W6=предметы!$H$19,COUNTIFS('График ОП'!W6:W22,предметы!$H$4)&gt;0),AND('График ОП'!W6=предметы!$H$5,COUNTIFS('График ОП'!W6:W22,предметы!$H$20)&gt;0),AND('График ОП'!W6=предметы!$H$20,COUNTIFS('График ОП'!W6:W22,предметы!$H$5)&gt;0),AND('График ОП'!W6=предметы!$H$6,COUNTIFS('График ОП'!W6:W22,предметы!$H$21)&gt;0),AND('График ОП'!W6=предметы!$H$21,COUNTIFS('График ОП'!W6:W22,предметы!$H$6)&gt;0),AND('График ОП'!W6=предметы!$H$7,COUNTIFS('График ОП'!W6:W22,предметы!$H$22)&gt;0),AND('График ОП'!W6=предметы!$H$22,COUNTIFS('График ОП'!W6:W22,предметы!$H$7)&gt;0),AND('График ОП'!W6=предметы!$H$8,COUNTIFS('График ОП'!W6:W22,предметы!$H$23)&gt;0),AND('График ОП'!W6=предметы!$H$23,COUNTIFS('График ОП'!W6:W22,предметы!$H$8)&gt;0),AND('График ОП'!W6=предметы!$H$9,COUNTIFS('График ОП'!W6:W22,предметы!$H$24)&gt;0),AND('График ОП'!W6=предметы!$H$24,COUNTIFS('График ОП'!W6:W22,предметы!$H$9)&gt;0),AND('График ОП'!W6=предметы!$H$10,COUNTIFS('График ОП'!W6:W22,предметы!$H$25)&gt;0),AND('График ОП'!W6=предметы!$H$25,COUNTIFS('График ОП'!W6:W22,предметы!$H$10)&gt;0),AND('График ОП'!W6=предметы!$H$11,COUNTIFS('График ОП'!W6:W22,предметы!$H$26)&gt;0),AND('График ОП'!W6=предметы!$H$26,COUNTIFS('График ОП'!W6:W22,предметы!$H$11)&gt;0),AND('График ОП'!W6=предметы!$H$12,COUNTIFS('График ОП'!W6:W22,предметы!$H$27)&gt;0),AND('График ОП'!W6=предметы!$H$27,COUNTIFS('График ОП'!W6:W22,предметы!$H$12)&gt;0),AND('График ОП'!W6=предметы!$H$13,COUNTIFS('График ОП'!W6:W22,предметы!$H$28)&gt;0),AND('График ОП'!W6=предметы!$H$28,COUNTIFS('График ОП'!W6:W22,предметы!$H$13)&gt;0),AND('График ОП'!W6=предметы!$H$14,COUNTIFS('График ОП'!W6:W22,предметы!$H$29)&gt;0),AND('График ОП'!W6=предметы!$H$29,COUNTIFS('График ОП'!W6:W22,предметы!$H$14)&gt;0),AND('График ОП'!W6=предметы!$H$15,COUNTIFS('График ОП'!W6:W22,предметы!$H$30)&gt;0),AND('График ОП'!W6=предметы!$H$30,COUNTIFS('График ОП'!W6:W22,предметы!$H$15)&gt;0)),"&lt;17 (ВПР, КР)","*")</f>
        <v>*</v>
      </c>
      <c r="AU6" s="22" t="str">
        <f>IF(OR(COUNTIFS('График ОП'!X6:X22,'График ОП'!X6)&gt;1,AND('График ОП'!X6=предметы!$H$3,COUNTIFS('График ОП'!X6:X22,предметы!$H$16)&gt;0),AND('График ОП'!X6=предметы!$H$16,COUNTIFS('График ОП'!X6:X22,предметы!$H$3)&gt;0),AND('График ОП'!X6=предметы!$H$4,COUNTIFS('График ОП'!X6:X22,предметы!$H$19)&gt;0),AND('График ОП'!X6=предметы!$H$19,COUNTIFS('График ОП'!X6:X22,предметы!$H$4)&gt;0),AND('График ОП'!X6=предметы!$H$5,COUNTIFS('График ОП'!X6:X22,предметы!$H$20)&gt;0),AND('График ОП'!X6=предметы!$H$20,COUNTIFS('График ОП'!X6:X22,предметы!$H$5)&gt;0),AND('График ОП'!X6=предметы!$H$6,COUNTIFS('График ОП'!X6:X22,предметы!$H$21)&gt;0),AND('График ОП'!X6=предметы!$H$21,COUNTIFS('График ОП'!X6:X22,предметы!$H$6)&gt;0),AND('График ОП'!X6=предметы!$H$7,COUNTIFS('График ОП'!X6:X22,предметы!$H$22)&gt;0),AND('График ОП'!X6=предметы!$H$22,COUNTIFS('График ОП'!X6:X22,предметы!$H$7)&gt;0),AND('График ОП'!X6=предметы!$H$8,COUNTIFS('График ОП'!X6:X22,предметы!$H$23)&gt;0),AND('График ОП'!X6=предметы!$H$23,COUNTIFS('График ОП'!X6:X22,предметы!$H$8)&gt;0),AND('График ОП'!X6=предметы!$H$9,COUNTIFS('График ОП'!X6:X22,предметы!$H$24)&gt;0),AND('График ОП'!X6=предметы!$H$24,COUNTIFS('График ОП'!X6:X22,предметы!$H$9)&gt;0),AND('График ОП'!X6=предметы!$H$10,COUNTIFS('График ОП'!X6:X22,предметы!$H$25)&gt;0),AND('График ОП'!X6=предметы!$H$25,COUNTIFS('График ОП'!X6:X22,предметы!$H$10)&gt;0),AND('График ОП'!X6=предметы!$H$11,COUNTIFS('График ОП'!X6:X22,предметы!$H$26)&gt;0),AND('График ОП'!X6=предметы!$H$26,COUNTIFS('График ОП'!X6:X22,предметы!$H$11)&gt;0),AND('График ОП'!X6=предметы!$H$12,COUNTIFS('График ОП'!X6:X22,предметы!$H$27)&gt;0),AND('График ОП'!X6=предметы!$H$27,COUNTIFS('График ОП'!X6:X22,предметы!$H$12)&gt;0),AND('График ОП'!X6=предметы!$H$13,COUNTIFS('График ОП'!X6:X22,предметы!$H$28)&gt;0),AND('График ОП'!X6=предметы!$H$28,COUNTIFS('График ОП'!X6:X22,предметы!$H$13)&gt;0),AND('График ОП'!X6=предметы!$H$14,COUNTIFS('График ОП'!X6:X22,предметы!$H$29)&gt;0),AND('График ОП'!X6=предметы!$H$29,COUNTIFS('График ОП'!X6:X22,предметы!$H$14)&gt;0),AND('График ОП'!X6=предметы!$H$15,COUNTIFS('График ОП'!X6:X22,предметы!$H$30)&gt;0),AND('График ОП'!X6=предметы!$H$30,COUNTIFS('График ОП'!X6:X22,предметы!$H$15)&gt;0)),"&lt;17 (ВПР, КР)","*")</f>
        <v>*</v>
      </c>
      <c r="AV6" s="22" t="str">
        <f>IF(OR(COUNTIFS('График ОП'!Y6:Y22,'График ОП'!Y6)&gt;1,AND('График ОП'!Y6=предметы!$H$3,COUNTIFS('График ОП'!Y6:Y22,предметы!$H$16)&gt;0),AND('График ОП'!Y6=предметы!$H$16,COUNTIFS('График ОП'!Y6:Y22,предметы!$H$3)&gt;0),AND('График ОП'!Y6=предметы!$H$4,COUNTIFS('График ОП'!Y6:Y22,предметы!$H$19)&gt;0),AND('График ОП'!Y6=предметы!$H$19,COUNTIFS('График ОП'!Y6:Y22,предметы!$H$4)&gt;0),AND('График ОП'!Y6=предметы!$H$5,COUNTIFS('График ОП'!Y6:Y22,предметы!$H$20)&gt;0),AND('График ОП'!Y6=предметы!$H$20,COUNTIFS('График ОП'!Y6:Y22,предметы!$H$5)&gt;0),AND('График ОП'!Y6=предметы!$H$6,COUNTIFS('График ОП'!Y6:Y22,предметы!$H$21)&gt;0),AND('График ОП'!Y6=предметы!$H$21,COUNTIFS('График ОП'!Y6:Y22,предметы!$H$6)&gt;0),AND('График ОП'!Y6=предметы!$H$7,COUNTIFS('График ОП'!Y6:Y22,предметы!$H$22)&gt;0),AND('График ОП'!Y6=предметы!$H$22,COUNTIFS('График ОП'!Y6:Y22,предметы!$H$7)&gt;0),AND('График ОП'!Y6=предметы!$H$8,COUNTIFS('График ОП'!Y6:Y22,предметы!$H$23)&gt;0),AND('График ОП'!Y6=предметы!$H$23,COUNTIFS('График ОП'!Y6:Y22,предметы!$H$8)&gt;0),AND('График ОП'!Y6=предметы!$H$9,COUNTIFS('График ОП'!Y6:Y22,предметы!$H$24)&gt;0),AND('График ОП'!Y6=предметы!$H$24,COUNTIFS('График ОП'!Y6:Y22,предметы!$H$9)&gt;0),AND('График ОП'!Y6=предметы!$H$10,COUNTIFS('График ОП'!Y6:Y22,предметы!$H$25)&gt;0),AND('График ОП'!Y6=предметы!$H$25,COUNTIFS('График ОП'!Y6:Y22,предметы!$H$10)&gt;0),AND('График ОП'!Y6=предметы!$H$11,COUNTIFS('График ОП'!Y6:Y22,предметы!$H$26)&gt;0),AND('График ОП'!Y6=предметы!$H$26,COUNTIFS('График ОП'!Y6:Y22,предметы!$H$11)&gt;0),AND('График ОП'!Y6=предметы!$H$12,COUNTIFS('График ОП'!Y6:Y22,предметы!$H$27)&gt;0),AND('График ОП'!Y6=предметы!$H$27,COUNTIFS('График ОП'!Y6:Y22,предметы!$H$12)&gt;0),AND('График ОП'!Y6=предметы!$H$13,COUNTIFS('График ОП'!Y6:Y22,предметы!$H$28)&gt;0),AND('График ОП'!Y6=предметы!$H$28,COUNTIFS('График ОП'!Y6:Y22,предметы!$H$13)&gt;0),AND('График ОП'!Y6=предметы!$H$14,COUNTIFS('График ОП'!Y6:Y22,предметы!$H$29)&gt;0),AND('График ОП'!Y6=предметы!$H$29,COUNTIFS('График ОП'!Y6:Y22,предметы!$H$14)&gt;0),AND('График ОП'!Y6=предметы!$H$15,COUNTIFS('График ОП'!Y6:Y22,предметы!$H$30)&gt;0),AND('График ОП'!Y6=предметы!$H$30,COUNTIFS('График ОП'!Y6:Y22,предметы!$H$15)&gt;0)),"&lt;17 (ВПР, КР)","*")</f>
        <v>*</v>
      </c>
      <c r="AW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" s="24" t="str">
        <f>IF(COUNTIFS('График ОП'!Z6:Z22,'График ОП'!Z6)&gt;1,"&lt;17 (ВПР, КР)","*")</f>
        <v>*</v>
      </c>
      <c r="AZ6" s="24" t="str">
        <f>IF(COUNTIFS('График ОП'!AA6:AA22,'График ОП'!AA6)&gt;1,"&lt;17 (ВПР, КР)","*")</f>
        <v>*</v>
      </c>
      <c r="BA6" s="24" t="str">
        <f>IF(COUNTIFS('График ОП'!AB6:AB22,'График ОП'!AB6)&gt;1,"&lt;17 (ВПР, КР)","*")</f>
        <v>*</v>
      </c>
      <c r="BB6" s="24" t="e">
        <f>IF(COUNTIFS('График ОП'!#REF!,'График ОП'!#REF!)&gt;1,"&lt;17 (ВПР, КР)","*")</f>
        <v>#REF!</v>
      </c>
      <c r="BC6" s="24" t="e">
        <f>IF(COUNTIFS('График ОП'!#REF!,'График ОП'!#REF!)&gt;1,"&lt;17 (ВПР, КР)","*")</f>
        <v>#REF!</v>
      </c>
      <c r="BD6" s="24" t="e">
        <f>IF(COUNTIFS('График ОП'!#REF!,'График ОП'!#REF!)&gt;1,"&lt;17 (ВПР, КР)","*")</f>
        <v>#REF!</v>
      </c>
      <c r="BE6" s="22" t="str">
        <f>IF(OR(COUNTIFS('График ОП'!AC6:AC22,'График ОП'!AC6)&gt;1,AND('График ОП'!AC6=предметы!$J$3,COUNTIFS('График ОП'!AC6:AC22,предметы!$J$16)&gt;0),AND('График ОП'!AC6=предметы!$J$16,COUNTIFS('График ОП'!AC6:AC22,предметы!$J$3)&gt;0),AND('График ОП'!AC6=предметы!$J$4,COUNTIFS('График ОП'!AC6:AC22,предметы!$J$19)&gt;0),AND('График ОП'!AC6=предметы!$J$19,COUNTIFS('График ОП'!AC6:AC22,предметы!$J$4)&gt;0),AND('График ОП'!AC6=предметы!$J$5,COUNTIFS('График ОП'!AC6:AC22,предметы!$J$20)&gt;0),AND('График ОП'!AC6=предметы!$J$20,COUNTIFS('График ОП'!AC6:AC22,предметы!$J$5)&gt;0),AND('График ОП'!AC6=предметы!$J$6,COUNTIFS('График ОП'!AC6:AC22,предметы!$J$21)&gt;0),AND('График ОП'!AC6=предметы!$J$21,COUNTIFS('График ОП'!AC6:AC22,предметы!$J$6)&gt;0),AND('График ОП'!AC6=предметы!$J$7,COUNTIFS('График ОП'!AC6:AC22,предметы!$J$22)&gt;0),AND('График ОП'!AC6=предметы!$J$22,COUNTIFS('График ОП'!AC6:AC22,предметы!$J$7)&gt;0),AND('График ОП'!AC6=предметы!$J$8,COUNTIFS('График ОП'!AC6:AC22,предметы!$J$23)&gt;0),AND('График ОП'!AC6=предметы!$J$23,COUNTIFS('График ОП'!AC6:AC22,предметы!$J$8)&gt;0),AND('График ОП'!AC6=предметы!$J$9,COUNTIFS('График ОП'!AC6:AC22,предметы!$J$24)&gt;0),AND('График ОП'!AC6=предметы!$J$24,COUNTIFS('График ОП'!AC6:AC22,предметы!$J$9)&gt;0),AND('График ОП'!AC6=предметы!$J$10,COUNTIFS('График ОП'!AC6:AC22,предметы!$J$25)&gt;0),AND('График ОП'!AC6=предметы!$J$25,COUNTIFS('График ОП'!AC6:AC22,предметы!$J$10)&gt;0),AND('График ОП'!AC6=предметы!$J$11,COUNTIFS('График ОП'!AC6:AC22,предметы!$J$26)&gt;0),AND('График ОП'!AC6=предметы!$J$26,COUNTIFS('График ОП'!AC6:AC22,предметы!$J$11)&gt;0),AND('График ОП'!AC6=предметы!$J$12,COUNTIFS('График ОП'!AC6:AC22,предметы!$J$27)&gt;0),AND('График ОП'!AC6=предметы!$J$27,COUNTIFS('График ОП'!AC6:AC22,предметы!$J$12)&gt;0),AND('График ОП'!AC6=предметы!$J$13,COUNTIFS('График ОП'!AC6:AC22,предметы!$J$28)&gt;0),AND('График ОП'!AC6=предметы!$J$28,COUNTIFS('График ОП'!AC6:AC22,предметы!$J$13)&gt;0),AND('График ОП'!AC6=предметы!$J$14,COUNTIFS('График ОП'!AC6:AC22,предметы!$J$29)&gt;0),AND('График ОП'!AC6=предметы!$J$29,COUNTIFS('График ОП'!AC6:AC22,предметы!$J$14)&gt;0),AND('График ОП'!AC6=предметы!$J$15,COUNTIFS('График ОП'!AC6:AC22,предметы!$J$30)&gt;0),AND('График ОП'!AC6=предметы!$J$30,COUNTIFS('График ОП'!AC6:AC22,предметы!$J$15)&gt;0)),"&lt;17 (ВПР, КР)","*")</f>
        <v>*</v>
      </c>
      <c r="BF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" s="24" t="str">
        <f>IF(COUNTIFS('График ОП'!AD6:AD22,'График ОП'!AD6)&gt;1,"&lt;17 (ВПР, КР)","*")</f>
        <v>*</v>
      </c>
      <c r="BL6" s="24" t="e">
        <f>IF(COUNTIFS('График ОП'!#REF!,'График ОП'!#REF!)&gt;1,"&lt;17 (ВПР, КР)","*")</f>
        <v>#REF!</v>
      </c>
      <c r="BM6" s="24" t="e">
        <f>IF(COUNTIFS('График ОП'!#REF!,'График ОП'!#REF!)&gt;1,"&lt;17 (ВПР, КР)","*")</f>
        <v>#REF!</v>
      </c>
      <c r="BN6" s="24" t="e">
        <f>IF(COUNTIFS('График ОП'!#REF!,'График ОП'!#REF!)&gt;1,"&lt;17 (ВПР, КР)","*")</f>
        <v>#REF!</v>
      </c>
      <c r="BO6" s="24" t="e">
        <f>IF(COUNTIFS('График ОП'!#REF!,'График ОП'!#REF!)&gt;1,"&lt;17 (ВПР, КР)","*")</f>
        <v>#REF!</v>
      </c>
      <c r="BP6" s="24" t="e">
        <f>IF(COUNTIFS('График ОП'!#REF!,'График ОП'!#REF!)&gt;1,"&lt;17 (ВПР, КР)","*")</f>
        <v>#REF!</v>
      </c>
    </row>
    <row r="7" spans="1:68" ht="12.75" customHeight="1" x14ac:dyDescent="0.25">
      <c r="A7" s="26">
        <v>46267</v>
      </c>
      <c r="B7" s="17" t="s">
        <v>86</v>
      </c>
      <c r="C7" s="24" t="str">
        <f>IF(COUNTIFS('График ОП'!C7:C23,'График ОП'!C7)&gt;1,"&lt;17 (ВПР, КР)","*")</f>
        <v>*</v>
      </c>
      <c r="D7" s="24" t="str">
        <f>IF(COUNTIFS('График ОП'!D7:D23,'График ОП'!D7)&gt;1,"&lt;17 (ВПР, КР)","*")</f>
        <v>*</v>
      </c>
      <c r="E7" s="24" t="e">
        <f>IF(COUNTIFS('График ОП'!#REF!,'График ОП'!#REF!)&gt;1,"&lt;17 (ВПР, КР)","*")</f>
        <v>#REF!</v>
      </c>
      <c r="F7" s="24" t="e">
        <f>IF(COUNTIFS('График ОП'!#REF!,'График ОП'!#REF!)&gt;1,"&lt;17 (ВПР, КР)","*")</f>
        <v>#REF!</v>
      </c>
      <c r="G7" s="24" t="e">
        <f>IF(COUNTIFS('График ОП'!#REF!,'График ОП'!#REF!)&gt;1,"&lt;17 (ВПР, КР)","*")</f>
        <v>#REF!</v>
      </c>
      <c r="H7" s="24" t="e">
        <f>IF(COUNTIFS('График ОП'!#REF!,'График ОП'!#REF!)&gt;1,"&lt;17 (ВПР, КР)","*")</f>
        <v>#REF!</v>
      </c>
      <c r="I7" s="22" t="str">
        <f>IF(COUNTIFS('График ОП'!E7:E23,'График ОП'!E7)&gt;1,"&lt;17 (ВПР, КР)","*")</f>
        <v>*</v>
      </c>
      <c r="J7" s="22" t="str">
        <f>IF(COUNTIFS('График ОП'!F7:F23,'График ОП'!F7)&gt;1,"&lt;17 (ВПР, КР)","*")</f>
        <v>*</v>
      </c>
      <c r="K7" s="22" t="str">
        <f>IF(COUNTIFS('График ОП'!G7:G23,'График ОП'!G7)&gt;1,"&lt;17 (ВПР, КР)","*")</f>
        <v>*</v>
      </c>
      <c r="L7" s="22" t="e">
        <f>IF(COUNTIFS('График ОП'!#REF!,'График ОП'!#REF!)&gt;1,"&lt;17 (ВПР, КР)","*")</f>
        <v>#REF!</v>
      </c>
      <c r="M7" s="22" t="e">
        <f>IF(COUNTIFS('График ОП'!#REF!,'График ОП'!#REF!)&gt;1,"&lt;17 (ВПР, КР)","*")</f>
        <v>#REF!</v>
      </c>
      <c r="N7" s="22" t="e">
        <f>IF(COUNTIFS('График ОП'!#REF!,'График ОП'!#REF!)&gt;1,"&lt;17 (ВПР, КР)","*")</f>
        <v>#REF!</v>
      </c>
      <c r="O7" s="24" t="str">
        <f>IF(COUNTIFS('График ОП'!H7:H23,'График ОП'!H7)&gt;1,"&lt;17 (ВПР, КР)","*")</f>
        <v>*</v>
      </c>
      <c r="P7" s="24" t="str">
        <f>IF(COUNTIFS('График ОП'!I7:I23,'График ОП'!I7)&gt;1,"&lt;17 (ВПР, КР)","*")</f>
        <v>*</v>
      </c>
      <c r="Q7" s="24" t="str">
        <f>IF(COUNTIFS('График ОП'!J7:J23,'График ОП'!J7)&gt;1,"&lt;17 (ВПР, КР)","*")</f>
        <v>*</v>
      </c>
      <c r="R7" s="24" t="e">
        <f>IF(COUNTIFS('График ОП'!#REF!,'График ОП'!#REF!)&gt;1,"&lt;17 (ВПР, КР)","*")</f>
        <v>#REF!</v>
      </c>
      <c r="S7" s="24" t="e">
        <f>IF(COUNTIFS('График ОП'!#REF!,'График ОП'!#REF!)&gt;1,"&lt;17 (ВПР, КР)","*")</f>
        <v>#REF!</v>
      </c>
      <c r="T7" s="24" t="e">
        <f>IF(COUNTIFS('График ОП'!#REF!,'График ОП'!#REF!)&gt;1,"&lt;17 (ВПР, КР)","*")</f>
        <v>#REF!</v>
      </c>
      <c r="U7" s="22" t="str">
        <f>IF(OR(COUNTIFS('График ОП'!K7:K23,'График ОП'!K7)&gt;1,AND('График ОП'!K7=предметы!$D$3,COUNTIFS('График ОП'!K7:K23,предметы!$D$12)&gt;0),AND('График ОП'!K7=предметы!$D$12,COUNTIFS('График ОП'!K7:K23,предметы!$D$3)&gt;0),AND('График ОП'!K7=предметы!$D$4,COUNTIFS('График ОП'!K7:K23,предметы!$D$13)&gt;0),AND('График ОП'!K7=предметы!$D$13,COUNTIFS('График ОП'!K7:K23,предметы!$D$4)&gt;0),AND('График ОП'!K7=предметы!$D$14,COUNTIFS('График ОП'!K7:K23,предметы!$D$5)&gt;0),AND('График ОП'!K7=предметы!$D$5,COUNTIFS('График ОП'!K7:K23,предметы!$D$14)&gt;0),AND('График ОП'!K7=предметы!$D$15,COUNTIFS('График ОП'!K7:K23,предметы!$D$6)&gt;0),AND('График ОП'!K7=предметы!$D$6,COUNTIFS('График ОП'!K7:K23,предметы!$D$15)&gt;0),AND('График ОП'!K7=предметы!$D$16,COUNTIFS('График ОП'!K7:K23,предметы!$D$7)&gt;0),AND('График ОП'!K7=предметы!$D$7,COUNTIFS('График ОП'!K7:K23,предметы!$D$16)&gt;0),AND('График ОП'!K7=предметы!$D$8,COUNTIFS('График ОП'!K7:K23,предметы!$D$10)&gt;0),AND('График ОП'!K7=предметы!$D$10,COUNTIFS('График ОП'!K7:K23,предметы!$D$8)&gt;0),AND('График ОП'!K7=предметы!$D$9,COUNTIFS('График ОП'!K7:K23,предметы!$D$11)&gt;0),AND('График ОП'!K7=предметы!$D$11,COUNTIFS('График ОП'!K7:K23,предметы!$D$9)&gt;0)),"&lt;17 (ВПР, КР)","*")</f>
        <v>*</v>
      </c>
      <c r="V7" s="22" t="str">
        <f>IF(OR(COUNTIFS('График ОП'!L7:L23,'График ОП'!L7)&gt;1,AND('График ОП'!L7=предметы!$D$3,COUNTIFS('График ОП'!L7:L23,предметы!$D$12)&gt;0),AND('График ОП'!L7=предметы!$D$12,COUNTIFS('График ОП'!L7:L23,предметы!$D$3)&gt;0),AND('График ОП'!L7=предметы!$D$4,COUNTIFS('График ОП'!L7:L23,предметы!$D$13)&gt;0),AND('График ОП'!L7=предметы!$D$13,COUNTIFS('График ОП'!L7:L23,предметы!$D$4)&gt;0),AND('График ОП'!L7=предметы!$D$14,COUNTIFS('График ОП'!L7:L23,предметы!$D$5)&gt;0),AND('График ОП'!L7=предметы!$D$5,COUNTIFS('График ОП'!L7:L23,предметы!$D$14)&gt;0),AND('График ОП'!L7=предметы!$D$15,COUNTIFS('График ОП'!L7:L23,предметы!$D$6)&gt;0),AND('График ОП'!L7=предметы!$D$6,COUNTIFS('График ОП'!L7:L23,предметы!$D$15)&gt;0),AND('График ОП'!L7=предметы!$D$16,COUNTIFS('График ОП'!L7:L23,предметы!$D$7)&gt;0),AND('График ОП'!L7=предметы!$D$7,COUNTIFS('График ОП'!L7:L23,предметы!$D$16)&gt;0),AND('График ОП'!L7=предметы!$D$8,COUNTIFS('График ОП'!L7:L23,предметы!$D$10)&gt;0),AND('График ОП'!L7=предметы!$D$10,COUNTIFS('График ОП'!L7:L23,предметы!$D$8)&gt;0),AND('График ОП'!L7=предметы!$D$9,COUNTIFS('График ОП'!L7:L23,предметы!$D$11)&gt;0),AND('График ОП'!L7=предметы!$D$11,COUNTIFS('График ОП'!L7:L23,предметы!$D$9)&gt;0)),"&lt;17 (ВПР, КР)","*")</f>
        <v>*</v>
      </c>
      <c r="W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" s="24" t="str">
        <f>IF(OR(COUNTIFS('График ОП'!M7:M23,'График ОП'!M7)&gt;1,AND('График ОП'!M7=предметы!$E$3,COUNTIFS('График ОП'!M7:M23,предметы!$E$12)&gt;0),AND('График ОП'!M7=предметы!$E$12,COUNTIFS('График ОП'!M7:M23,предметы!$E$3)&gt;0),AND('График ОП'!M7=предметы!$E$4,COUNTIFS('График ОП'!M7:M23,предметы!$E$13)&gt;0),AND('График ОП'!M7=предметы!$E$13,COUNTIFS('График ОП'!M7:M23,предметы!$E$4)&gt;0),AND('График ОП'!M7=предметы!$E$5,COUNTIFS('График ОП'!M7:M23,предметы!$E$14)&gt;0),AND('График ОП'!M7=предметы!$E$14,COUNTIFS('График ОП'!M7:M23,предметы!$E$5)&gt;0),AND('График ОП'!M7=предметы!$E$6,COUNTIFS('График ОП'!M7:M23,предметы!$E$15)&gt;0),AND('График ОП'!M7=предметы!$E$15,COUNTIFS('График ОП'!M7:M23,предметы!$E$6)&gt;0),AND('График ОП'!M7=предметы!$E$7,COUNTIFS('График ОП'!M7:M23,предметы!$E$16)&gt;0),AND('График ОП'!M7=предметы!$E$16,COUNTIFS('График ОП'!M7:M23,предметы!$E$7)&gt;0),AND('График ОП'!M7=предметы!$E$8,COUNTIFS('График ОП'!M7:M23,предметы!$E$17)&gt;0),AND('График ОП'!M7=предметы!$E$17,COUNTIFS('График ОП'!M7:M23,предметы!$E$8)&gt;0),AND('График ОП'!M7=предметы!$E$9,COUNTIFS('График ОП'!M7:M23,предметы!$E$18)&gt;0),AND('График ОП'!M7=предметы!$E$18,COUNTIFS('График ОП'!M7:M23,предметы!$E$9)&gt;0),AND('График ОП'!M7=предметы!$E$10,COUNTIFS('График ОП'!M7:M23,предметы!$E$19)&gt;0),AND('График ОП'!M7=предметы!$E$19,COUNTIFS('График ОП'!M7:M23,предметы!$E$10)&gt;0),AND('График ОП'!M7=предметы!$E$11,COUNTIFS('График ОП'!M7:M23,предметы!$E$20)&gt;0),AND('График ОП'!M7=предметы!$E$20,COUNTIFS('График ОП'!M7:M23,предметы!$E$11)&gt;0)),"&lt;17 (ВПР, КР)","*")</f>
        <v>*</v>
      </c>
      <c r="AB7" s="24" t="str">
        <f>IF(OR(COUNTIFS('График ОП'!N7:N23,'График ОП'!N7)&gt;1,AND('График ОП'!N7=предметы!$E$3,COUNTIFS('График ОП'!N7:N23,предметы!$E$12)&gt;0),AND('График ОП'!N7=предметы!$E$12,COUNTIFS('График ОП'!N7:N23,предметы!$E$3)&gt;0),AND('График ОП'!N7=предметы!$E$4,COUNTIFS('График ОП'!N7:N23,предметы!$E$13)&gt;0),AND('График ОП'!N7=предметы!$E$13,COUNTIFS('График ОП'!N7:N23,предметы!$E$4)&gt;0),AND('График ОП'!N7=предметы!$E$5,COUNTIFS('График ОП'!N7:N23,предметы!$E$14)&gt;0),AND('График ОП'!N7=предметы!$E$14,COUNTIFS('График ОП'!N7:N23,предметы!$E$5)&gt;0),AND('График ОП'!N7=предметы!$E$6,COUNTIFS('График ОП'!N7:N23,предметы!$E$15)&gt;0),AND('График ОП'!N7=предметы!$E$15,COUNTIFS('График ОП'!N7:N23,предметы!$E$6)&gt;0),AND('График ОП'!N7=предметы!$E$7,COUNTIFS('График ОП'!N7:N23,предметы!$E$16)&gt;0),AND('График ОП'!N7=предметы!$E$16,COUNTIFS('График ОП'!N7:N23,предметы!$E$7)&gt;0),AND('График ОП'!N7=предметы!$E$8,COUNTIFS('График ОП'!N7:N23,предметы!$E$17)&gt;0),AND('График ОП'!N7=предметы!$E$17,COUNTIFS('График ОП'!N7:N23,предметы!$E$8)&gt;0),AND('График ОП'!N7=предметы!$E$9,COUNTIFS('График ОП'!N7:N23,предметы!$E$18)&gt;0),AND('График ОП'!N7=предметы!$E$18,COUNTIFS('График ОП'!N7:N23,предметы!$E$9)&gt;0),AND('График ОП'!N7=предметы!$E$10,COUNTIFS('График ОП'!N7:N23,предметы!$E$19)&gt;0),AND('График ОП'!N7=предметы!$E$19,COUNTIFS('График ОП'!N7:N23,предметы!$E$10)&gt;0),AND('График ОП'!N7=предметы!$E$11,COUNTIFS('График ОП'!N7:N23,предметы!$E$20)&gt;0),AND('График ОП'!N7=предметы!$E$20,COUNTIFS('График ОП'!N7:N23,предметы!$E$11)&gt;0)),"&lt;17 (ВПР, КР)","*")</f>
        <v>*</v>
      </c>
      <c r="AC7" s="24" t="str">
        <f>IF(OR(COUNTIFS('График ОП'!O7:O23,'График ОП'!O7)&gt;1,AND('График ОП'!O7=предметы!$E$3,COUNTIFS('График ОП'!O7:O23,предметы!$E$12)&gt;0),AND('График ОП'!O7=предметы!$E$12,COUNTIFS('График ОП'!O7:O23,предметы!$E$3)&gt;0),AND('График ОП'!O7=предметы!$E$4,COUNTIFS('График ОП'!O7:O23,предметы!$E$13)&gt;0),AND('График ОП'!O7=предметы!$E$13,COUNTIFS('График ОП'!O7:O23,предметы!$E$4)&gt;0),AND('График ОП'!O7=предметы!$E$5,COUNTIFS('График ОП'!O7:O23,предметы!$E$14)&gt;0),AND('График ОП'!O7=предметы!$E$14,COUNTIFS('График ОП'!O7:O23,предметы!$E$5)&gt;0),AND('График ОП'!O7=предметы!$E$6,COUNTIFS('График ОП'!O7:O23,предметы!$E$15)&gt;0),AND('График ОП'!O7=предметы!$E$15,COUNTIFS('График ОП'!O7:O23,предметы!$E$6)&gt;0),AND('График ОП'!O7=предметы!$E$7,COUNTIFS('График ОП'!O7:O23,предметы!$E$16)&gt;0),AND('График ОП'!O7=предметы!$E$16,COUNTIFS('График ОП'!O7:O23,предметы!$E$7)&gt;0),AND('График ОП'!O7=предметы!$E$8,COUNTIFS('График ОП'!O7:O23,предметы!$E$17)&gt;0),AND('График ОП'!O7=предметы!$E$17,COUNTIFS('График ОП'!O7:O23,предметы!$E$8)&gt;0),AND('График ОП'!O7=предметы!$E$9,COUNTIFS('График ОП'!O7:O23,предметы!$E$18)&gt;0),AND('График ОП'!O7=предметы!$E$18,COUNTIFS('График ОП'!O7:O23,предметы!$E$9)&gt;0),AND('График ОП'!O7=предметы!$E$10,COUNTIFS('График ОП'!O7:O23,предметы!$E$19)&gt;0),AND('График ОП'!O7=предметы!$E$19,COUNTIFS('График ОП'!O7:O23,предметы!$E$10)&gt;0),AND('График ОП'!O7=предметы!$E$11,COUNTIFS('График ОП'!O7:O23,предметы!$E$20)&gt;0),AND('График ОП'!O7=предметы!$E$20,COUNTIFS('График ОП'!O7:O23,предметы!$E$11)&gt;0)),"&lt;17 (ВПР, КР)","*")</f>
        <v>*</v>
      </c>
      <c r="AD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" s="22" t="str">
        <f>IF(OR(COUNTIFS('График ОП'!P7:P23,'График ОП'!P7)&gt;1,AND('График ОП'!P7=предметы!$F$3,COUNTIFS('График ОП'!P7:P23,предметы!$F$13)&gt;0),AND('График ОП'!P7=предметы!$F$13,COUNTIFS('График ОП'!P7:P23,предметы!$F$3)&gt;0),AND('График ОП'!P7=предметы!$F$4,COUNTIFS('График ОП'!P7:P23,предметы!$F$14)&gt;0),AND('График ОП'!P7=предметы!$F$14,COUNTIFS('График ОП'!P7:P23,предметы!$F$4)&gt;0),AND('График ОП'!P7=предметы!$F$5,COUNTIFS('График ОП'!P7:P23,предметы!$F$15)&gt;0),AND('График ОП'!P7=предметы!$F$15,COUNTIFS('График ОП'!P7:P23,предметы!$F$5)&gt;0),AND('График ОП'!P7=предметы!$F$6,COUNTIFS('График ОП'!P7:P23,предметы!$F$16)&gt;0),AND('График ОП'!P7=предметы!$F$16,COUNTIFS('График ОП'!P7:P23,предметы!$F$6)&gt;0),AND('График ОП'!P7=предметы!$F$7,COUNTIFS('График ОП'!P7:P23,предметы!$F$17)&gt;0),AND('График ОП'!P7=предметы!$F$17,COUNTIFS('График ОП'!P7:P23,предметы!$F$7)&gt;0),AND('График ОП'!P7=предметы!$F$8,COUNTIFS('График ОП'!P7:P23,предметы!$F$18)&gt;0),AND('График ОП'!P7=предметы!$F$18,COUNTIFS('График ОП'!P7:P23,предметы!$F$8)&gt;0),AND('График ОП'!P7=предметы!$F$9,COUNTIFS('График ОП'!P7:P23,предметы!$F$19)&gt;0),AND('График ОП'!P7=предметы!$F$19,COUNTIFS('График ОП'!P7:P23,предметы!$F$9)&gt;0),AND('График ОП'!P7=предметы!$F$10,COUNTIFS('График ОП'!P7:P23,предметы!$F$20)&gt;0),AND('График ОП'!P7=предметы!$F$20,COUNTIFS('График ОП'!P7:P23,предметы!$F$10)&gt;0),AND('График ОП'!P7=предметы!$F$11,COUNTIFS('График ОП'!P7:P23,предметы!$F$21)&gt;0),AND('График ОП'!P7=предметы!$F$21,COUNTIFS('График ОП'!P7:P23,предметы!$F$11)&gt;0),AND('График ОП'!P7=предметы!$F$12,COUNTIFS('График ОП'!P7:P23,предметы!$F$22)&gt;0),AND('График ОП'!P7=предметы!$F$22,COUNTIFS('График ОП'!P7:P23,предметы!$F$12)&gt;0)),"&lt;17 (ВПР, КР)","*")</f>
        <v>*</v>
      </c>
      <c r="AH7" s="22" t="str">
        <f>IF(OR(COUNTIFS('График ОП'!Q7:Q23,'График ОП'!Q7)&gt;1,AND('График ОП'!Q7=предметы!$F$3,COUNTIFS('График ОП'!Q7:Q23,предметы!$F$13)&gt;0),AND('График ОП'!Q7=предметы!$F$13,COUNTIFS('График ОП'!Q7:Q23,предметы!$F$3)&gt;0),AND('График ОП'!Q7=предметы!$F$4,COUNTIFS('График ОП'!Q7:Q23,предметы!$F$14)&gt;0),AND('График ОП'!Q7=предметы!$F$14,COUNTIFS('График ОП'!Q7:Q23,предметы!$F$4)&gt;0),AND('График ОП'!Q7=предметы!$F$5,COUNTIFS('График ОП'!Q7:Q23,предметы!$F$15)&gt;0),AND('График ОП'!Q7=предметы!$F$15,COUNTIFS('График ОП'!Q7:Q23,предметы!$F$5)&gt;0),AND('График ОП'!Q7=предметы!$F$6,COUNTIFS('График ОП'!Q7:Q23,предметы!$F$16)&gt;0),AND('График ОП'!Q7=предметы!$F$16,COUNTIFS('График ОП'!Q7:Q23,предметы!$F$6)&gt;0),AND('График ОП'!Q7=предметы!$F$7,COUNTIFS('График ОП'!Q7:Q23,предметы!$F$17)&gt;0),AND('График ОП'!Q7=предметы!$F$17,COUNTIFS('График ОП'!Q7:Q23,предметы!$F$7)&gt;0),AND('График ОП'!Q7=предметы!$F$8,COUNTIFS('График ОП'!Q7:Q23,предметы!$F$18)&gt;0),AND('График ОП'!Q7=предметы!$F$18,COUNTIFS('График ОП'!Q7:Q23,предметы!$F$8)&gt;0),AND('График ОП'!Q7=предметы!$F$9,COUNTIFS('График ОП'!Q7:Q23,предметы!$F$19)&gt;0),AND('График ОП'!Q7=предметы!$F$19,COUNTIFS('График ОП'!Q7:Q23,предметы!$F$9)&gt;0),AND('График ОП'!Q7=предметы!$F$10,COUNTIFS('График ОП'!Q7:Q23,предметы!$F$20)&gt;0),AND('График ОП'!Q7=предметы!$F$20,COUNTIFS('График ОП'!Q7:Q23,предметы!$F$10)&gt;0),AND('График ОП'!Q7=предметы!$F$11,COUNTIFS('График ОП'!Q7:Q23,предметы!$F$21)&gt;0),AND('График ОП'!Q7=предметы!$F$21,COUNTIFS('График ОП'!Q7:Q23,предметы!$F$11)&gt;0),AND('График ОП'!Q7=предметы!$F$12,COUNTIFS('График ОП'!Q7:Q23,предметы!$F$22)&gt;0),AND('График ОП'!Q7=предметы!$F$22,COUNTIFS('График ОП'!Q7:Q23,предметы!$F$12)&gt;0)),"&lt;17 (ВПР, КР)","*")</f>
        <v>*</v>
      </c>
      <c r="AI7" s="22" t="str">
        <f>IF(OR(COUNTIFS('График ОП'!R7:R23,'График ОП'!R7)&gt;1,AND('График ОП'!R7=предметы!$F$3,COUNTIFS('График ОП'!R7:R23,предметы!$F$13)&gt;0),AND('График ОП'!R7=предметы!$F$13,COUNTIFS('График ОП'!R7:R23,предметы!$F$3)&gt;0),AND('График ОП'!R7=предметы!$F$4,COUNTIFS('График ОП'!R7:R23,предметы!$F$14)&gt;0),AND('График ОП'!R7=предметы!$F$14,COUNTIFS('График ОП'!R7:R23,предметы!$F$4)&gt;0),AND('График ОП'!R7=предметы!$F$5,COUNTIFS('График ОП'!R7:R23,предметы!$F$15)&gt;0),AND('График ОП'!R7=предметы!$F$15,COUNTIFS('График ОП'!R7:R23,предметы!$F$5)&gt;0),AND('График ОП'!R7=предметы!$F$6,COUNTIFS('График ОП'!R7:R23,предметы!$F$16)&gt;0),AND('График ОП'!R7=предметы!$F$16,COUNTIFS('График ОП'!R7:R23,предметы!$F$6)&gt;0),AND('График ОП'!R7=предметы!$F$7,COUNTIFS('График ОП'!R7:R23,предметы!$F$17)&gt;0),AND('График ОП'!R7=предметы!$F$17,COUNTIFS('График ОП'!R7:R23,предметы!$F$7)&gt;0),AND('График ОП'!R7=предметы!$F$8,COUNTIFS('График ОП'!R7:R23,предметы!$F$18)&gt;0),AND('График ОП'!R7=предметы!$F$18,COUNTIFS('График ОП'!R7:R23,предметы!$F$8)&gt;0),AND('График ОП'!R7=предметы!$F$9,COUNTIFS('График ОП'!R7:R23,предметы!$F$19)&gt;0),AND('График ОП'!R7=предметы!$F$19,COUNTIFS('График ОП'!R7:R23,предметы!$F$9)&gt;0),AND('График ОП'!R7=предметы!$F$10,COUNTIFS('График ОП'!R7:R23,предметы!$F$20)&gt;0),AND('График ОП'!R7=предметы!$F$20,COUNTIFS('График ОП'!R7:R23,предметы!$F$10)&gt;0),AND('График ОП'!R7=предметы!$F$11,COUNTIFS('График ОП'!R7:R23,предметы!$F$21)&gt;0),AND('График ОП'!R7=предметы!$F$21,COUNTIFS('График ОП'!R7:R23,предметы!$F$11)&gt;0),AND('График ОП'!R7=предметы!$F$12,COUNTIFS('График ОП'!R7:R23,предметы!$F$22)&gt;0),AND('График ОП'!R7=предметы!$F$22,COUNTIFS('График ОП'!R7:R23,предметы!$F$12)&gt;0)),"&lt;17 (ВПР, КР)","*")</f>
        <v>*</v>
      </c>
      <c r="AJ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" s="24" t="str">
        <f>IF(OR(COUNTIFS('График ОП'!S7:S23,'График ОП'!S7)&gt;1,AND('График ОП'!S7=предметы!$G$3,COUNTIFS('График ОП'!S7:S23,предметы!$G$15)&gt;0),AND('График ОП'!S7=предметы!$G$15,COUNTIFS('График ОП'!S7:S23,предметы!$G$3)&gt;0),AND('График ОП'!S7=предметы!$G$4,COUNTIFS('График ОП'!S7:S23,предметы!$G$18)&gt;0),AND('График ОП'!S7=предметы!$G$18,COUNTIFS('График ОП'!S7:S23,предметы!$G$4)&gt;0),AND('График ОП'!S7=предметы!$G$5,COUNTIFS('График ОП'!S7:S23,предметы!$G$19)&gt;0),AND('График ОП'!S7=предметы!$G$19,COUNTIFS('График ОП'!S7:S23,предметы!$G$5)&gt;0),AND('График ОП'!S7=предметы!$G$6,COUNTIFS('График ОП'!S7:S23,предметы!$G$20)&gt;0),AND('График ОП'!S7=предметы!$G$20,COUNTIFS('График ОП'!S7:S23,предметы!$G$6)&gt;0),AND('График ОП'!S7=предметы!$G$7,COUNTIFS('График ОП'!S7:S23,предметы!$G$21)&gt;0),AND('График ОП'!S7=предметы!$G$21,COUNTIFS('График ОП'!S7:S23,предметы!$G$7)&gt;0),AND('График ОП'!S7=предметы!$G$8,COUNTIFS('График ОП'!S7:S23,предметы!$G$22)&gt;0),AND('График ОП'!S7=предметы!$G$22,COUNTIFS('График ОП'!S7:S23,предметы!$G$8)&gt;0),AND('График ОП'!S7=предметы!$G$9,COUNTIFS('График ОП'!S7:S23,предметы!$G$23)&gt;0),AND('График ОП'!S7=предметы!$G$23,COUNTIFS('График ОП'!S7:S23,предметы!$G$9)&gt;0),AND('График ОП'!S7=предметы!$G$10,COUNTIFS('График ОП'!S7:S23,предметы!$G$24)&gt;0),AND('График ОП'!S7=предметы!$G$24,COUNTIFS('График ОП'!S7:S23,предметы!$G$10)&gt;0),AND('График ОП'!S7=предметы!$G$11,COUNTIFS('График ОП'!S7:S23,предметы!$G$25)&gt;0),AND('График ОП'!S7=предметы!$G$25,COUNTIFS('График ОП'!S7:S23,предметы!$G$11)&gt;0),AND('График ОП'!S7=предметы!$G$12,COUNTIFS('График ОП'!S7:S23,предметы!$G$26)&gt;0),AND('График ОП'!S7=предметы!$G$26,COUNTIFS('График ОП'!S7:S23,предметы!$G$12)&gt;0),AND('График ОП'!S7=предметы!$G$13,COUNTIFS('График ОП'!S7:S23,предметы!$G$27)&gt;0),AND('График ОП'!S7=предметы!$G$27,COUNTIFS('График ОП'!S7:S23,предметы!$G$13)&gt;0),AND('График ОП'!S7=предметы!$G$14,COUNTIFS('График ОП'!S7:S23,предметы!$G$28)&gt;0),AND('График ОП'!S7=предметы!$G$28,COUNTIFS('График ОП'!S7:S23,предметы!$G$14)&gt;0)),"&lt;17 (ВПР, КР)","*")</f>
        <v>*</v>
      </c>
      <c r="AN7" s="24" t="str">
        <f>IF(OR(COUNTIFS('График ОП'!T7:T23,'График ОП'!T7)&gt;1,AND('График ОП'!T7=предметы!$G$3,COUNTIFS('График ОП'!T7:T23,предметы!$G$15)&gt;0),AND('График ОП'!T7=предметы!$G$15,COUNTIFS('График ОП'!T7:T23,предметы!$G$3)&gt;0),AND('График ОП'!T7=предметы!$G$4,COUNTIFS('График ОП'!T7:T23,предметы!$G$18)&gt;0),AND('График ОП'!T7=предметы!$G$18,COUNTIFS('График ОП'!T7:T23,предметы!$G$4)&gt;0),AND('График ОП'!T7=предметы!$G$5,COUNTIFS('График ОП'!T7:T23,предметы!$G$19)&gt;0),AND('График ОП'!T7=предметы!$G$19,COUNTIFS('График ОП'!T7:T23,предметы!$G$5)&gt;0),AND('График ОП'!T7=предметы!$G$6,COUNTIFS('График ОП'!T7:T23,предметы!$G$20)&gt;0),AND('График ОП'!T7=предметы!$G$20,COUNTIFS('График ОП'!T7:T23,предметы!$G$6)&gt;0),AND('График ОП'!T7=предметы!$G$7,COUNTIFS('График ОП'!T7:T23,предметы!$G$21)&gt;0),AND('График ОП'!T7=предметы!$G$21,COUNTIFS('График ОП'!T7:T23,предметы!$G$7)&gt;0),AND('График ОП'!T7=предметы!$G$8,COUNTIFS('График ОП'!T7:T23,предметы!$G$22)&gt;0),AND('График ОП'!T7=предметы!$G$22,COUNTIFS('График ОП'!T7:T23,предметы!$G$8)&gt;0),AND('График ОП'!T7=предметы!$G$9,COUNTIFS('График ОП'!T7:T23,предметы!$G$23)&gt;0),AND('График ОП'!T7=предметы!$G$23,COUNTIFS('График ОП'!T7:T23,предметы!$G$9)&gt;0),AND('График ОП'!T7=предметы!$G$10,COUNTIFS('График ОП'!T7:T23,предметы!$G$24)&gt;0),AND('График ОП'!T7=предметы!$G$24,COUNTIFS('График ОП'!T7:T23,предметы!$G$10)&gt;0),AND('График ОП'!T7=предметы!$G$11,COUNTIFS('График ОП'!T7:T23,предметы!$G$25)&gt;0),AND('График ОП'!T7=предметы!$G$25,COUNTIFS('График ОП'!T7:T23,предметы!$G$11)&gt;0),AND('График ОП'!T7=предметы!$G$12,COUNTIFS('График ОП'!T7:T23,предметы!$G$26)&gt;0),AND('График ОП'!T7=предметы!$G$26,COUNTIFS('График ОП'!T7:T23,предметы!$G$12)&gt;0),AND('График ОП'!T7=предметы!$G$13,COUNTIFS('График ОП'!T7:T23,предметы!$G$27)&gt;0),AND('График ОП'!T7=предметы!$G$27,COUNTIFS('График ОП'!T7:T23,предметы!$G$13)&gt;0),AND('График ОП'!T7=предметы!$G$14,COUNTIFS('График ОП'!T7:T23,предметы!$G$28)&gt;0),AND('График ОП'!T7=предметы!$G$28,COUNTIFS('График ОП'!T7:T23,предметы!$G$14)&gt;0)),"&lt;17 (ВПР, КР)","*")</f>
        <v>*</v>
      </c>
      <c r="AO7" s="24" t="str">
        <f>IF(OR(COUNTIFS('График ОП'!U7:U23,'График ОП'!U7)&gt;1,AND('График ОП'!U7=предметы!$G$3,COUNTIFS('График ОП'!U7:U23,предметы!$G$15)&gt;0),AND('График ОП'!U7=предметы!$G$15,COUNTIFS('График ОП'!U7:U23,предметы!$G$3)&gt;0),AND('График ОП'!U7=предметы!$G$4,COUNTIFS('График ОП'!U7:U23,предметы!$G$18)&gt;0),AND('График ОП'!U7=предметы!$G$18,COUNTIFS('График ОП'!U7:U23,предметы!$G$4)&gt;0),AND('График ОП'!U7=предметы!$G$5,COUNTIFS('График ОП'!U7:U23,предметы!$G$19)&gt;0),AND('График ОП'!U7=предметы!$G$19,COUNTIFS('График ОП'!U7:U23,предметы!$G$5)&gt;0),AND('График ОП'!U7=предметы!$G$6,COUNTIFS('График ОП'!U7:U23,предметы!$G$20)&gt;0),AND('График ОП'!U7=предметы!$G$20,COUNTIFS('График ОП'!U7:U23,предметы!$G$6)&gt;0),AND('График ОП'!U7=предметы!$G$7,COUNTIFS('График ОП'!U7:U23,предметы!$G$21)&gt;0),AND('График ОП'!U7=предметы!$G$21,COUNTIFS('График ОП'!U7:U23,предметы!$G$7)&gt;0),AND('График ОП'!U7=предметы!$G$8,COUNTIFS('График ОП'!U7:U23,предметы!$G$22)&gt;0),AND('График ОП'!U7=предметы!$G$22,COUNTIFS('График ОП'!U7:U23,предметы!$G$8)&gt;0),AND('График ОП'!U7=предметы!$G$9,COUNTIFS('График ОП'!U7:U23,предметы!$G$23)&gt;0),AND('График ОП'!U7=предметы!$G$23,COUNTIFS('График ОП'!U7:U23,предметы!$G$9)&gt;0),AND('График ОП'!U7=предметы!$G$10,COUNTIFS('График ОП'!U7:U23,предметы!$G$24)&gt;0),AND('График ОП'!U7=предметы!$G$24,COUNTIFS('График ОП'!U7:U23,предметы!$G$10)&gt;0),AND('График ОП'!U7=предметы!$G$11,COUNTIFS('График ОП'!U7:U23,предметы!$G$25)&gt;0),AND('График ОП'!U7=предметы!$G$25,COUNTIFS('График ОП'!U7:U23,предметы!$G$11)&gt;0),AND('График ОП'!U7=предметы!$G$12,COUNTIFS('График ОП'!U7:U23,предметы!$G$26)&gt;0),AND('График ОП'!U7=предметы!$G$26,COUNTIFS('График ОП'!U7:U23,предметы!$G$12)&gt;0),AND('График ОП'!U7=предметы!$G$13,COUNTIFS('График ОП'!U7:U23,предметы!$G$27)&gt;0),AND('График ОП'!U7=предметы!$G$27,COUNTIFS('График ОП'!U7:U23,предметы!$G$13)&gt;0),AND('График ОП'!U7=предметы!$G$14,COUNTIFS('График ОП'!U7:U23,предметы!$G$28)&gt;0),AND('График ОП'!U7=предметы!$G$28,COUNTIFS('График ОП'!U7:U23,предметы!$G$14)&gt;0)),"&lt;17 (ВПР, КР)","*")</f>
        <v>*</v>
      </c>
      <c r="AP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" s="22" t="str">
        <f>IF(OR(COUNTIFS('График ОП'!V7:V23,'График ОП'!V7)&gt;1,AND('График ОП'!V7=предметы!$H$3,COUNTIFS('График ОП'!V7:V23,предметы!$H$16)&gt;0),AND('График ОП'!V7=предметы!$H$16,COUNTIFS('График ОП'!V7:V23,предметы!$H$3)&gt;0),AND('График ОП'!V7=предметы!$H$4,COUNTIFS('График ОП'!V7:V23,предметы!$H$19)&gt;0),AND('График ОП'!V7=предметы!$H$19,COUNTIFS('График ОП'!V7:V23,предметы!$H$4)&gt;0),AND('График ОП'!V7=предметы!$H$5,COUNTIFS('График ОП'!V7:V23,предметы!$H$20)&gt;0),AND('График ОП'!V7=предметы!$H$20,COUNTIFS('График ОП'!V7:V23,предметы!$H$5)&gt;0),AND('График ОП'!V7=предметы!$H$6,COUNTIFS('График ОП'!V7:V23,предметы!$H$21)&gt;0),AND('График ОП'!V7=предметы!$H$21,COUNTIFS('График ОП'!V7:V23,предметы!$H$6)&gt;0),AND('График ОП'!V7=предметы!$H$7,COUNTIFS('График ОП'!V7:V23,предметы!$H$22)&gt;0),AND('График ОП'!V7=предметы!$H$22,COUNTIFS('График ОП'!V7:V23,предметы!$H$7)&gt;0),AND('График ОП'!V7=предметы!$H$8,COUNTIFS('График ОП'!V7:V23,предметы!$H$23)&gt;0),AND('График ОП'!V7=предметы!$H$23,COUNTIFS('График ОП'!V7:V23,предметы!$H$8)&gt;0),AND('График ОП'!V7=предметы!$H$9,COUNTIFS('График ОП'!V7:V23,предметы!$H$24)&gt;0),AND('График ОП'!V7=предметы!$H$24,COUNTIFS('График ОП'!V7:V23,предметы!$H$9)&gt;0),AND('График ОП'!V7=предметы!$H$10,COUNTIFS('График ОП'!V7:V23,предметы!$H$25)&gt;0),AND('График ОП'!V7=предметы!$H$25,COUNTIFS('График ОП'!V7:V23,предметы!$H$10)&gt;0),AND('График ОП'!V7=предметы!$H$11,COUNTIFS('График ОП'!V7:V23,предметы!$H$26)&gt;0),AND('График ОП'!V7=предметы!$H$26,COUNTIFS('График ОП'!V7:V23,предметы!$H$11)&gt;0),AND('График ОП'!V7=предметы!$H$12,COUNTIFS('График ОП'!V7:V23,предметы!$H$27)&gt;0),AND('График ОП'!V7=предметы!$H$27,COUNTIFS('График ОП'!V7:V23,предметы!$H$12)&gt;0),AND('График ОП'!V7=предметы!$H$13,COUNTIFS('График ОП'!V7:V23,предметы!$H$28)&gt;0),AND('График ОП'!V7=предметы!$H$28,COUNTIFS('График ОП'!V7:V23,предметы!$H$13)&gt;0),AND('График ОП'!V7=предметы!$H$14,COUNTIFS('График ОП'!V7:V23,предметы!$H$29)&gt;0),AND('График ОП'!V7=предметы!$H$29,COUNTIFS('График ОП'!V7:V23,предметы!$H$14)&gt;0),AND('График ОП'!V7=предметы!$H$15,COUNTIFS('График ОП'!V7:V23,предметы!$H$30)&gt;0),AND('График ОП'!V7=предметы!$H$30,COUNTIFS('График ОП'!V7:V23,предметы!$H$15)&gt;0)),"&lt;17 (ВПР, КР)","*")</f>
        <v>*</v>
      </c>
      <c r="AT7" s="22" t="str">
        <f>IF(OR(COUNTIFS('График ОП'!W7:W23,'График ОП'!W7)&gt;1,AND('График ОП'!W7=предметы!$H$3,COUNTIFS('График ОП'!W7:W23,предметы!$H$16)&gt;0),AND('График ОП'!W7=предметы!$H$16,COUNTIFS('График ОП'!W7:W23,предметы!$H$3)&gt;0),AND('График ОП'!W7=предметы!$H$4,COUNTIFS('График ОП'!W7:W23,предметы!$H$19)&gt;0),AND('График ОП'!W7=предметы!$H$19,COUNTIFS('График ОП'!W7:W23,предметы!$H$4)&gt;0),AND('График ОП'!W7=предметы!$H$5,COUNTIFS('График ОП'!W7:W23,предметы!$H$20)&gt;0),AND('График ОП'!W7=предметы!$H$20,COUNTIFS('График ОП'!W7:W23,предметы!$H$5)&gt;0),AND('График ОП'!W7=предметы!$H$6,COUNTIFS('График ОП'!W7:W23,предметы!$H$21)&gt;0),AND('График ОП'!W7=предметы!$H$21,COUNTIFS('График ОП'!W7:W23,предметы!$H$6)&gt;0),AND('График ОП'!W7=предметы!$H$7,COUNTIFS('График ОП'!W7:W23,предметы!$H$22)&gt;0),AND('График ОП'!W7=предметы!$H$22,COUNTIFS('График ОП'!W7:W23,предметы!$H$7)&gt;0),AND('График ОП'!W7=предметы!$H$8,COUNTIFS('График ОП'!W7:W23,предметы!$H$23)&gt;0),AND('График ОП'!W7=предметы!$H$23,COUNTIFS('График ОП'!W7:W23,предметы!$H$8)&gt;0),AND('График ОП'!W7=предметы!$H$9,COUNTIFS('График ОП'!W7:W23,предметы!$H$24)&gt;0),AND('График ОП'!W7=предметы!$H$24,COUNTIFS('График ОП'!W7:W23,предметы!$H$9)&gt;0),AND('График ОП'!W7=предметы!$H$10,COUNTIFS('График ОП'!W7:W23,предметы!$H$25)&gt;0),AND('График ОП'!W7=предметы!$H$25,COUNTIFS('График ОП'!W7:W23,предметы!$H$10)&gt;0),AND('График ОП'!W7=предметы!$H$11,COUNTIFS('График ОП'!W7:W23,предметы!$H$26)&gt;0),AND('График ОП'!W7=предметы!$H$26,COUNTIFS('График ОП'!W7:W23,предметы!$H$11)&gt;0),AND('График ОП'!W7=предметы!$H$12,COUNTIFS('График ОП'!W7:W23,предметы!$H$27)&gt;0),AND('График ОП'!W7=предметы!$H$27,COUNTIFS('График ОП'!W7:W23,предметы!$H$12)&gt;0),AND('График ОП'!W7=предметы!$H$13,COUNTIFS('График ОП'!W7:W23,предметы!$H$28)&gt;0),AND('График ОП'!W7=предметы!$H$28,COUNTIFS('График ОП'!W7:W23,предметы!$H$13)&gt;0),AND('График ОП'!W7=предметы!$H$14,COUNTIFS('График ОП'!W7:W23,предметы!$H$29)&gt;0),AND('График ОП'!W7=предметы!$H$29,COUNTIFS('График ОП'!W7:W23,предметы!$H$14)&gt;0),AND('График ОП'!W7=предметы!$H$15,COUNTIFS('График ОП'!W7:W23,предметы!$H$30)&gt;0),AND('График ОП'!W7=предметы!$H$30,COUNTIFS('График ОП'!W7:W23,предметы!$H$15)&gt;0)),"&lt;17 (ВПР, КР)","*")</f>
        <v>*</v>
      </c>
      <c r="AU7" s="22" t="str">
        <f>IF(OR(COUNTIFS('График ОП'!X7:X23,'График ОП'!X7)&gt;1,AND('График ОП'!X7=предметы!$H$3,COUNTIFS('График ОП'!X7:X23,предметы!$H$16)&gt;0),AND('График ОП'!X7=предметы!$H$16,COUNTIFS('График ОП'!X7:X23,предметы!$H$3)&gt;0),AND('График ОП'!X7=предметы!$H$4,COUNTIFS('График ОП'!X7:X23,предметы!$H$19)&gt;0),AND('График ОП'!X7=предметы!$H$19,COUNTIFS('График ОП'!X7:X23,предметы!$H$4)&gt;0),AND('График ОП'!X7=предметы!$H$5,COUNTIFS('График ОП'!X7:X23,предметы!$H$20)&gt;0),AND('График ОП'!X7=предметы!$H$20,COUNTIFS('График ОП'!X7:X23,предметы!$H$5)&gt;0),AND('График ОП'!X7=предметы!$H$6,COUNTIFS('График ОП'!X7:X23,предметы!$H$21)&gt;0),AND('График ОП'!X7=предметы!$H$21,COUNTIFS('График ОП'!X7:X23,предметы!$H$6)&gt;0),AND('График ОП'!X7=предметы!$H$7,COUNTIFS('График ОП'!X7:X23,предметы!$H$22)&gt;0),AND('График ОП'!X7=предметы!$H$22,COUNTIFS('График ОП'!X7:X23,предметы!$H$7)&gt;0),AND('График ОП'!X7=предметы!$H$8,COUNTIFS('График ОП'!X7:X23,предметы!$H$23)&gt;0),AND('График ОП'!X7=предметы!$H$23,COUNTIFS('График ОП'!X7:X23,предметы!$H$8)&gt;0),AND('График ОП'!X7=предметы!$H$9,COUNTIFS('График ОП'!X7:X23,предметы!$H$24)&gt;0),AND('График ОП'!X7=предметы!$H$24,COUNTIFS('График ОП'!X7:X23,предметы!$H$9)&gt;0),AND('График ОП'!X7=предметы!$H$10,COUNTIFS('График ОП'!X7:X23,предметы!$H$25)&gt;0),AND('График ОП'!X7=предметы!$H$25,COUNTIFS('График ОП'!X7:X23,предметы!$H$10)&gt;0),AND('График ОП'!X7=предметы!$H$11,COUNTIFS('График ОП'!X7:X23,предметы!$H$26)&gt;0),AND('График ОП'!X7=предметы!$H$26,COUNTIFS('График ОП'!X7:X23,предметы!$H$11)&gt;0),AND('График ОП'!X7=предметы!$H$12,COUNTIFS('График ОП'!X7:X23,предметы!$H$27)&gt;0),AND('График ОП'!X7=предметы!$H$27,COUNTIFS('График ОП'!X7:X23,предметы!$H$12)&gt;0),AND('График ОП'!X7=предметы!$H$13,COUNTIFS('График ОП'!X7:X23,предметы!$H$28)&gt;0),AND('График ОП'!X7=предметы!$H$28,COUNTIFS('График ОП'!X7:X23,предметы!$H$13)&gt;0),AND('График ОП'!X7=предметы!$H$14,COUNTIFS('График ОП'!X7:X23,предметы!$H$29)&gt;0),AND('График ОП'!X7=предметы!$H$29,COUNTIFS('График ОП'!X7:X23,предметы!$H$14)&gt;0),AND('График ОП'!X7=предметы!$H$15,COUNTIFS('График ОП'!X7:X23,предметы!$H$30)&gt;0),AND('График ОП'!X7=предметы!$H$30,COUNTIFS('График ОП'!X7:X23,предметы!$H$15)&gt;0)),"&lt;17 (ВПР, КР)","*")</f>
        <v>*</v>
      </c>
      <c r="AV7" s="22" t="str">
        <f>IF(OR(COUNTIFS('График ОП'!Y7:Y23,'График ОП'!Y7)&gt;1,AND('График ОП'!Y7=предметы!$H$3,COUNTIFS('График ОП'!Y7:Y23,предметы!$H$16)&gt;0),AND('График ОП'!Y7=предметы!$H$16,COUNTIFS('График ОП'!Y7:Y23,предметы!$H$3)&gt;0),AND('График ОП'!Y7=предметы!$H$4,COUNTIFS('График ОП'!Y7:Y23,предметы!$H$19)&gt;0),AND('График ОП'!Y7=предметы!$H$19,COUNTIFS('График ОП'!Y7:Y23,предметы!$H$4)&gt;0),AND('График ОП'!Y7=предметы!$H$5,COUNTIFS('График ОП'!Y7:Y23,предметы!$H$20)&gt;0),AND('График ОП'!Y7=предметы!$H$20,COUNTIFS('График ОП'!Y7:Y23,предметы!$H$5)&gt;0),AND('График ОП'!Y7=предметы!$H$6,COUNTIFS('График ОП'!Y7:Y23,предметы!$H$21)&gt;0),AND('График ОП'!Y7=предметы!$H$21,COUNTIFS('График ОП'!Y7:Y23,предметы!$H$6)&gt;0),AND('График ОП'!Y7=предметы!$H$7,COUNTIFS('График ОП'!Y7:Y23,предметы!$H$22)&gt;0),AND('График ОП'!Y7=предметы!$H$22,COUNTIFS('График ОП'!Y7:Y23,предметы!$H$7)&gt;0),AND('График ОП'!Y7=предметы!$H$8,COUNTIFS('График ОП'!Y7:Y23,предметы!$H$23)&gt;0),AND('График ОП'!Y7=предметы!$H$23,COUNTIFS('График ОП'!Y7:Y23,предметы!$H$8)&gt;0),AND('График ОП'!Y7=предметы!$H$9,COUNTIFS('График ОП'!Y7:Y23,предметы!$H$24)&gt;0),AND('График ОП'!Y7=предметы!$H$24,COUNTIFS('График ОП'!Y7:Y23,предметы!$H$9)&gt;0),AND('График ОП'!Y7=предметы!$H$10,COUNTIFS('График ОП'!Y7:Y23,предметы!$H$25)&gt;0),AND('График ОП'!Y7=предметы!$H$25,COUNTIFS('График ОП'!Y7:Y23,предметы!$H$10)&gt;0),AND('График ОП'!Y7=предметы!$H$11,COUNTIFS('График ОП'!Y7:Y23,предметы!$H$26)&gt;0),AND('График ОП'!Y7=предметы!$H$26,COUNTIFS('График ОП'!Y7:Y23,предметы!$H$11)&gt;0),AND('График ОП'!Y7=предметы!$H$12,COUNTIFS('График ОП'!Y7:Y23,предметы!$H$27)&gt;0),AND('График ОП'!Y7=предметы!$H$27,COUNTIFS('График ОП'!Y7:Y23,предметы!$H$12)&gt;0),AND('График ОП'!Y7=предметы!$H$13,COUNTIFS('График ОП'!Y7:Y23,предметы!$H$28)&gt;0),AND('График ОП'!Y7=предметы!$H$28,COUNTIFS('График ОП'!Y7:Y23,предметы!$H$13)&gt;0),AND('График ОП'!Y7=предметы!$H$14,COUNTIFS('График ОП'!Y7:Y23,предметы!$H$29)&gt;0),AND('График ОП'!Y7=предметы!$H$29,COUNTIFS('График ОП'!Y7:Y23,предметы!$H$14)&gt;0),AND('График ОП'!Y7=предметы!$H$15,COUNTIFS('График ОП'!Y7:Y23,предметы!$H$30)&gt;0),AND('График ОП'!Y7=предметы!$H$30,COUNTIFS('График ОП'!Y7:Y23,предметы!$H$15)&gt;0)),"&lt;17 (ВПР, КР)","*")</f>
        <v>*</v>
      </c>
      <c r="AW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" s="24" t="str">
        <f>IF(COUNTIFS('График ОП'!Z7:Z23,'График ОП'!Z7)&gt;1,"&lt;17 (ВПР, КР)","*")</f>
        <v>*</v>
      </c>
      <c r="AZ7" s="24" t="str">
        <f>IF(COUNTIFS('График ОП'!AA7:AA23,'График ОП'!AA7)&gt;1,"&lt;17 (ВПР, КР)","*")</f>
        <v>*</v>
      </c>
      <c r="BA7" s="24" t="str">
        <f>IF(COUNTIFS('График ОП'!AB7:AB23,'График ОП'!AB7)&gt;1,"&lt;17 (ВПР, КР)","*")</f>
        <v>*</v>
      </c>
      <c r="BB7" s="24" t="e">
        <f>IF(COUNTIFS('График ОП'!#REF!,'График ОП'!#REF!)&gt;1,"&lt;17 (ВПР, КР)","*")</f>
        <v>#REF!</v>
      </c>
      <c r="BC7" s="24" t="e">
        <f>IF(COUNTIFS('График ОП'!#REF!,'График ОП'!#REF!)&gt;1,"&lt;17 (ВПР, КР)","*")</f>
        <v>#REF!</v>
      </c>
      <c r="BD7" s="24" t="e">
        <f>IF(COUNTIFS('График ОП'!#REF!,'График ОП'!#REF!)&gt;1,"&lt;17 (ВПР, КР)","*")</f>
        <v>#REF!</v>
      </c>
      <c r="BE7" s="22" t="str">
        <f>IF(OR(COUNTIFS('График ОП'!AC7:AC23,'График ОП'!AC7)&gt;1,AND('График ОП'!AC7=предметы!$J$3,COUNTIFS('График ОП'!AC7:AC23,предметы!$J$16)&gt;0),AND('График ОП'!AC7=предметы!$J$16,COUNTIFS('График ОП'!AC7:AC23,предметы!$J$3)&gt;0),AND('График ОП'!AC7=предметы!$J$4,COUNTIFS('График ОП'!AC7:AC23,предметы!$J$19)&gt;0),AND('График ОП'!AC7=предметы!$J$19,COUNTIFS('График ОП'!AC7:AC23,предметы!$J$4)&gt;0),AND('График ОП'!AC7=предметы!$J$5,COUNTIFS('График ОП'!AC7:AC23,предметы!$J$20)&gt;0),AND('График ОП'!AC7=предметы!$J$20,COUNTIFS('График ОП'!AC7:AC23,предметы!$J$5)&gt;0),AND('График ОП'!AC7=предметы!$J$6,COUNTIFS('График ОП'!AC7:AC23,предметы!$J$21)&gt;0),AND('График ОП'!AC7=предметы!$J$21,COUNTIFS('График ОП'!AC7:AC23,предметы!$J$6)&gt;0),AND('График ОП'!AC7=предметы!$J$7,COUNTIFS('График ОП'!AC7:AC23,предметы!$J$22)&gt;0),AND('График ОП'!AC7=предметы!$J$22,COUNTIFS('График ОП'!AC7:AC23,предметы!$J$7)&gt;0),AND('График ОП'!AC7=предметы!$J$8,COUNTIFS('График ОП'!AC7:AC23,предметы!$J$23)&gt;0),AND('График ОП'!AC7=предметы!$J$23,COUNTIFS('График ОП'!AC7:AC23,предметы!$J$8)&gt;0),AND('График ОП'!AC7=предметы!$J$9,COUNTIFS('График ОП'!AC7:AC23,предметы!$J$24)&gt;0),AND('График ОП'!AC7=предметы!$J$24,COUNTIFS('График ОП'!AC7:AC23,предметы!$J$9)&gt;0),AND('График ОП'!AC7=предметы!$J$10,COUNTIFS('График ОП'!AC7:AC23,предметы!$J$25)&gt;0),AND('График ОП'!AC7=предметы!$J$25,COUNTIFS('График ОП'!AC7:AC23,предметы!$J$10)&gt;0),AND('График ОП'!AC7=предметы!$J$11,COUNTIFS('График ОП'!AC7:AC23,предметы!$J$26)&gt;0),AND('График ОП'!AC7=предметы!$J$26,COUNTIFS('График ОП'!AC7:AC23,предметы!$J$11)&gt;0),AND('График ОП'!AC7=предметы!$J$12,COUNTIFS('График ОП'!AC7:AC23,предметы!$J$27)&gt;0),AND('График ОП'!AC7=предметы!$J$27,COUNTIFS('График ОП'!AC7:AC23,предметы!$J$12)&gt;0),AND('График ОП'!AC7=предметы!$J$13,COUNTIFS('График ОП'!AC7:AC23,предметы!$J$28)&gt;0),AND('График ОП'!AC7=предметы!$J$28,COUNTIFS('График ОП'!AC7:AC23,предметы!$J$13)&gt;0),AND('График ОП'!AC7=предметы!$J$14,COUNTIFS('График ОП'!AC7:AC23,предметы!$J$29)&gt;0),AND('График ОП'!AC7=предметы!$J$29,COUNTIFS('График ОП'!AC7:AC23,предметы!$J$14)&gt;0),AND('График ОП'!AC7=предметы!$J$15,COUNTIFS('График ОП'!AC7:AC23,предметы!$J$30)&gt;0),AND('График ОП'!AC7=предметы!$J$30,COUNTIFS('График ОП'!AC7:AC23,предметы!$J$15)&gt;0)),"&lt;17 (ВПР, КР)","*")</f>
        <v>*</v>
      </c>
      <c r="BF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" s="24" t="str">
        <f>IF(COUNTIFS('График ОП'!AD7:AD23,'График ОП'!AD7)&gt;1,"&lt;17 (ВПР, КР)","*")</f>
        <v>*</v>
      </c>
      <c r="BL7" s="24" t="e">
        <f>IF(COUNTIFS('График ОП'!#REF!,'График ОП'!#REF!)&gt;1,"&lt;17 (ВПР, КР)","*")</f>
        <v>#REF!</v>
      </c>
      <c r="BM7" s="24" t="e">
        <f>IF(COUNTIFS('График ОП'!#REF!,'График ОП'!#REF!)&gt;1,"&lt;17 (ВПР, КР)","*")</f>
        <v>#REF!</v>
      </c>
      <c r="BN7" s="24" t="e">
        <f>IF(COUNTIFS('График ОП'!#REF!,'График ОП'!#REF!)&gt;1,"&lt;17 (ВПР, КР)","*")</f>
        <v>#REF!</v>
      </c>
      <c r="BO7" s="24" t="e">
        <f>IF(COUNTIFS('График ОП'!#REF!,'График ОП'!#REF!)&gt;1,"&lt;17 (ВПР, КР)","*")</f>
        <v>#REF!</v>
      </c>
      <c r="BP7" s="24" t="e">
        <f>IF(COUNTIFS('График ОП'!#REF!,'График ОП'!#REF!)&gt;1,"&lt;17 (ВПР, КР)","*")</f>
        <v>#REF!</v>
      </c>
    </row>
    <row r="8" spans="1:68" ht="12.75" customHeight="1" x14ac:dyDescent="0.25">
      <c r="A8" s="26">
        <v>46268</v>
      </c>
      <c r="B8" s="17" t="s">
        <v>94</v>
      </c>
      <c r="C8" s="24" t="str">
        <f>IF(COUNTIFS('График ОП'!C8:C24,'График ОП'!C8)&gt;1,"&lt;17 (ВПР, КР)","*")</f>
        <v>*</v>
      </c>
      <c r="D8" s="24" t="str">
        <f>IF(COUNTIFS('График ОП'!D8:D24,'График ОП'!D8)&gt;1,"&lt;17 (ВПР, КР)","*")</f>
        <v>*</v>
      </c>
      <c r="E8" s="24" t="e">
        <f>IF(COUNTIFS('График ОП'!#REF!,'График ОП'!#REF!)&gt;1,"&lt;17 (ВПР, КР)","*")</f>
        <v>#REF!</v>
      </c>
      <c r="F8" s="24" t="e">
        <f>IF(COUNTIFS('График ОП'!#REF!,'График ОП'!#REF!)&gt;1,"&lt;17 (ВПР, КР)","*")</f>
        <v>#REF!</v>
      </c>
      <c r="G8" s="24" t="e">
        <f>IF(COUNTIFS('График ОП'!#REF!,'График ОП'!#REF!)&gt;1,"&lt;17 (ВПР, КР)","*")</f>
        <v>#REF!</v>
      </c>
      <c r="H8" s="24" t="e">
        <f>IF(COUNTIFS('График ОП'!#REF!,'График ОП'!#REF!)&gt;1,"&lt;17 (ВПР, КР)","*")</f>
        <v>#REF!</v>
      </c>
      <c r="I8" s="22" t="str">
        <f>IF(COUNTIFS('График ОП'!E8:E24,'График ОП'!E8)&gt;1,"&lt;17 (ВПР, КР)","*")</f>
        <v>*</v>
      </c>
      <c r="J8" s="22" t="str">
        <f>IF(COUNTIFS('График ОП'!F8:F24,'График ОП'!F8)&gt;1,"&lt;17 (ВПР, КР)","*")</f>
        <v>*</v>
      </c>
      <c r="K8" s="22" t="str">
        <f>IF(COUNTIFS('График ОП'!G8:G24,'График ОП'!G8)&gt;1,"&lt;17 (ВПР, КР)","*")</f>
        <v>*</v>
      </c>
      <c r="L8" s="22" t="e">
        <f>IF(COUNTIFS('График ОП'!#REF!,'График ОП'!#REF!)&gt;1,"&lt;17 (ВПР, КР)","*")</f>
        <v>#REF!</v>
      </c>
      <c r="M8" s="22" t="e">
        <f>IF(COUNTIFS('График ОП'!#REF!,'График ОП'!#REF!)&gt;1,"&lt;17 (ВПР, КР)","*")</f>
        <v>#REF!</v>
      </c>
      <c r="N8" s="22" t="e">
        <f>IF(COUNTIFS('График ОП'!#REF!,'График ОП'!#REF!)&gt;1,"&lt;17 (ВПР, КР)","*")</f>
        <v>#REF!</v>
      </c>
      <c r="O8" s="24" t="str">
        <f>IF(COUNTIFS('График ОП'!H8:H24,'График ОП'!H8)&gt;1,"&lt;17 (ВПР, КР)","*")</f>
        <v>*</v>
      </c>
      <c r="P8" s="24" t="str">
        <f>IF(COUNTIFS('График ОП'!I8:I24,'График ОП'!I8)&gt;1,"&lt;17 (ВПР, КР)","*")</f>
        <v>*</v>
      </c>
      <c r="Q8" s="24" t="str">
        <f>IF(COUNTIFS('График ОП'!J8:J24,'График ОП'!J8)&gt;1,"&lt;17 (ВПР, КР)","*")</f>
        <v>*</v>
      </c>
      <c r="R8" s="24" t="e">
        <f>IF(COUNTIFS('График ОП'!#REF!,'График ОП'!#REF!)&gt;1,"&lt;17 (ВПР, КР)","*")</f>
        <v>#REF!</v>
      </c>
      <c r="S8" s="24" t="e">
        <f>IF(COUNTIFS('График ОП'!#REF!,'График ОП'!#REF!)&gt;1,"&lt;17 (ВПР, КР)","*")</f>
        <v>#REF!</v>
      </c>
      <c r="T8" s="24" t="e">
        <f>IF(COUNTIFS('График ОП'!#REF!,'График ОП'!#REF!)&gt;1,"&lt;17 (ВПР, КР)","*")</f>
        <v>#REF!</v>
      </c>
      <c r="U8" s="22" t="str">
        <f>IF(OR(COUNTIFS('График ОП'!K8:K24,'График ОП'!K8)&gt;1,AND('График ОП'!K8=предметы!$D$3,COUNTIFS('График ОП'!K8:K24,предметы!$D$12)&gt;0),AND('График ОП'!K8=предметы!$D$12,COUNTIFS('График ОП'!K8:K24,предметы!$D$3)&gt;0),AND('График ОП'!K8=предметы!$D$4,COUNTIFS('График ОП'!K8:K24,предметы!$D$13)&gt;0),AND('График ОП'!K8=предметы!$D$13,COUNTIFS('График ОП'!K8:K24,предметы!$D$4)&gt;0),AND('График ОП'!K8=предметы!$D$14,COUNTIFS('График ОП'!K8:K24,предметы!$D$5)&gt;0),AND('График ОП'!K8=предметы!$D$5,COUNTIFS('График ОП'!K8:K24,предметы!$D$14)&gt;0),AND('График ОП'!K8=предметы!$D$15,COUNTIFS('График ОП'!K8:K24,предметы!$D$6)&gt;0),AND('График ОП'!K8=предметы!$D$6,COUNTIFS('График ОП'!K8:K24,предметы!$D$15)&gt;0),AND('График ОП'!K8=предметы!$D$16,COUNTIFS('График ОП'!K8:K24,предметы!$D$7)&gt;0),AND('График ОП'!K8=предметы!$D$7,COUNTIFS('График ОП'!K8:K24,предметы!$D$16)&gt;0),AND('График ОП'!K8=предметы!$D$8,COUNTIFS('График ОП'!K8:K24,предметы!$D$10)&gt;0),AND('График ОП'!K8=предметы!$D$10,COUNTIFS('График ОП'!K8:K24,предметы!$D$8)&gt;0),AND('График ОП'!K8=предметы!$D$9,COUNTIFS('График ОП'!K8:K24,предметы!$D$11)&gt;0),AND('График ОП'!K8=предметы!$D$11,COUNTIFS('График ОП'!K8:K24,предметы!$D$9)&gt;0)),"&lt;17 (ВПР, КР)","*")</f>
        <v>*</v>
      </c>
      <c r="V8" s="22" t="str">
        <f>IF(OR(COUNTIFS('График ОП'!L8:L24,'График ОП'!L8)&gt;1,AND('График ОП'!L8=предметы!$D$3,COUNTIFS('График ОП'!L8:L24,предметы!$D$12)&gt;0),AND('График ОП'!L8=предметы!$D$12,COUNTIFS('График ОП'!L8:L24,предметы!$D$3)&gt;0),AND('График ОП'!L8=предметы!$D$4,COUNTIFS('График ОП'!L8:L24,предметы!$D$13)&gt;0),AND('График ОП'!L8=предметы!$D$13,COUNTIFS('График ОП'!L8:L24,предметы!$D$4)&gt;0),AND('График ОП'!L8=предметы!$D$14,COUNTIFS('График ОП'!L8:L24,предметы!$D$5)&gt;0),AND('График ОП'!L8=предметы!$D$5,COUNTIFS('График ОП'!L8:L24,предметы!$D$14)&gt;0),AND('График ОП'!L8=предметы!$D$15,COUNTIFS('График ОП'!L8:L24,предметы!$D$6)&gt;0),AND('График ОП'!L8=предметы!$D$6,COUNTIFS('График ОП'!L8:L24,предметы!$D$15)&gt;0),AND('График ОП'!L8=предметы!$D$16,COUNTIFS('График ОП'!L8:L24,предметы!$D$7)&gt;0),AND('График ОП'!L8=предметы!$D$7,COUNTIFS('График ОП'!L8:L24,предметы!$D$16)&gt;0),AND('График ОП'!L8=предметы!$D$8,COUNTIFS('График ОП'!L8:L24,предметы!$D$10)&gt;0),AND('График ОП'!L8=предметы!$D$10,COUNTIFS('График ОП'!L8:L24,предметы!$D$8)&gt;0),AND('График ОП'!L8=предметы!$D$9,COUNTIFS('График ОП'!L8:L24,предметы!$D$11)&gt;0),AND('График ОП'!L8=предметы!$D$11,COUNTIFS('График ОП'!L8:L24,предметы!$D$9)&gt;0)),"&lt;17 (ВПР, КР)","*")</f>
        <v>*</v>
      </c>
      <c r="W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" s="24" t="str">
        <f>IF(OR(COUNTIFS('График ОП'!M8:M24,'График ОП'!M8)&gt;1,AND('График ОП'!M8=предметы!$E$3,COUNTIFS('График ОП'!M8:M24,предметы!$E$12)&gt;0),AND('График ОП'!M8=предметы!$E$12,COUNTIFS('График ОП'!M8:M24,предметы!$E$3)&gt;0),AND('График ОП'!M8=предметы!$E$4,COUNTIFS('График ОП'!M8:M24,предметы!$E$13)&gt;0),AND('График ОП'!M8=предметы!$E$13,COUNTIFS('График ОП'!M8:M24,предметы!$E$4)&gt;0),AND('График ОП'!M8=предметы!$E$5,COUNTIFS('График ОП'!M8:M24,предметы!$E$14)&gt;0),AND('График ОП'!M8=предметы!$E$14,COUNTIFS('График ОП'!M8:M24,предметы!$E$5)&gt;0),AND('График ОП'!M8=предметы!$E$6,COUNTIFS('График ОП'!M8:M24,предметы!$E$15)&gt;0),AND('График ОП'!M8=предметы!$E$15,COUNTIFS('График ОП'!M8:M24,предметы!$E$6)&gt;0),AND('График ОП'!M8=предметы!$E$7,COUNTIFS('График ОП'!M8:M24,предметы!$E$16)&gt;0),AND('График ОП'!M8=предметы!$E$16,COUNTIFS('График ОП'!M8:M24,предметы!$E$7)&gt;0),AND('График ОП'!M8=предметы!$E$8,COUNTIFS('График ОП'!M8:M24,предметы!$E$17)&gt;0),AND('График ОП'!M8=предметы!$E$17,COUNTIFS('График ОП'!M8:M24,предметы!$E$8)&gt;0),AND('График ОП'!M8=предметы!$E$9,COUNTIFS('График ОП'!M8:M24,предметы!$E$18)&gt;0),AND('График ОП'!M8=предметы!$E$18,COUNTIFS('График ОП'!M8:M24,предметы!$E$9)&gt;0),AND('График ОП'!M8=предметы!$E$10,COUNTIFS('График ОП'!M8:M24,предметы!$E$19)&gt;0),AND('График ОП'!M8=предметы!$E$19,COUNTIFS('График ОП'!M8:M24,предметы!$E$10)&gt;0),AND('График ОП'!M8=предметы!$E$11,COUNTIFS('График ОП'!M8:M24,предметы!$E$20)&gt;0),AND('График ОП'!M8=предметы!$E$20,COUNTIFS('График ОП'!M8:M24,предметы!$E$11)&gt;0)),"&lt;17 (ВПР, КР)","*")</f>
        <v>*</v>
      </c>
      <c r="AB8" s="24" t="str">
        <f>IF(OR(COUNTIFS('График ОП'!N8:N24,'График ОП'!N8)&gt;1,AND('График ОП'!N8=предметы!$E$3,COUNTIFS('График ОП'!N8:N24,предметы!$E$12)&gt;0),AND('График ОП'!N8=предметы!$E$12,COUNTIFS('График ОП'!N8:N24,предметы!$E$3)&gt;0),AND('График ОП'!N8=предметы!$E$4,COUNTIFS('График ОП'!N8:N24,предметы!$E$13)&gt;0),AND('График ОП'!N8=предметы!$E$13,COUNTIFS('График ОП'!N8:N24,предметы!$E$4)&gt;0),AND('График ОП'!N8=предметы!$E$5,COUNTIFS('График ОП'!N8:N24,предметы!$E$14)&gt;0),AND('График ОП'!N8=предметы!$E$14,COUNTIFS('График ОП'!N8:N24,предметы!$E$5)&gt;0),AND('График ОП'!N8=предметы!$E$6,COUNTIFS('График ОП'!N8:N24,предметы!$E$15)&gt;0),AND('График ОП'!N8=предметы!$E$15,COUNTIFS('График ОП'!N8:N24,предметы!$E$6)&gt;0),AND('График ОП'!N8=предметы!$E$7,COUNTIFS('График ОП'!N8:N24,предметы!$E$16)&gt;0),AND('График ОП'!N8=предметы!$E$16,COUNTIFS('График ОП'!N8:N24,предметы!$E$7)&gt;0),AND('График ОП'!N8=предметы!$E$8,COUNTIFS('График ОП'!N8:N24,предметы!$E$17)&gt;0),AND('График ОП'!N8=предметы!$E$17,COUNTIFS('График ОП'!N8:N24,предметы!$E$8)&gt;0),AND('График ОП'!N8=предметы!$E$9,COUNTIFS('График ОП'!N8:N24,предметы!$E$18)&gt;0),AND('График ОП'!N8=предметы!$E$18,COUNTIFS('График ОП'!N8:N24,предметы!$E$9)&gt;0),AND('График ОП'!N8=предметы!$E$10,COUNTIFS('График ОП'!N8:N24,предметы!$E$19)&gt;0),AND('График ОП'!N8=предметы!$E$19,COUNTIFS('График ОП'!N8:N24,предметы!$E$10)&gt;0),AND('График ОП'!N8=предметы!$E$11,COUNTIFS('График ОП'!N8:N24,предметы!$E$20)&gt;0),AND('График ОП'!N8=предметы!$E$20,COUNTIFS('График ОП'!N8:N24,предметы!$E$11)&gt;0)),"&lt;17 (ВПР, КР)","*")</f>
        <v>*</v>
      </c>
      <c r="AC8" s="24" t="str">
        <f>IF(OR(COUNTIFS('График ОП'!O8:O24,'График ОП'!O8)&gt;1,AND('График ОП'!O8=предметы!$E$3,COUNTIFS('График ОП'!O8:O24,предметы!$E$12)&gt;0),AND('График ОП'!O8=предметы!$E$12,COUNTIFS('График ОП'!O8:O24,предметы!$E$3)&gt;0),AND('График ОП'!O8=предметы!$E$4,COUNTIFS('График ОП'!O8:O24,предметы!$E$13)&gt;0),AND('График ОП'!O8=предметы!$E$13,COUNTIFS('График ОП'!O8:O24,предметы!$E$4)&gt;0),AND('График ОП'!O8=предметы!$E$5,COUNTIFS('График ОП'!O8:O24,предметы!$E$14)&gt;0),AND('График ОП'!O8=предметы!$E$14,COUNTIFS('График ОП'!O8:O24,предметы!$E$5)&gt;0),AND('График ОП'!O8=предметы!$E$6,COUNTIFS('График ОП'!O8:O24,предметы!$E$15)&gt;0),AND('График ОП'!O8=предметы!$E$15,COUNTIFS('График ОП'!O8:O24,предметы!$E$6)&gt;0),AND('График ОП'!O8=предметы!$E$7,COUNTIFS('График ОП'!O8:O24,предметы!$E$16)&gt;0),AND('График ОП'!O8=предметы!$E$16,COUNTIFS('График ОП'!O8:O24,предметы!$E$7)&gt;0),AND('График ОП'!O8=предметы!$E$8,COUNTIFS('График ОП'!O8:O24,предметы!$E$17)&gt;0),AND('График ОП'!O8=предметы!$E$17,COUNTIFS('График ОП'!O8:O24,предметы!$E$8)&gt;0),AND('График ОП'!O8=предметы!$E$9,COUNTIFS('График ОП'!O8:O24,предметы!$E$18)&gt;0),AND('График ОП'!O8=предметы!$E$18,COUNTIFS('График ОП'!O8:O24,предметы!$E$9)&gt;0),AND('График ОП'!O8=предметы!$E$10,COUNTIFS('График ОП'!O8:O24,предметы!$E$19)&gt;0),AND('График ОП'!O8=предметы!$E$19,COUNTIFS('График ОП'!O8:O24,предметы!$E$10)&gt;0),AND('График ОП'!O8=предметы!$E$11,COUNTIFS('График ОП'!O8:O24,предметы!$E$20)&gt;0),AND('График ОП'!O8=предметы!$E$20,COUNTIFS('График ОП'!O8:O24,предметы!$E$11)&gt;0)),"&lt;17 (ВПР, КР)","*")</f>
        <v>*</v>
      </c>
      <c r="AD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" s="22" t="str">
        <f>IF(OR(COUNTIFS('График ОП'!P8:P24,'График ОП'!P8)&gt;1,AND('График ОП'!P8=предметы!$F$3,COUNTIFS('График ОП'!P8:P24,предметы!$F$13)&gt;0),AND('График ОП'!P8=предметы!$F$13,COUNTIFS('График ОП'!P8:P24,предметы!$F$3)&gt;0),AND('График ОП'!P8=предметы!$F$4,COUNTIFS('График ОП'!P8:P24,предметы!$F$14)&gt;0),AND('График ОП'!P8=предметы!$F$14,COUNTIFS('График ОП'!P8:P24,предметы!$F$4)&gt;0),AND('График ОП'!P8=предметы!$F$5,COUNTIFS('График ОП'!P8:P24,предметы!$F$15)&gt;0),AND('График ОП'!P8=предметы!$F$15,COUNTIFS('График ОП'!P8:P24,предметы!$F$5)&gt;0),AND('График ОП'!P8=предметы!$F$6,COUNTIFS('График ОП'!P8:P24,предметы!$F$16)&gt;0),AND('График ОП'!P8=предметы!$F$16,COUNTIFS('График ОП'!P8:P24,предметы!$F$6)&gt;0),AND('График ОП'!P8=предметы!$F$7,COUNTIFS('График ОП'!P8:P24,предметы!$F$17)&gt;0),AND('График ОП'!P8=предметы!$F$17,COUNTIFS('График ОП'!P8:P24,предметы!$F$7)&gt;0),AND('График ОП'!P8=предметы!$F$8,COUNTIFS('График ОП'!P8:P24,предметы!$F$18)&gt;0),AND('График ОП'!P8=предметы!$F$18,COUNTIFS('График ОП'!P8:P24,предметы!$F$8)&gt;0),AND('График ОП'!P8=предметы!$F$9,COUNTIFS('График ОП'!P8:P24,предметы!$F$19)&gt;0),AND('График ОП'!P8=предметы!$F$19,COUNTIFS('График ОП'!P8:P24,предметы!$F$9)&gt;0),AND('График ОП'!P8=предметы!$F$10,COUNTIFS('График ОП'!P8:P24,предметы!$F$20)&gt;0),AND('График ОП'!P8=предметы!$F$20,COUNTIFS('График ОП'!P8:P24,предметы!$F$10)&gt;0),AND('График ОП'!P8=предметы!$F$11,COUNTIFS('График ОП'!P8:P24,предметы!$F$21)&gt;0),AND('График ОП'!P8=предметы!$F$21,COUNTIFS('График ОП'!P8:P24,предметы!$F$11)&gt;0),AND('График ОП'!P8=предметы!$F$12,COUNTIFS('График ОП'!P8:P24,предметы!$F$22)&gt;0),AND('График ОП'!P8=предметы!$F$22,COUNTIFS('График ОП'!P8:P24,предметы!$F$12)&gt;0)),"&lt;17 (ВПР, КР)","*")</f>
        <v>*</v>
      </c>
      <c r="AH8" s="22" t="str">
        <f>IF(OR(COUNTIFS('График ОП'!Q8:Q24,'График ОП'!Q8)&gt;1,AND('График ОП'!Q8=предметы!$F$3,COUNTIFS('График ОП'!Q8:Q24,предметы!$F$13)&gt;0),AND('График ОП'!Q8=предметы!$F$13,COUNTIFS('График ОП'!Q8:Q24,предметы!$F$3)&gt;0),AND('График ОП'!Q8=предметы!$F$4,COUNTIFS('График ОП'!Q8:Q24,предметы!$F$14)&gt;0),AND('График ОП'!Q8=предметы!$F$14,COUNTIFS('График ОП'!Q8:Q24,предметы!$F$4)&gt;0),AND('График ОП'!Q8=предметы!$F$5,COUNTIFS('График ОП'!Q8:Q24,предметы!$F$15)&gt;0),AND('График ОП'!Q8=предметы!$F$15,COUNTIFS('График ОП'!Q8:Q24,предметы!$F$5)&gt;0),AND('График ОП'!Q8=предметы!$F$6,COUNTIFS('График ОП'!Q8:Q24,предметы!$F$16)&gt;0),AND('График ОП'!Q8=предметы!$F$16,COUNTIFS('График ОП'!Q8:Q24,предметы!$F$6)&gt;0),AND('График ОП'!Q8=предметы!$F$7,COUNTIFS('График ОП'!Q8:Q24,предметы!$F$17)&gt;0),AND('График ОП'!Q8=предметы!$F$17,COUNTIFS('График ОП'!Q8:Q24,предметы!$F$7)&gt;0),AND('График ОП'!Q8=предметы!$F$8,COUNTIFS('График ОП'!Q8:Q24,предметы!$F$18)&gt;0),AND('График ОП'!Q8=предметы!$F$18,COUNTIFS('График ОП'!Q8:Q24,предметы!$F$8)&gt;0),AND('График ОП'!Q8=предметы!$F$9,COUNTIFS('График ОП'!Q8:Q24,предметы!$F$19)&gt;0),AND('График ОП'!Q8=предметы!$F$19,COUNTIFS('График ОП'!Q8:Q24,предметы!$F$9)&gt;0),AND('График ОП'!Q8=предметы!$F$10,COUNTIFS('График ОП'!Q8:Q24,предметы!$F$20)&gt;0),AND('График ОП'!Q8=предметы!$F$20,COUNTIFS('График ОП'!Q8:Q24,предметы!$F$10)&gt;0),AND('График ОП'!Q8=предметы!$F$11,COUNTIFS('График ОП'!Q8:Q24,предметы!$F$21)&gt;0),AND('График ОП'!Q8=предметы!$F$21,COUNTIFS('График ОП'!Q8:Q24,предметы!$F$11)&gt;0),AND('График ОП'!Q8=предметы!$F$12,COUNTIFS('График ОП'!Q8:Q24,предметы!$F$22)&gt;0),AND('График ОП'!Q8=предметы!$F$22,COUNTIFS('График ОП'!Q8:Q24,предметы!$F$12)&gt;0)),"&lt;17 (ВПР, КР)","*")</f>
        <v>*</v>
      </c>
      <c r="AI8" s="22" t="str">
        <f>IF(OR(COUNTIFS('График ОП'!R8:R24,'График ОП'!R8)&gt;1,AND('График ОП'!R8=предметы!$F$3,COUNTIFS('График ОП'!R8:R24,предметы!$F$13)&gt;0),AND('График ОП'!R8=предметы!$F$13,COUNTIFS('График ОП'!R8:R24,предметы!$F$3)&gt;0),AND('График ОП'!R8=предметы!$F$4,COUNTIFS('График ОП'!R8:R24,предметы!$F$14)&gt;0),AND('График ОП'!R8=предметы!$F$14,COUNTIFS('График ОП'!R8:R24,предметы!$F$4)&gt;0),AND('График ОП'!R8=предметы!$F$5,COUNTIFS('График ОП'!R8:R24,предметы!$F$15)&gt;0),AND('График ОП'!R8=предметы!$F$15,COUNTIFS('График ОП'!R8:R24,предметы!$F$5)&gt;0),AND('График ОП'!R8=предметы!$F$6,COUNTIFS('График ОП'!R8:R24,предметы!$F$16)&gt;0),AND('График ОП'!R8=предметы!$F$16,COUNTIFS('График ОП'!R8:R24,предметы!$F$6)&gt;0),AND('График ОП'!R8=предметы!$F$7,COUNTIFS('График ОП'!R8:R24,предметы!$F$17)&gt;0),AND('График ОП'!R8=предметы!$F$17,COUNTIFS('График ОП'!R8:R24,предметы!$F$7)&gt;0),AND('График ОП'!R8=предметы!$F$8,COUNTIFS('График ОП'!R8:R24,предметы!$F$18)&gt;0),AND('График ОП'!R8=предметы!$F$18,COUNTIFS('График ОП'!R8:R24,предметы!$F$8)&gt;0),AND('График ОП'!R8=предметы!$F$9,COUNTIFS('График ОП'!R8:R24,предметы!$F$19)&gt;0),AND('График ОП'!R8=предметы!$F$19,COUNTIFS('График ОП'!R8:R24,предметы!$F$9)&gt;0),AND('График ОП'!R8=предметы!$F$10,COUNTIFS('График ОП'!R8:R24,предметы!$F$20)&gt;0),AND('График ОП'!R8=предметы!$F$20,COUNTIFS('График ОП'!R8:R24,предметы!$F$10)&gt;0),AND('График ОП'!R8=предметы!$F$11,COUNTIFS('График ОП'!R8:R24,предметы!$F$21)&gt;0),AND('График ОП'!R8=предметы!$F$21,COUNTIFS('График ОП'!R8:R24,предметы!$F$11)&gt;0),AND('График ОП'!R8=предметы!$F$12,COUNTIFS('График ОП'!R8:R24,предметы!$F$22)&gt;0),AND('График ОП'!R8=предметы!$F$22,COUNTIFS('График ОП'!R8:R24,предметы!$F$12)&gt;0)),"&lt;17 (ВПР, КР)","*")</f>
        <v>*</v>
      </c>
      <c r="AJ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" s="24" t="str">
        <f>IF(OR(COUNTIFS('График ОП'!S8:S24,'График ОП'!S8)&gt;1,AND('График ОП'!S8=предметы!$G$3,COUNTIFS('График ОП'!S8:S24,предметы!$G$15)&gt;0),AND('График ОП'!S8=предметы!$G$15,COUNTIFS('График ОП'!S8:S24,предметы!$G$3)&gt;0),AND('График ОП'!S8=предметы!$G$4,COUNTIFS('График ОП'!S8:S24,предметы!$G$18)&gt;0),AND('График ОП'!S8=предметы!$G$18,COUNTIFS('График ОП'!S8:S24,предметы!$G$4)&gt;0),AND('График ОП'!S8=предметы!$G$5,COUNTIFS('График ОП'!S8:S24,предметы!$G$19)&gt;0),AND('График ОП'!S8=предметы!$G$19,COUNTIFS('График ОП'!S8:S24,предметы!$G$5)&gt;0),AND('График ОП'!S8=предметы!$G$6,COUNTIFS('График ОП'!S8:S24,предметы!$G$20)&gt;0),AND('График ОП'!S8=предметы!$G$20,COUNTIFS('График ОП'!S8:S24,предметы!$G$6)&gt;0),AND('График ОП'!S8=предметы!$G$7,COUNTIFS('График ОП'!S8:S24,предметы!$G$21)&gt;0),AND('График ОП'!S8=предметы!$G$21,COUNTIFS('График ОП'!S8:S24,предметы!$G$7)&gt;0),AND('График ОП'!S8=предметы!$G$8,COUNTIFS('График ОП'!S8:S24,предметы!$G$22)&gt;0),AND('График ОП'!S8=предметы!$G$22,COUNTIFS('График ОП'!S8:S24,предметы!$G$8)&gt;0),AND('График ОП'!S8=предметы!$G$9,COUNTIFS('График ОП'!S8:S24,предметы!$G$23)&gt;0),AND('График ОП'!S8=предметы!$G$23,COUNTIFS('График ОП'!S8:S24,предметы!$G$9)&gt;0),AND('График ОП'!S8=предметы!$G$10,COUNTIFS('График ОП'!S8:S24,предметы!$G$24)&gt;0),AND('График ОП'!S8=предметы!$G$24,COUNTIFS('График ОП'!S8:S24,предметы!$G$10)&gt;0),AND('График ОП'!S8=предметы!$G$11,COUNTIFS('График ОП'!S8:S24,предметы!$G$25)&gt;0),AND('График ОП'!S8=предметы!$G$25,COUNTIFS('График ОП'!S8:S24,предметы!$G$11)&gt;0),AND('График ОП'!S8=предметы!$G$12,COUNTIFS('График ОП'!S8:S24,предметы!$G$26)&gt;0),AND('График ОП'!S8=предметы!$G$26,COUNTIFS('График ОП'!S8:S24,предметы!$G$12)&gt;0),AND('График ОП'!S8=предметы!$G$13,COUNTIFS('График ОП'!S8:S24,предметы!$G$27)&gt;0),AND('График ОП'!S8=предметы!$G$27,COUNTIFS('График ОП'!S8:S24,предметы!$G$13)&gt;0),AND('График ОП'!S8=предметы!$G$14,COUNTIFS('График ОП'!S8:S24,предметы!$G$28)&gt;0),AND('График ОП'!S8=предметы!$G$28,COUNTIFS('График ОП'!S8:S24,предметы!$G$14)&gt;0)),"&lt;17 (ВПР, КР)","*")</f>
        <v>*</v>
      </c>
      <c r="AN8" s="24" t="str">
        <f>IF(OR(COUNTIFS('График ОП'!T8:T24,'График ОП'!T8)&gt;1,AND('График ОП'!T8=предметы!$G$3,COUNTIFS('График ОП'!T8:T24,предметы!$G$15)&gt;0),AND('График ОП'!T8=предметы!$G$15,COUNTIFS('График ОП'!T8:T24,предметы!$G$3)&gt;0),AND('График ОП'!T8=предметы!$G$4,COUNTIFS('График ОП'!T8:T24,предметы!$G$18)&gt;0),AND('График ОП'!T8=предметы!$G$18,COUNTIFS('График ОП'!T8:T24,предметы!$G$4)&gt;0),AND('График ОП'!T8=предметы!$G$5,COUNTIFS('График ОП'!T8:T24,предметы!$G$19)&gt;0),AND('График ОП'!T8=предметы!$G$19,COUNTIFS('График ОП'!T8:T24,предметы!$G$5)&gt;0),AND('График ОП'!T8=предметы!$G$6,COUNTIFS('График ОП'!T8:T24,предметы!$G$20)&gt;0),AND('График ОП'!T8=предметы!$G$20,COUNTIFS('График ОП'!T8:T24,предметы!$G$6)&gt;0),AND('График ОП'!T8=предметы!$G$7,COUNTIFS('График ОП'!T8:T24,предметы!$G$21)&gt;0),AND('График ОП'!T8=предметы!$G$21,COUNTIFS('График ОП'!T8:T24,предметы!$G$7)&gt;0),AND('График ОП'!T8=предметы!$G$8,COUNTIFS('График ОП'!T8:T24,предметы!$G$22)&gt;0),AND('График ОП'!T8=предметы!$G$22,COUNTIFS('График ОП'!T8:T24,предметы!$G$8)&gt;0),AND('График ОП'!T8=предметы!$G$9,COUNTIFS('График ОП'!T8:T24,предметы!$G$23)&gt;0),AND('График ОП'!T8=предметы!$G$23,COUNTIFS('График ОП'!T8:T24,предметы!$G$9)&gt;0),AND('График ОП'!T8=предметы!$G$10,COUNTIFS('График ОП'!T8:T24,предметы!$G$24)&gt;0),AND('График ОП'!T8=предметы!$G$24,COUNTIFS('График ОП'!T8:T24,предметы!$G$10)&gt;0),AND('График ОП'!T8=предметы!$G$11,COUNTIFS('График ОП'!T8:T24,предметы!$G$25)&gt;0),AND('График ОП'!T8=предметы!$G$25,COUNTIFS('График ОП'!T8:T24,предметы!$G$11)&gt;0),AND('График ОП'!T8=предметы!$G$12,COUNTIFS('График ОП'!T8:T24,предметы!$G$26)&gt;0),AND('График ОП'!T8=предметы!$G$26,COUNTIFS('График ОП'!T8:T24,предметы!$G$12)&gt;0),AND('График ОП'!T8=предметы!$G$13,COUNTIFS('График ОП'!T8:T24,предметы!$G$27)&gt;0),AND('График ОП'!T8=предметы!$G$27,COUNTIFS('График ОП'!T8:T24,предметы!$G$13)&gt;0),AND('График ОП'!T8=предметы!$G$14,COUNTIFS('График ОП'!T8:T24,предметы!$G$28)&gt;0),AND('График ОП'!T8=предметы!$G$28,COUNTIFS('График ОП'!T8:T24,предметы!$G$14)&gt;0)),"&lt;17 (ВПР, КР)","*")</f>
        <v>*</v>
      </c>
      <c r="AO8" s="24" t="str">
        <f>IF(OR(COUNTIFS('График ОП'!U8:U24,'График ОП'!U8)&gt;1,AND('График ОП'!U8=предметы!$G$3,COUNTIFS('График ОП'!U8:U24,предметы!$G$15)&gt;0),AND('График ОП'!U8=предметы!$G$15,COUNTIFS('График ОП'!U8:U24,предметы!$G$3)&gt;0),AND('График ОП'!U8=предметы!$G$4,COUNTIFS('График ОП'!U8:U24,предметы!$G$18)&gt;0),AND('График ОП'!U8=предметы!$G$18,COUNTIFS('График ОП'!U8:U24,предметы!$G$4)&gt;0),AND('График ОП'!U8=предметы!$G$5,COUNTIFS('График ОП'!U8:U24,предметы!$G$19)&gt;0),AND('График ОП'!U8=предметы!$G$19,COUNTIFS('График ОП'!U8:U24,предметы!$G$5)&gt;0),AND('График ОП'!U8=предметы!$G$6,COUNTIFS('График ОП'!U8:U24,предметы!$G$20)&gt;0),AND('График ОП'!U8=предметы!$G$20,COUNTIFS('График ОП'!U8:U24,предметы!$G$6)&gt;0),AND('График ОП'!U8=предметы!$G$7,COUNTIFS('График ОП'!U8:U24,предметы!$G$21)&gt;0),AND('График ОП'!U8=предметы!$G$21,COUNTIFS('График ОП'!U8:U24,предметы!$G$7)&gt;0),AND('График ОП'!U8=предметы!$G$8,COUNTIFS('График ОП'!U8:U24,предметы!$G$22)&gt;0),AND('График ОП'!U8=предметы!$G$22,COUNTIFS('График ОП'!U8:U24,предметы!$G$8)&gt;0),AND('График ОП'!U8=предметы!$G$9,COUNTIFS('График ОП'!U8:U24,предметы!$G$23)&gt;0),AND('График ОП'!U8=предметы!$G$23,COUNTIFS('График ОП'!U8:U24,предметы!$G$9)&gt;0),AND('График ОП'!U8=предметы!$G$10,COUNTIFS('График ОП'!U8:U24,предметы!$G$24)&gt;0),AND('График ОП'!U8=предметы!$G$24,COUNTIFS('График ОП'!U8:U24,предметы!$G$10)&gt;0),AND('График ОП'!U8=предметы!$G$11,COUNTIFS('График ОП'!U8:U24,предметы!$G$25)&gt;0),AND('График ОП'!U8=предметы!$G$25,COUNTIFS('График ОП'!U8:U24,предметы!$G$11)&gt;0),AND('График ОП'!U8=предметы!$G$12,COUNTIFS('График ОП'!U8:U24,предметы!$G$26)&gt;0),AND('График ОП'!U8=предметы!$G$26,COUNTIFS('График ОП'!U8:U24,предметы!$G$12)&gt;0),AND('График ОП'!U8=предметы!$G$13,COUNTIFS('График ОП'!U8:U24,предметы!$G$27)&gt;0),AND('График ОП'!U8=предметы!$G$27,COUNTIFS('График ОП'!U8:U24,предметы!$G$13)&gt;0),AND('График ОП'!U8=предметы!$G$14,COUNTIFS('График ОП'!U8:U24,предметы!$G$28)&gt;0),AND('График ОП'!U8=предметы!$G$28,COUNTIFS('График ОП'!U8:U24,предметы!$G$14)&gt;0)),"&lt;17 (ВПР, КР)","*")</f>
        <v>*</v>
      </c>
      <c r="AP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" s="22" t="str">
        <f>IF(OR(COUNTIFS('График ОП'!V8:V24,'График ОП'!V8)&gt;1,AND('График ОП'!V8=предметы!$H$3,COUNTIFS('График ОП'!V8:V24,предметы!$H$16)&gt;0),AND('График ОП'!V8=предметы!$H$16,COUNTIFS('График ОП'!V8:V24,предметы!$H$3)&gt;0),AND('График ОП'!V8=предметы!$H$4,COUNTIFS('График ОП'!V8:V24,предметы!$H$19)&gt;0),AND('График ОП'!V8=предметы!$H$19,COUNTIFS('График ОП'!V8:V24,предметы!$H$4)&gt;0),AND('График ОП'!V8=предметы!$H$5,COUNTIFS('График ОП'!V8:V24,предметы!$H$20)&gt;0),AND('График ОП'!V8=предметы!$H$20,COUNTIFS('График ОП'!V8:V24,предметы!$H$5)&gt;0),AND('График ОП'!V8=предметы!$H$6,COUNTIFS('График ОП'!V8:V24,предметы!$H$21)&gt;0),AND('График ОП'!V8=предметы!$H$21,COUNTIFS('График ОП'!V8:V24,предметы!$H$6)&gt;0),AND('График ОП'!V8=предметы!$H$7,COUNTIFS('График ОП'!V8:V24,предметы!$H$22)&gt;0),AND('График ОП'!V8=предметы!$H$22,COUNTIFS('График ОП'!V8:V24,предметы!$H$7)&gt;0),AND('График ОП'!V8=предметы!$H$8,COUNTIFS('График ОП'!V8:V24,предметы!$H$23)&gt;0),AND('График ОП'!V8=предметы!$H$23,COUNTIFS('График ОП'!V8:V24,предметы!$H$8)&gt;0),AND('График ОП'!V8=предметы!$H$9,COUNTIFS('График ОП'!V8:V24,предметы!$H$24)&gt;0),AND('График ОП'!V8=предметы!$H$24,COUNTIFS('График ОП'!V8:V24,предметы!$H$9)&gt;0),AND('График ОП'!V8=предметы!$H$10,COUNTIFS('График ОП'!V8:V24,предметы!$H$25)&gt;0),AND('График ОП'!V8=предметы!$H$25,COUNTIFS('График ОП'!V8:V24,предметы!$H$10)&gt;0),AND('График ОП'!V8=предметы!$H$11,COUNTIFS('График ОП'!V8:V24,предметы!$H$26)&gt;0),AND('График ОП'!V8=предметы!$H$26,COUNTIFS('График ОП'!V8:V24,предметы!$H$11)&gt;0),AND('График ОП'!V8=предметы!$H$12,COUNTIFS('График ОП'!V8:V24,предметы!$H$27)&gt;0),AND('График ОП'!V8=предметы!$H$27,COUNTIFS('График ОП'!V8:V24,предметы!$H$12)&gt;0),AND('График ОП'!V8=предметы!$H$13,COUNTIFS('График ОП'!V8:V24,предметы!$H$28)&gt;0),AND('График ОП'!V8=предметы!$H$28,COUNTIFS('График ОП'!V8:V24,предметы!$H$13)&gt;0),AND('График ОП'!V8=предметы!$H$14,COUNTIFS('График ОП'!V8:V24,предметы!$H$29)&gt;0),AND('График ОП'!V8=предметы!$H$29,COUNTIFS('График ОП'!V8:V24,предметы!$H$14)&gt;0),AND('График ОП'!V8=предметы!$H$15,COUNTIFS('График ОП'!V8:V24,предметы!$H$30)&gt;0),AND('График ОП'!V8=предметы!$H$30,COUNTIFS('График ОП'!V8:V24,предметы!$H$15)&gt;0)),"&lt;17 (ВПР, КР)","*")</f>
        <v>*</v>
      </c>
      <c r="AT8" s="22" t="str">
        <f>IF(OR(COUNTIFS('График ОП'!W8:W24,'График ОП'!W8)&gt;1,AND('График ОП'!W8=предметы!$H$3,COUNTIFS('График ОП'!W8:W24,предметы!$H$16)&gt;0),AND('График ОП'!W8=предметы!$H$16,COUNTIFS('График ОП'!W8:W24,предметы!$H$3)&gt;0),AND('График ОП'!W8=предметы!$H$4,COUNTIFS('График ОП'!W8:W24,предметы!$H$19)&gt;0),AND('График ОП'!W8=предметы!$H$19,COUNTIFS('График ОП'!W8:W24,предметы!$H$4)&gt;0),AND('График ОП'!W8=предметы!$H$5,COUNTIFS('График ОП'!W8:W24,предметы!$H$20)&gt;0),AND('График ОП'!W8=предметы!$H$20,COUNTIFS('График ОП'!W8:W24,предметы!$H$5)&gt;0),AND('График ОП'!W8=предметы!$H$6,COUNTIFS('График ОП'!W8:W24,предметы!$H$21)&gt;0),AND('График ОП'!W8=предметы!$H$21,COUNTIFS('График ОП'!W8:W24,предметы!$H$6)&gt;0),AND('График ОП'!W8=предметы!$H$7,COUNTIFS('График ОП'!W8:W24,предметы!$H$22)&gt;0),AND('График ОП'!W8=предметы!$H$22,COUNTIFS('График ОП'!W8:W24,предметы!$H$7)&gt;0),AND('График ОП'!W8=предметы!$H$8,COUNTIFS('График ОП'!W8:W24,предметы!$H$23)&gt;0),AND('График ОП'!W8=предметы!$H$23,COUNTIFS('График ОП'!W8:W24,предметы!$H$8)&gt;0),AND('График ОП'!W8=предметы!$H$9,COUNTIFS('График ОП'!W8:W24,предметы!$H$24)&gt;0),AND('График ОП'!W8=предметы!$H$24,COUNTIFS('График ОП'!W8:W24,предметы!$H$9)&gt;0),AND('График ОП'!W8=предметы!$H$10,COUNTIFS('График ОП'!W8:W24,предметы!$H$25)&gt;0),AND('График ОП'!W8=предметы!$H$25,COUNTIFS('График ОП'!W8:W24,предметы!$H$10)&gt;0),AND('График ОП'!W8=предметы!$H$11,COUNTIFS('График ОП'!W8:W24,предметы!$H$26)&gt;0),AND('График ОП'!W8=предметы!$H$26,COUNTIFS('График ОП'!W8:W24,предметы!$H$11)&gt;0),AND('График ОП'!W8=предметы!$H$12,COUNTIFS('График ОП'!W8:W24,предметы!$H$27)&gt;0),AND('График ОП'!W8=предметы!$H$27,COUNTIFS('График ОП'!W8:W24,предметы!$H$12)&gt;0),AND('График ОП'!W8=предметы!$H$13,COUNTIFS('График ОП'!W8:W24,предметы!$H$28)&gt;0),AND('График ОП'!W8=предметы!$H$28,COUNTIFS('График ОП'!W8:W24,предметы!$H$13)&gt;0),AND('График ОП'!W8=предметы!$H$14,COUNTIFS('График ОП'!W8:W24,предметы!$H$29)&gt;0),AND('График ОП'!W8=предметы!$H$29,COUNTIFS('График ОП'!W8:W24,предметы!$H$14)&gt;0),AND('График ОП'!W8=предметы!$H$15,COUNTIFS('График ОП'!W8:W24,предметы!$H$30)&gt;0),AND('График ОП'!W8=предметы!$H$30,COUNTIFS('График ОП'!W8:W24,предметы!$H$15)&gt;0)),"&lt;17 (ВПР, КР)","*")</f>
        <v>*</v>
      </c>
      <c r="AU8" s="22" t="str">
        <f>IF(OR(COUNTIFS('График ОП'!X8:X24,'График ОП'!X8)&gt;1,AND('График ОП'!X8=предметы!$H$3,COUNTIFS('График ОП'!X8:X24,предметы!$H$16)&gt;0),AND('График ОП'!X8=предметы!$H$16,COUNTIFS('График ОП'!X8:X24,предметы!$H$3)&gt;0),AND('График ОП'!X8=предметы!$H$4,COUNTIFS('График ОП'!X8:X24,предметы!$H$19)&gt;0),AND('График ОП'!X8=предметы!$H$19,COUNTIFS('График ОП'!X8:X24,предметы!$H$4)&gt;0),AND('График ОП'!X8=предметы!$H$5,COUNTIFS('График ОП'!X8:X24,предметы!$H$20)&gt;0),AND('График ОП'!X8=предметы!$H$20,COUNTIFS('График ОП'!X8:X24,предметы!$H$5)&gt;0),AND('График ОП'!X8=предметы!$H$6,COUNTIFS('График ОП'!X8:X24,предметы!$H$21)&gt;0),AND('График ОП'!X8=предметы!$H$21,COUNTIFS('График ОП'!X8:X24,предметы!$H$6)&gt;0),AND('График ОП'!X8=предметы!$H$7,COUNTIFS('График ОП'!X8:X24,предметы!$H$22)&gt;0),AND('График ОП'!X8=предметы!$H$22,COUNTIFS('График ОП'!X8:X24,предметы!$H$7)&gt;0),AND('График ОП'!X8=предметы!$H$8,COUNTIFS('График ОП'!X8:X24,предметы!$H$23)&gt;0),AND('График ОП'!X8=предметы!$H$23,COUNTIFS('График ОП'!X8:X24,предметы!$H$8)&gt;0),AND('График ОП'!X8=предметы!$H$9,COUNTIFS('График ОП'!X8:X24,предметы!$H$24)&gt;0),AND('График ОП'!X8=предметы!$H$24,COUNTIFS('График ОП'!X8:X24,предметы!$H$9)&gt;0),AND('График ОП'!X8=предметы!$H$10,COUNTIFS('График ОП'!X8:X24,предметы!$H$25)&gt;0),AND('График ОП'!X8=предметы!$H$25,COUNTIFS('График ОП'!X8:X24,предметы!$H$10)&gt;0),AND('График ОП'!X8=предметы!$H$11,COUNTIFS('График ОП'!X8:X24,предметы!$H$26)&gt;0),AND('График ОП'!X8=предметы!$H$26,COUNTIFS('График ОП'!X8:X24,предметы!$H$11)&gt;0),AND('График ОП'!X8=предметы!$H$12,COUNTIFS('График ОП'!X8:X24,предметы!$H$27)&gt;0),AND('График ОП'!X8=предметы!$H$27,COUNTIFS('График ОП'!X8:X24,предметы!$H$12)&gt;0),AND('График ОП'!X8=предметы!$H$13,COUNTIFS('График ОП'!X8:X24,предметы!$H$28)&gt;0),AND('График ОП'!X8=предметы!$H$28,COUNTIFS('График ОП'!X8:X24,предметы!$H$13)&gt;0),AND('График ОП'!X8=предметы!$H$14,COUNTIFS('График ОП'!X8:X24,предметы!$H$29)&gt;0),AND('График ОП'!X8=предметы!$H$29,COUNTIFS('График ОП'!X8:X24,предметы!$H$14)&gt;0),AND('График ОП'!X8=предметы!$H$15,COUNTIFS('График ОП'!X8:X24,предметы!$H$30)&gt;0),AND('График ОП'!X8=предметы!$H$30,COUNTIFS('График ОП'!X8:X24,предметы!$H$15)&gt;0)),"&lt;17 (ВПР, КР)","*")</f>
        <v>*</v>
      </c>
      <c r="AV8" s="22" t="str">
        <f>IF(OR(COUNTIFS('График ОП'!Y8:Y24,'График ОП'!Y8)&gt;1,AND('График ОП'!Y8=предметы!$H$3,COUNTIFS('График ОП'!Y8:Y24,предметы!$H$16)&gt;0),AND('График ОП'!Y8=предметы!$H$16,COUNTIFS('График ОП'!Y8:Y24,предметы!$H$3)&gt;0),AND('График ОП'!Y8=предметы!$H$4,COUNTIFS('График ОП'!Y8:Y24,предметы!$H$19)&gt;0),AND('График ОП'!Y8=предметы!$H$19,COUNTIFS('График ОП'!Y8:Y24,предметы!$H$4)&gt;0),AND('График ОП'!Y8=предметы!$H$5,COUNTIFS('График ОП'!Y8:Y24,предметы!$H$20)&gt;0),AND('График ОП'!Y8=предметы!$H$20,COUNTIFS('График ОП'!Y8:Y24,предметы!$H$5)&gt;0),AND('График ОП'!Y8=предметы!$H$6,COUNTIFS('График ОП'!Y8:Y24,предметы!$H$21)&gt;0),AND('График ОП'!Y8=предметы!$H$21,COUNTIFS('График ОП'!Y8:Y24,предметы!$H$6)&gt;0),AND('График ОП'!Y8=предметы!$H$7,COUNTIFS('График ОП'!Y8:Y24,предметы!$H$22)&gt;0),AND('График ОП'!Y8=предметы!$H$22,COUNTIFS('График ОП'!Y8:Y24,предметы!$H$7)&gt;0),AND('График ОП'!Y8=предметы!$H$8,COUNTIFS('График ОП'!Y8:Y24,предметы!$H$23)&gt;0),AND('График ОП'!Y8=предметы!$H$23,COUNTIFS('График ОП'!Y8:Y24,предметы!$H$8)&gt;0),AND('График ОП'!Y8=предметы!$H$9,COUNTIFS('График ОП'!Y8:Y24,предметы!$H$24)&gt;0),AND('График ОП'!Y8=предметы!$H$24,COUNTIFS('График ОП'!Y8:Y24,предметы!$H$9)&gt;0),AND('График ОП'!Y8=предметы!$H$10,COUNTIFS('График ОП'!Y8:Y24,предметы!$H$25)&gt;0),AND('График ОП'!Y8=предметы!$H$25,COUNTIFS('График ОП'!Y8:Y24,предметы!$H$10)&gt;0),AND('График ОП'!Y8=предметы!$H$11,COUNTIFS('График ОП'!Y8:Y24,предметы!$H$26)&gt;0),AND('График ОП'!Y8=предметы!$H$26,COUNTIFS('График ОП'!Y8:Y24,предметы!$H$11)&gt;0),AND('График ОП'!Y8=предметы!$H$12,COUNTIFS('График ОП'!Y8:Y24,предметы!$H$27)&gt;0),AND('График ОП'!Y8=предметы!$H$27,COUNTIFS('График ОП'!Y8:Y24,предметы!$H$12)&gt;0),AND('График ОП'!Y8=предметы!$H$13,COUNTIFS('График ОП'!Y8:Y24,предметы!$H$28)&gt;0),AND('График ОП'!Y8=предметы!$H$28,COUNTIFS('График ОП'!Y8:Y24,предметы!$H$13)&gt;0),AND('График ОП'!Y8=предметы!$H$14,COUNTIFS('График ОП'!Y8:Y24,предметы!$H$29)&gt;0),AND('График ОП'!Y8=предметы!$H$29,COUNTIFS('График ОП'!Y8:Y24,предметы!$H$14)&gt;0),AND('График ОП'!Y8=предметы!$H$15,COUNTIFS('График ОП'!Y8:Y24,предметы!$H$30)&gt;0),AND('График ОП'!Y8=предметы!$H$30,COUNTIFS('График ОП'!Y8:Y24,предметы!$H$15)&gt;0)),"&lt;17 (ВПР, КР)","*")</f>
        <v>*</v>
      </c>
      <c r="AW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" s="24" t="str">
        <f>IF(COUNTIFS('График ОП'!Z8:Z24,'График ОП'!Z8)&gt;1,"&lt;17 (ВПР, КР)","*")</f>
        <v>*</v>
      </c>
      <c r="AZ8" s="24" t="str">
        <f>IF(COUNTIFS('График ОП'!AA8:AA24,'График ОП'!AA8)&gt;1,"&lt;17 (ВПР, КР)","*")</f>
        <v>*</v>
      </c>
      <c r="BA8" s="24" t="str">
        <f>IF(COUNTIFS('График ОП'!AB8:AB24,'График ОП'!AB8)&gt;1,"&lt;17 (ВПР, КР)","*")</f>
        <v>*</v>
      </c>
      <c r="BB8" s="24" t="e">
        <f>IF(COUNTIFS('График ОП'!#REF!,'График ОП'!#REF!)&gt;1,"&lt;17 (ВПР, КР)","*")</f>
        <v>#REF!</v>
      </c>
      <c r="BC8" s="24" t="e">
        <f>IF(COUNTIFS('График ОП'!#REF!,'График ОП'!#REF!)&gt;1,"&lt;17 (ВПР, КР)","*")</f>
        <v>#REF!</v>
      </c>
      <c r="BD8" s="24" t="e">
        <f>IF(COUNTIFS('График ОП'!#REF!,'График ОП'!#REF!)&gt;1,"&lt;17 (ВПР, КР)","*")</f>
        <v>#REF!</v>
      </c>
      <c r="BE8" s="22" t="str">
        <f>IF(OR(COUNTIFS('График ОП'!AC8:AC24,'График ОП'!AC8)&gt;1,AND('График ОП'!AC8=предметы!$J$3,COUNTIFS('График ОП'!AC8:AC24,предметы!$J$16)&gt;0),AND('График ОП'!AC8=предметы!$J$16,COUNTIFS('График ОП'!AC8:AC24,предметы!$J$3)&gt;0),AND('График ОП'!AC8=предметы!$J$4,COUNTIFS('График ОП'!AC8:AC24,предметы!$J$19)&gt;0),AND('График ОП'!AC8=предметы!$J$19,COUNTIFS('График ОП'!AC8:AC24,предметы!$J$4)&gt;0),AND('График ОП'!AC8=предметы!$J$5,COUNTIFS('График ОП'!AC8:AC24,предметы!$J$20)&gt;0),AND('График ОП'!AC8=предметы!$J$20,COUNTIFS('График ОП'!AC8:AC24,предметы!$J$5)&gt;0),AND('График ОП'!AC8=предметы!$J$6,COUNTIFS('График ОП'!AC8:AC24,предметы!$J$21)&gt;0),AND('График ОП'!AC8=предметы!$J$21,COUNTIFS('График ОП'!AC8:AC24,предметы!$J$6)&gt;0),AND('График ОП'!AC8=предметы!$J$7,COUNTIFS('График ОП'!AC8:AC24,предметы!$J$22)&gt;0),AND('График ОП'!AC8=предметы!$J$22,COUNTIFS('График ОП'!AC8:AC24,предметы!$J$7)&gt;0),AND('График ОП'!AC8=предметы!$J$8,COUNTIFS('График ОП'!AC8:AC24,предметы!$J$23)&gt;0),AND('График ОП'!AC8=предметы!$J$23,COUNTIFS('График ОП'!AC8:AC24,предметы!$J$8)&gt;0),AND('График ОП'!AC8=предметы!$J$9,COUNTIFS('График ОП'!AC8:AC24,предметы!$J$24)&gt;0),AND('График ОП'!AC8=предметы!$J$24,COUNTIFS('График ОП'!AC8:AC24,предметы!$J$9)&gt;0),AND('График ОП'!AC8=предметы!$J$10,COUNTIFS('График ОП'!AC8:AC24,предметы!$J$25)&gt;0),AND('График ОП'!AC8=предметы!$J$25,COUNTIFS('График ОП'!AC8:AC24,предметы!$J$10)&gt;0),AND('График ОП'!AC8=предметы!$J$11,COUNTIFS('График ОП'!AC8:AC24,предметы!$J$26)&gt;0),AND('График ОП'!AC8=предметы!$J$26,COUNTIFS('График ОП'!AC8:AC24,предметы!$J$11)&gt;0),AND('График ОП'!AC8=предметы!$J$12,COUNTIFS('График ОП'!AC8:AC24,предметы!$J$27)&gt;0),AND('График ОП'!AC8=предметы!$J$27,COUNTIFS('График ОП'!AC8:AC24,предметы!$J$12)&gt;0),AND('График ОП'!AC8=предметы!$J$13,COUNTIFS('График ОП'!AC8:AC24,предметы!$J$28)&gt;0),AND('График ОП'!AC8=предметы!$J$28,COUNTIFS('График ОП'!AC8:AC24,предметы!$J$13)&gt;0),AND('График ОП'!AC8=предметы!$J$14,COUNTIFS('График ОП'!AC8:AC24,предметы!$J$29)&gt;0),AND('График ОП'!AC8=предметы!$J$29,COUNTIFS('График ОП'!AC8:AC24,предметы!$J$14)&gt;0),AND('График ОП'!AC8=предметы!$J$15,COUNTIFS('График ОП'!AC8:AC24,предметы!$J$30)&gt;0),AND('График ОП'!AC8=предметы!$J$30,COUNTIFS('График ОП'!AC8:AC24,предметы!$J$15)&gt;0)),"&lt;17 (ВПР, КР)","*")</f>
        <v>*</v>
      </c>
      <c r="BF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" s="24" t="str">
        <f>IF(COUNTIFS('График ОП'!AD8:AD24,'График ОП'!AD8)&gt;1,"&lt;17 (ВПР, КР)","*")</f>
        <v>*</v>
      </c>
      <c r="BL8" s="24" t="e">
        <f>IF(COUNTIFS('График ОП'!#REF!,'График ОП'!#REF!)&gt;1,"&lt;17 (ВПР, КР)","*")</f>
        <v>#REF!</v>
      </c>
      <c r="BM8" s="24" t="e">
        <f>IF(COUNTIFS('График ОП'!#REF!,'График ОП'!#REF!)&gt;1,"&lt;17 (ВПР, КР)","*")</f>
        <v>#REF!</v>
      </c>
      <c r="BN8" s="24" t="e">
        <f>IF(COUNTIFS('График ОП'!#REF!,'График ОП'!#REF!)&gt;1,"&lt;17 (ВПР, КР)","*")</f>
        <v>#REF!</v>
      </c>
      <c r="BO8" s="24" t="e">
        <f>IF(COUNTIFS('График ОП'!#REF!,'График ОП'!#REF!)&gt;1,"&lt;17 (ВПР, КР)","*")</f>
        <v>#REF!</v>
      </c>
      <c r="BP8" s="24" t="e">
        <f>IF(COUNTIFS('График ОП'!#REF!,'График ОП'!#REF!)&gt;1,"&lt;17 (ВПР, КР)","*")</f>
        <v>#REF!</v>
      </c>
    </row>
    <row r="9" spans="1:68" ht="12.75" customHeight="1" x14ac:dyDescent="0.25">
      <c r="A9" s="26">
        <v>46269</v>
      </c>
      <c r="B9" s="17" t="s">
        <v>97</v>
      </c>
      <c r="C9" s="24" t="str">
        <f>IF(COUNTIFS('График ОП'!C9:C25,'График ОП'!C9)&gt;1,"&lt;17 (ВПР, КР)","*")</f>
        <v>*</v>
      </c>
      <c r="D9" s="24" t="str">
        <f>IF(COUNTIFS('График ОП'!D9:D25,'График ОП'!D9)&gt;1,"&lt;17 (ВПР, КР)","*")</f>
        <v>*</v>
      </c>
      <c r="E9" s="24" t="e">
        <f>IF(COUNTIFS('График ОП'!#REF!,'График ОП'!#REF!)&gt;1,"&lt;17 (ВПР, КР)","*")</f>
        <v>#REF!</v>
      </c>
      <c r="F9" s="24" t="e">
        <f>IF(COUNTIFS('График ОП'!#REF!,'График ОП'!#REF!)&gt;1,"&lt;17 (ВПР, КР)","*")</f>
        <v>#REF!</v>
      </c>
      <c r="G9" s="24" t="e">
        <f>IF(COUNTIFS('График ОП'!#REF!,'График ОП'!#REF!)&gt;1,"&lt;17 (ВПР, КР)","*")</f>
        <v>#REF!</v>
      </c>
      <c r="H9" s="24" t="e">
        <f>IF(COUNTIFS('График ОП'!#REF!,'График ОП'!#REF!)&gt;1,"&lt;17 (ВПР, КР)","*")</f>
        <v>#REF!</v>
      </c>
      <c r="I9" s="22" t="str">
        <f>IF(COUNTIFS('График ОП'!E9:E25,'График ОП'!E9)&gt;1,"&lt;17 (ВПР, КР)","*")</f>
        <v>*</v>
      </c>
      <c r="J9" s="22" t="str">
        <f>IF(COUNTIFS('График ОП'!F9:F25,'График ОП'!F9)&gt;1,"&lt;17 (ВПР, КР)","*")</f>
        <v>*</v>
      </c>
      <c r="K9" s="22" t="str">
        <f>IF(COUNTIFS('График ОП'!G9:G25,'График ОП'!G9)&gt;1,"&lt;17 (ВПР, КР)","*")</f>
        <v>*</v>
      </c>
      <c r="L9" s="22" t="e">
        <f>IF(COUNTIFS('График ОП'!#REF!,'График ОП'!#REF!)&gt;1,"&lt;17 (ВПР, КР)","*")</f>
        <v>#REF!</v>
      </c>
      <c r="M9" s="22" t="e">
        <f>IF(COUNTIFS('График ОП'!#REF!,'График ОП'!#REF!)&gt;1,"&lt;17 (ВПР, КР)","*")</f>
        <v>#REF!</v>
      </c>
      <c r="N9" s="22" t="e">
        <f>IF(COUNTIFS('График ОП'!#REF!,'График ОП'!#REF!)&gt;1,"&lt;17 (ВПР, КР)","*")</f>
        <v>#REF!</v>
      </c>
      <c r="O9" s="24" t="str">
        <f>IF(COUNTIFS('График ОП'!H9:H25,'График ОП'!H9)&gt;1,"&lt;17 (ВПР, КР)","*")</f>
        <v>*</v>
      </c>
      <c r="P9" s="24" t="str">
        <f>IF(COUNTIFS('График ОП'!I9:I25,'График ОП'!I9)&gt;1,"&lt;17 (ВПР, КР)","*")</f>
        <v>*</v>
      </c>
      <c r="Q9" s="24" t="str">
        <f>IF(COUNTIFS('График ОП'!J9:J25,'График ОП'!J9)&gt;1,"&lt;17 (ВПР, КР)","*")</f>
        <v>*</v>
      </c>
      <c r="R9" s="24" t="e">
        <f>IF(COUNTIFS('График ОП'!#REF!,'График ОП'!#REF!)&gt;1,"&lt;17 (ВПР, КР)","*")</f>
        <v>#REF!</v>
      </c>
      <c r="S9" s="24" t="e">
        <f>IF(COUNTIFS('График ОП'!#REF!,'График ОП'!#REF!)&gt;1,"&lt;17 (ВПР, КР)","*")</f>
        <v>#REF!</v>
      </c>
      <c r="T9" s="24" t="e">
        <f>IF(COUNTIFS('График ОП'!#REF!,'График ОП'!#REF!)&gt;1,"&lt;17 (ВПР, КР)","*")</f>
        <v>#REF!</v>
      </c>
      <c r="U9" s="22" t="str">
        <f>IF(OR(COUNTIFS('График ОП'!K9:K25,'График ОП'!K9)&gt;1,AND('График ОП'!K9=предметы!$D$3,COUNTIFS('График ОП'!K9:K25,предметы!$D$12)&gt;0),AND('График ОП'!K9=предметы!$D$12,COUNTIFS('График ОП'!K9:K25,предметы!$D$3)&gt;0),AND('График ОП'!K9=предметы!$D$4,COUNTIFS('График ОП'!K9:K25,предметы!$D$13)&gt;0),AND('График ОП'!K9=предметы!$D$13,COUNTIFS('График ОП'!K9:K25,предметы!$D$4)&gt;0),AND('График ОП'!K9=предметы!$D$14,COUNTIFS('График ОП'!K9:K25,предметы!$D$5)&gt;0),AND('График ОП'!K9=предметы!$D$5,COUNTIFS('График ОП'!K9:K25,предметы!$D$14)&gt;0),AND('График ОП'!K9=предметы!$D$15,COUNTIFS('График ОП'!K9:K25,предметы!$D$6)&gt;0),AND('График ОП'!K9=предметы!$D$6,COUNTIFS('График ОП'!K9:K25,предметы!$D$15)&gt;0),AND('График ОП'!K9=предметы!$D$16,COUNTIFS('График ОП'!K9:K25,предметы!$D$7)&gt;0),AND('График ОП'!K9=предметы!$D$7,COUNTIFS('График ОП'!K9:K25,предметы!$D$16)&gt;0),AND('График ОП'!K9=предметы!$D$8,COUNTIFS('График ОП'!K9:K25,предметы!$D$10)&gt;0),AND('График ОП'!K9=предметы!$D$10,COUNTIFS('График ОП'!K9:K25,предметы!$D$8)&gt;0),AND('График ОП'!K9=предметы!$D$9,COUNTIFS('График ОП'!K9:K25,предметы!$D$11)&gt;0),AND('График ОП'!K9=предметы!$D$11,COUNTIFS('График ОП'!K9:K25,предметы!$D$9)&gt;0)),"&lt;17 (ВПР, КР)","*")</f>
        <v>*</v>
      </c>
      <c r="V9" s="22" t="str">
        <f>IF(OR(COUNTIFS('График ОП'!L9:L25,'График ОП'!L9)&gt;1,AND('График ОП'!L9=предметы!$D$3,COUNTIFS('График ОП'!L9:L25,предметы!$D$12)&gt;0),AND('График ОП'!L9=предметы!$D$12,COUNTIFS('График ОП'!L9:L25,предметы!$D$3)&gt;0),AND('График ОП'!L9=предметы!$D$4,COUNTIFS('График ОП'!L9:L25,предметы!$D$13)&gt;0),AND('График ОП'!L9=предметы!$D$13,COUNTIFS('График ОП'!L9:L25,предметы!$D$4)&gt;0),AND('График ОП'!L9=предметы!$D$14,COUNTIFS('График ОП'!L9:L25,предметы!$D$5)&gt;0),AND('График ОП'!L9=предметы!$D$5,COUNTIFS('График ОП'!L9:L25,предметы!$D$14)&gt;0),AND('График ОП'!L9=предметы!$D$15,COUNTIFS('График ОП'!L9:L25,предметы!$D$6)&gt;0),AND('График ОП'!L9=предметы!$D$6,COUNTIFS('График ОП'!L9:L25,предметы!$D$15)&gt;0),AND('График ОП'!L9=предметы!$D$16,COUNTIFS('График ОП'!L9:L25,предметы!$D$7)&gt;0),AND('График ОП'!L9=предметы!$D$7,COUNTIFS('График ОП'!L9:L25,предметы!$D$16)&gt;0),AND('График ОП'!L9=предметы!$D$8,COUNTIFS('График ОП'!L9:L25,предметы!$D$10)&gt;0),AND('График ОП'!L9=предметы!$D$10,COUNTIFS('График ОП'!L9:L25,предметы!$D$8)&gt;0),AND('График ОП'!L9=предметы!$D$9,COUNTIFS('График ОП'!L9:L25,предметы!$D$11)&gt;0),AND('График ОП'!L9=предметы!$D$11,COUNTIFS('График ОП'!L9:L25,предметы!$D$9)&gt;0)),"&lt;17 (ВПР, КР)","*")</f>
        <v>*</v>
      </c>
      <c r="W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" s="24" t="str">
        <f>IF(OR(COUNTIFS('График ОП'!M9:M25,'График ОП'!M9)&gt;1,AND('График ОП'!M9=предметы!$E$3,COUNTIFS('График ОП'!M9:M25,предметы!$E$12)&gt;0),AND('График ОП'!M9=предметы!$E$12,COUNTIFS('График ОП'!M9:M25,предметы!$E$3)&gt;0),AND('График ОП'!M9=предметы!$E$4,COUNTIFS('График ОП'!M9:M25,предметы!$E$13)&gt;0),AND('График ОП'!M9=предметы!$E$13,COUNTIFS('График ОП'!M9:M25,предметы!$E$4)&gt;0),AND('График ОП'!M9=предметы!$E$5,COUNTIFS('График ОП'!M9:M25,предметы!$E$14)&gt;0),AND('График ОП'!M9=предметы!$E$14,COUNTIFS('График ОП'!M9:M25,предметы!$E$5)&gt;0),AND('График ОП'!M9=предметы!$E$6,COUNTIFS('График ОП'!M9:M25,предметы!$E$15)&gt;0),AND('График ОП'!M9=предметы!$E$15,COUNTIFS('График ОП'!M9:M25,предметы!$E$6)&gt;0),AND('График ОП'!M9=предметы!$E$7,COUNTIFS('График ОП'!M9:M25,предметы!$E$16)&gt;0),AND('График ОП'!M9=предметы!$E$16,COUNTIFS('График ОП'!M9:M25,предметы!$E$7)&gt;0),AND('График ОП'!M9=предметы!$E$8,COUNTIFS('График ОП'!M9:M25,предметы!$E$17)&gt;0),AND('График ОП'!M9=предметы!$E$17,COUNTIFS('График ОП'!M9:M25,предметы!$E$8)&gt;0),AND('График ОП'!M9=предметы!$E$9,COUNTIFS('График ОП'!M9:M25,предметы!$E$18)&gt;0),AND('График ОП'!M9=предметы!$E$18,COUNTIFS('График ОП'!M9:M25,предметы!$E$9)&gt;0),AND('График ОП'!M9=предметы!$E$10,COUNTIFS('График ОП'!M9:M25,предметы!$E$19)&gt;0),AND('График ОП'!M9=предметы!$E$19,COUNTIFS('График ОП'!M9:M25,предметы!$E$10)&gt;0),AND('График ОП'!M9=предметы!$E$11,COUNTIFS('График ОП'!M9:M25,предметы!$E$20)&gt;0),AND('График ОП'!M9=предметы!$E$20,COUNTIFS('График ОП'!M9:M25,предметы!$E$11)&gt;0)),"&lt;17 (ВПР, КР)","*")</f>
        <v>*</v>
      </c>
      <c r="AB9" s="24" t="str">
        <f>IF(OR(COUNTIFS('График ОП'!N9:N25,'График ОП'!N9)&gt;1,AND('График ОП'!N9=предметы!$E$3,COUNTIFS('График ОП'!N9:N25,предметы!$E$12)&gt;0),AND('График ОП'!N9=предметы!$E$12,COUNTIFS('График ОП'!N9:N25,предметы!$E$3)&gt;0),AND('График ОП'!N9=предметы!$E$4,COUNTIFS('График ОП'!N9:N25,предметы!$E$13)&gt;0),AND('График ОП'!N9=предметы!$E$13,COUNTIFS('График ОП'!N9:N25,предметы!$E$4)&gt;0),AND('График ОП'!N9=предметы!$E$5,COUNTIFS('График ОП'!N9:N25,предметы!$E$14)&gt;0),AND('График ОП'!N9=предметы!$E$14,COUNTIFS('График ОП'!N9:N25,предметы!$E$5)&gt;0),AND('График ОП'!N9=предметы!$E$6,COUNTIFS('График ОП'!N9:N25,предметы!$E$15)&gt;0),AND('График ОП'!N9=предметы!$E$15,COUNTIFS('График ОП'!N9:N25,предметы!$E$6)&gt;0),AND('График ОП'!N9=предметы!$E$7,COUNTIFS('График ОП'!N9:N25,предметы!$E$16)&gt;0),AND('График ОП'!N9=предметы!$E$16,COUNTIFS('График ОП'!N9:N25,предметы!$E$7)&gt;0),AND('График ОП'!N9=предметы!$E$8,COUNTIFS('График ОП'!N9:N25,предметы!$E$17)&gt;0),AND('График ОП'!N9=предметы!$E$17,COUNTIFS('График ОП'!N9:N25,предметы!$E$8)&gt;0),AND('График ОП'!N9=предметы!$E$9,COUNTIFS('График ОП'!N9:N25,предметы!$E$18)&gt;0),AND('График ОП'!N9=предметы!$E$18,COUNTIFS('График ОП'!N9:N25,предметы!$E$9)&gt;0),AND('График ОП'!N9=предметы!$E$10,COUNTIFS('График ОП'!N9:N25,предметы!$E$19)&gt;0),AND('График ОП'!N9=предметы!$E$19,COUNTIFS('График ОП'!N9:N25,предметы!$E$10)&gt;0),AND('График ОП'!N9=предметы!$E$11,COUNTIFS('График ОП'!N9:N25,предметы!$E$20)&gt;0),AND('График ОП'!N9=предметы!$E$20,COUNTIFS('График ОП'!N9:N25,предметы!$E$11)&gt;0)),"&lt;17 (ВПР, КР)","*")</f>
        <v>*</v>
      </c>
      <c r="AC9" s="24" t="str">
        <f>IF(OR(COUNTIFS('График ОП'!O9:O25,'График ОП'!O9)&gt;1,AND('График ОП'!O9=предметы!$E$3,COUNTIFS('График ОП'!O9:O25,предметы!$E$12)&gt;0),AND('График ОП'!O9=предметы!$E$12,COUNTIFS('График ОП'!O9:O25,предметы!$E$3)&gt;0),AND('График ОП'!O9=предметы!$E$4,COUNTIFS('График ОП'!O9:O25,предметы!$E$13)&gt;0),AND('График ОП'!O9=предметы!$E$13,COUNTIFS('График ОП'!O9:O25,предметы!$E$4)&gt;0),AND('График ОП'!O9=предметы!$E$5,COUNTIFS('График ОП'!O9:O25,предметы!$E$14)&gt;0),AND('График ОП'!O9=предметы!$E$14,COUNTIFS('График ОП'!O9:O25,предметы!$E$5)&gt;0),AND('График ОП'!O9=предметы!$E$6,COUNTIFS('График ОП'!O9:O25,предметы!$E$15)&gt;0),AND('График ОП'!O9=предметы!$E$15,COUNTIFS('График ОП'!O9:O25,предметы!$E$6)&gt;0),AND('График ОП'!O9=предметы!$E$7,COUNTIFS('График ОП'!O9:O25,предметы!$E$16)&gt;0),AND('График ОП'!O9=предметы!$E$16,COUNTIFS('График ОП'!O9:O25,предметы!$E$7)&gt;0),AND('График ОП'!O9=предметы!$E$8,COUNTIFS('График ОП'!O9:O25,предметы!$E$17)&gt;0),AND('График ОП'!O9=предметы!$E$17,COUNTIFS('График ОП'!O9:O25,предметы!$E$8)&gt;0),AND('График ОП'!O9=предметы!$E$9,COUNTIFS('График ОП'!O9:O25,предметы!$E$18)&gt;0),AND('График ОП'!O9=предметы!$E$18,COUNTIFS('График ОП'!O9:O25,предметы!$E$9)&gt;0),AND('График ОП'!O9=предметы!$E$10,COUNTIFS('График ОП'!O9:O25,предметы!$E$19)&gt;0),AND('График ОП'!O9=предметы!$E$19,COUNTIFS('График ОП'!O9:O25,предметы!$E$10)&gt;0),AND('График ОП'!O9=предметы!$E$11,COUNTIFS('График ОП'!O9:O25,предметы!$E$20)&gt;0),AND('График ОП'!O9=предметы!$E$20,COUNTIFS('График ОП'!O9:O25,предметы!$E$11)&gt;0)),"&lt;17 (ВПР, КР)","*")</f>
        <v>*</v>
      </c>
      <c r="AD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" s="22" t="str">
        <f>IF(OR(COUNTIFS('График ОП'!P9:P25,'График ОП'!P9)&gt;1,AND('График ОП'!P9=предметы!$F$3,COUNTIFS('График ОП'!P9:P25,предметы!$F$13)&gt;0),AND('График ОП'!P9=предметы!$F$13,COUNTIFS('График ОП'!P9:P25,предметы!$F$3)&gt;0),AND('График ОП'!P9=предметы!$F$4,COUNTIFS('График ОП'!P9:P25,предметы!$F$14)&gt;0),AND('График ОП'!P9=предметы!$F$14,COUNTIFS('График ОП'!P9:P25,предметы!$F$4)&gt;0),AND('График ОП'!P9=предметы!$F$5,COUNTIFS('График ОП'!P9:P25,предметы!$F$15)&gt;0),AND('График ОП'!P9=предметы!$F$15,COUNTIFS('График ОП'!P9:P25,предметы!$F$5)&gt;0),AND('График ОП'!P9=предметы!$F$6,COUNTIFS('График ОП'!P9:P25,предметы!$F$16)&gt;0),AND('График ОП'!P9=предметы!$F$16,COUNTIFS('График ОП'!P9:P25,предметы!$F$6)&gt;0),AND('График ОП'!P9=предметы!$F$7,COUNTIFS('График ОП'!P9:P25,предметы!$F$17)&gt;0),AND('График ОП'!P9=предметы!$F$17,COUNTIFS('График ОП'!P9:P25,предметы!$F$7)&gt;0),AND('График ОП'!P9=предметы!$F$8,COUNTIFS('График ОП'!P9:P25,предметы!$F$18)&gt;0),AND('График ОП'!P9=предметы!$F$18,COUNTIFS('График ОП'!P9:P25,предметы!$F$8)&gt;0),AND('График ОП'!P9=предметы!$F$9,COUNTIFS('График ОП'!P9:P25,предметы!$F$19)&gt;0),AND('График ОП'!P9=предметы!$F$19,COUNTIFS('График ОП'!P9:P25,предметы!$F$9)&gt;0),AND('График ОП'!P9=предметы!$F$10,COUNTIFS('График ОП'!P9:P25,предметы!$F$20)&gt;0),AND('График ОП'!P9=предметы!$F$20,COUNTIFS('График ОП'!P9:P25,предметы!$F$10)&gt;0),AND('График ОП'!P9=предметы!$F$11,COUNTIFS('График ОП'!P9:P25,предметы!$F$21)&gt;0),AND('График ОП'!P9=предметы!$F$21,COUNTIFS('График ОП'!P9:P25,предметы!$F$11)&gt;0),AND('График ОП'!P9=предметы!$F$12,COUNTIFS('График ОП'!P9:P25,предметы!$F$22)&gt;0),AND('График ОП'!P9=предметы!$F$22,COUNTIFS('График ОП'!P9:P25,предметы!$F$12)&gt;0)),"&lt;17 (ВПР, КР)","*")</f>
        <v>*</v>
      </c>
      <c r="AH9" s="22" t="str">
        <f>IF(OR(COUNTIFS('График ОП'!Q9:Q25,'График ОП'!Q9)&gt;1,AND('График ОП'!Q9=предметы!$F$3,COUNTIFS('График ОП'!Q9:Q25,предметы!$F$13)&gt;0),AND('График ОП'!Q9=предметы!$F$13,COUNTIFS('График ОП'!Q9:Q25,предметы!$F$3)&gt;0),AND('График ОП'!Q9=предметы!$F$4,COUNTIFS('График ОП'!Q9:Q25,предметы!$F$14)&gt;0),AND('График ОП'!Q9=предметы!$F$14,COUNTIFS('График ОП'!Q9:Q25,предметы!$F$4)&gt;0),AND('График ОП'!Q9=предметы!$F$5,COUNTIFS('График ОП'!Q9:Q25,предметы!$F$15)&gt;0),AND('График ОП'!Q9=предметы!$F$15,COUNTIFS('График ОП'!Q9:Q25,предметы!$F$5)&gt;0),AND('График ОП'!Q9=предметы!$F$6,COUNTIFS('График ОП'!Q9:Q25,предметы!$F$16)&gt;0),AND('График ОП'!Q9=предметы!$F$16,COUNTIFS('График ОП'!Q9:Q25,предметы!$F$6)&gt;0),AND('График ОП'!Q9=предметы!$F$7,COUNTIFS('График ОП'!Q9:Q25,предметы!$F$17)&gt;0),AND('График ОП'!Q9=предметы!$F$17,COUNTIFS('График ОП'!Q9:Q25,предметы!$F$7)&gt;0),AND('График ОП'!Q9=предметы!$F$8,COUNTIFS('График ОП'!Q9:Q25,предметы!$F$18)&gt;0),AND('График ОП'!Q9=предметы!$F$18,COUNTIFS('График ОП'!Q9:Q25,предметы!$F$8)&gt;0),AND('График ОП'!Q9=предметы!$F$9,COUNTIFS('График ОП'!Q9:Q25,предметы!$F$19)&gt;0),AND('График ОП'!Q9=предметы!$F$19,COUNTIFS('График ОП'!Q9:Q25,предметы!$F$9)&gt;0),AND('График ОП'!Q9=предметы!$F$10,COUNTIFS('График ОП'!Q9:Q25,предметы!$F$20)&gt;0),AND('График ОП'!Q9=предметы!$F$20,COUNTIFS('График ОП'!Q9:Q25,предметы!$F$10)&gt;0),AND('График ОП'!Q9=предметы!$F$11,COUNTIFS('График ОП'!Q9:Q25,предметы!$F$21)&gt;0),AND('График ОП'!Q9=предметы!$F$21,COUNTIFS('График ОП'!Q9:Q25,предметы!$F$11)&gt;0),AND('График ОП'!Q9=предметы!$F$12,COUNTIFS('График ОП'!Q9:Q25,предметы!$F$22)&gt;0),AND('График ОП'!Q9=предметы!$F$22,COUNTIFS('График ОП'!Q9:Q25,предметы!$F$12)&gt;0)),"&lt;17 (ВПР, КР)","*")</f>
        <v>*</v>
      </c>
      <c r="AI9" s="22" t="str">
        <f>IF(OR(COUNTIFS('График ОП'!R9:R25,'График ОП'!R9)&gt;1,AND('График ОП'!R9=предметы!$F$3,COUNTIFS('График ОП'!R9:R25,предметы!$F$13)&gt;0),AND('График ОП'!R9=предметы!$F$13,COUNTIFS('График ОП'!R9:R25,предметы!$F$3)&gt;0),AND('График ОП'!R9=предметы!$F$4,COUNTIFS('График ОП'!R9:R25,предметы!$F$14)&gt;0),AND('График ОП'!R9=предметы!$F$14,COUNTIFS('График ОП'!R9:R25,предметы!$F$4)&gt;0),AND('График ОП'!R9=предметы!$F$5,COUNTIFS('График ОП'!R9:R25,предметы!$F$15)&gt;0),AND('График ОП'!R9=предметы!$F$15,COUNTIFS('График ОП'!R9:R25,предметы!$F$5)&gt;0),AND('График ОП'!R9=предметы!$F$6,COUNTIFS('График ОП'!R9:R25,предметы!$F$16)&gt;0),AND('График ОП'!R9=предметы!$F$16,COUNTIFS('График ОП'!R9:R25,предметы!$F$6)&gt;0),AND('График ОП'!R9=предметы!$F$7,COUNTIFS('График ОП'!R9:R25,предметы!$F$17)&gt;0),AND('График ОП'!R9=предметы!$F$17,COUNTIFS('График ОП'!R9:R25,предметы!$F$7)&gt;0),AND('График ОП'!R9=предметы!$F$8,COUNTIFS('График ОП'!R9:R25,предметы!$F$18)&gt;0),AND('График ОП'!R9=предметы!$F$18,COUNTIFS('График ОП'!R9:R25,предметы!$F$8)&gt;0),AND('График ОП'!R9=предметы!$F$9,COUNTIFS('График ОП'!R9:R25,предметы!$F$19)&gt;0),AND('График ОП'!R9=предметы!$F$19,COUNTIFS('График ОП'!R9:R25,предметы!$F$9)&gt;0),AND('График ОП'!R9=предметы!$F$10,COUNTIFS('График ОП'!R9:R25,предметы!$F$20)&gt;0),AND('График ОП'!R9=предметы!$F$20,COUNTIFS('График ОП'!R9:R25,предметы!$F$10)&gt;0),AND('График ОП'!R9=предметы!$F$11,COUNTIFS('График ОП'!R9:R25,предметы!$F$21)&gt;0),AND('График ОП'!R9=предметы!$F$21,COUNTIFS('График ОП'!R9:R25,предметы!$F$11)&gt;0),AND('График ОП'!R9=предметы!$F$12,COUNTIFS('График ОП'!R9:R25,предметы!$F$22)&gt;0),AND('График ОП'!R9=предметы!$F$22,COUNTIFS('График ОП'!R9:R25,предметы!$F$12)&gt;0)),"&lt;17 (ВПР, КР)","*")</f>
        <v>*</v>
      </c>
      <c r="AJ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" s="24" t="str">
        <f>IF(OR(COUNTIFS('График ОП'!S9:S25,'График ОП'!S9)&gt;1,AND('График ОП'!S9=предметы!$G$3,COUNTIFS('График ОП'!S9:S25,предметы!$G$15)&gt;0),AND('График ОП'!S9=предметы!$G$15,COUNTIFS('График ОП'!S9:S25,предметы!$G$3)&gt;0),AND('График ОП'!S9=предметы!$G$4,COUNTIFS('График ОП'!S9:S25,предметы!$G$18)&gt;0),AND('График ОП'!S9=предметы!$G$18,COUNTIFS('График ОП'!S9:S25,предметы!$G$4)&gt;0),AND('График ОП'!S9=предметы!$G$5,COUNTIFS('График ОП'!S9:S25,предметы!$G$19)&gt;0),AND('График ОП'!S9=предметы!$G$19,COUNTIFS('График ОП'!S9:S25,предметы!$G$5)&gt;0),AND('График ОП'!S9=предметы!$G$6,COUNTIFS('График ОП'!S9:S25,предметы!$G$20)&gt;0),AND('График ОП'!S9=предметы!$G$20,COUNTIFS('График ОП'!S9:S25,предметы!$G$6)&gt;0),AND('График ОП'!S9=предметы!$G$7,COUNTIFS('График ОП'!S9:S25,предметы!$G$21)&gt;0),AND('График ОП'!S9=предметы!$G$21,COUNTIFS('График ОП'!S9:S25,предметы!$G$7)&gt;0),AND('График ОП'!S9=предметы!$G$8,COUNTIFS('График ОП'!S9:S25,предметы!$G$22)&gt;0),AND('График ОП'!S9=предметы!$G$22,COUNTIFS('График ОП'!S9:S25,предметы!$G$8)&gt;0),AND('График ОП'!S9=предметы!$G$9,COUNTIFS('График ОП'!S9:S25,предметы!$G$23)&gt;0),AND('График ОП'!S9=предметы!$G$23,COUNTIFS('График ОП'!S9:S25,предметы!$G$9)&gt;0),AND('График ОП'!S9=предметы!$G$10,COUNTIFS('График ОП'!S9:S25,предметы!$G$24)&gt;0),AND('График ОП'!S9=предметы!$G$24,COUNTIFS('График ОП'!S9:S25,предметы!$G$10)&gt;0),AND('График ОП'!S9=предметы!$G$11,COUNTIFS('График ОП'!S9:S25,предметы!$G$25)&gt;0),AND('График ОП'!S9=предметы!$G$25,COUNTIFS('График ОП'!S9:S25,предметы!$G$11)&gt;0),AND('График ОП'!S9=предметы!$G$12,COUNTIFS('График ОП'!S9:S25,предметы!$G$26)&gt;0),AND('График ОП'!S9=предметы!$G$26,COUNTIFS('График ОП'!S9:S25,предметы!$G$12)&gt;0),AND('График ОП'!S9=предметы!$G$13,COUNTIFS('График ОП'!S9:S25,предметы!$G$27)&gt;0),AND('График ОП'!S9=предметы!$G$27,COUNTIFS('График ОП'!S9:S25,предметы!$G$13)&gt;0),AND('График ОП'!S9=предметы!$G$14,COUNTIFS('График ОП'!S9:S25,предметы!$G$28)&gt;0),AND('График ОП'!S9=предметы!$G$28,COUNTIFS('График ОП'!S9:S25,предметы!$G$14)&gt;0)),"&lt;17 (ВПР, КР)","*")</f>
        <v>*</v>
      </c>
      <c r="AN9" s="24" t="str">
        <f>IF(OR(COUNTIFS('График ОП'!T9:T25,'График ОП'!T9)&gt;1,AND('График ОП'!T9=предметы!$G$3,COUNTIFS('График ОП'!T9:T25,предметы!$G$15)&gt;0),AND('График ОП'!T9=предметы!$G$15,COUNTIFS('График ОП'!T9:T25,предметы!$G$3)&gt;0),AND('График ОП'!T9=предметы!$G$4,COUNTIFS('График ОП'!T9:T25,предметы!$G$18)&gt;0),AND('График ОП'!T9=предметы!$G$18,COUNTIFS('График ОП'!T9:T25,предметы!$G$4)&gt;0),AND('График ОП'!T9=предметы!$G$5,COUNTIFS('График ОП'!T9:T25,предметы!$G$19)&gt;0),AND('График ОП'!T9=предметы!$G$19,COUNTIFS('График ОП'!T9:T25,предметы!$G$5)&gt;0),AND('График ОП'!T9=предметы!$G$6,COUNTIFS('График ОП'!T9:T25,предметы!$G$20)&gt;0),AND('График ОП'!T9=предметы!$G$20,COUNTIFS('График ОП'!T9:T25,предметы!$G$6)&gt;0),AND('График ОП'!T9=предметы!$G$7,COUNTIFS('График ОП'!T9:T25,предметы!$G$21)&gt;0),AND('График ОП'!T9=предметы!$G$21,COUNTIFS('График ОП'!T9:T25,предметы!$G$7)&gt;0),AND('График ОП'!T9=предметы!$G$8,COUNTIFS('График ОП'!T9:T25,предметы!$G$22)&gt;0),AND('График ОП'!T9=предметы!$G$22,COUNTIFS('График ОП'!T9:T25,предметы!$G$8)&gt;0),AND('График ОП'!T9=предметы!$G$9,COUNTIFS('График ОП'!T9:T25,предметы!$G$23)&gt;0),AND('График ОП'!T9=предметы!$G$23,COUNTIFS('График ОП'!T9:T25,предметы!$G$9)&gt;0),AND('График ОП'!T9=предметы!$G$10,COUNTIFS('График ОП'!T9:T25,предметы!$G$24)&gt;0),AND('График ОП'!T9=предметы!$G$24,COUNTIFS('График ОП'!T9:T25,предметы!$G$10)&gt;0),AND('График ОП'!T9=предметы!$G$11,COUNTIFS('График ОП'!T9:T25,предметы!$G$25)&gt;0),AND('График ОП'!T9=предметы!$G$25,COUNTIFS('График ОП'!T9:T25,предметы!$G$11)&gt;0),AND('График ОП'!T9=предметы!$G$12,COUNTIFS('График ОП'!T9:T25,предметы!$G$26)&gt;0),AND('График ОП'!T9=предметы!$G$26,COUNTIFS('График ОП'!T9:T25,предметы!$G$12)&gt;0),AND('График ОП'!T9=предметы!$G$13,COUNTIFS('График ОП'!T9:T25,предметы!$G$27)&gt;0),AND('График ОП'!T9=предметы!$G$27,COUNTIFS('График ОП'!T9:T25,предметы!$G$13)&gt;0),AND('График ОП'!T9=предметы!$G$14,COUNTIFS('График ОП'!T9:T25,предметы!$G$28)&gt;0),AND('График ОП'!T9=предметы!$G$28,COUNTIFS('График ОП'!T9:T25,предметы!$G$14)&gt;0)),"&lt;17 (ВПР, КР)","*")</f>
        <v>*</v>
      </c>
      <c r="AO9" s="24" t="str">
        <f>IF(OR(COUNTIFS('График ОП'!U9:U25,'График ОП'!U9)&gt;1,AND('График ОП'!U9=предметы!$G$3,COUNTIFS('График ОП'!U9:U25,предметы!$G$15)&gt;0),AND('График ОП'!U9=предметы!$G$15,COUNTIFS('График ОП'!U9:U25,предметы!$G$3)&gt;0),AND('График ОП'!U9=предметы!$G$4,COUNTIFS('График ОП'!U9:U25,предметы!$G$18)&gt;0),AND('График ОП'!U9=предметы!$G$18,COUNTIFS('График ОП'!U9:U25,предметы!$G$4)&gt;0),AND('График ОП'!U9=предметы!$G$5,COUNTIFS('График ОП'!U9:U25,предметы!$G$19)&gt;0),AND('График ОП'!U9=предметы!$G$19,COUNTIFS('График ОП'!U9:U25,предметы!$G$5)&gt;0),AND('График ОП'!U9=предметы!$G$6,COUNTIFS('График ОП'!U9:U25,предметы!$G$20)&gt;0),AND('График ОП'!U9=предметы!$G$20,COUNTIFS('График ОП'!U9:U25,предметы!$G$6)&gt;0),AND('График ОП'!U9=предметы!$G$7,COUNTIFS('График ОП'!U9:U25,предметы!$G$21)&gt;0),AND('График ОП'!U9=предметы!$G$21,COUNTIFS('График ОП'!U9:U25,предметы!$G$7)&gt;0),AND('График ОП'!U9=предметы!$G$8,COUNTIFS('График ОП'!U9:U25,предметы!$G$22)&gt;0),AND('График ОП'!U9=предметы!$G$22,COUNTIFS('График ОП'!U9:U25,предметы!$G$8)&gt;0),AND('График ОП'!U9=предметы!$G$9,COUNTIFS('График ОП'!U9:U25,предметы!$G$23)&gt;0),AND('График ОП'!U9=предметы!$G$23,COUNTIFS('График ОП'!U9:U25,предметы!$G$9)&gt;0),AND('График ОП'!U9=предметы!$G$10,COUNTIFS('График ОП'!U9:U25,предметы!$G$24)&gt;0),AND('График ОП'!U9=предметы!$G$24,COUNTIFS('График ОП'!U9:U25,предметы!$G$10)&gt;0),AND('График ОП'!U9=предметы!$G$11,COUNTIFS('График ОП'!U9:U25,предметы!$G$25)&gt;0),AND('График ОП'!U9=предметы!$G$25,COUNTIFS('График ОП'!U9:U25,предметы!$G$11)&gt;0),AND('График ОП'!U9=предметы!$G$12,COUNTIFS('График ОП'!U9:U25,предметы!$G$26)&gt;0),AND('График ОП'!U9=предметы!$G$26,COUNTIFS('График ОП'!U9:U25,предметы!$G$12)&gt;0),AND('График ОП'!U9=предметы!$G$13,COUNTIFS('График ОП'!U9:U25,предметы!$G$27)&gt;0),AND('График ОП'!U9=предметы!$G$27,COUNTIFS('График ОП'!U9:U25,предметы!$G$13)&gt;0),AND('График ОП'!U9=предметы!$G$14,COUNTIFS('График ОП'!U9:U25,предметы!$G$28)&gt;0),AND('График ОП'!U9=предметы!$G$28,COUNTIFS('График ОП'!U9:U25,предметы!$G$14)&gt;0)),"&lt;17 (ВПР, КР)","*")</f>
        <v>*</v>
      </c>
      <c r="AP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" s="22" t="str">
        <f>IF(OR(COUNTIFS('График ОП'!V9:V25,'График ОП'!V9)&gt;1,AND('График ОП'!V9=предметы!$H$3,COUNTIFS('График ОП'!V9:V25,предметы!$H$16)&gt;0),AND('График ОП'!V9=предметы!$H$16,COUNTIFS('График ОП'!V9:V25,предметы!$H$3)&gt;0),AND('График ОП'!V9=предметы!$H$4,COUNTIFS('График ОП'!V9:V25,предметы!$H$19)&gt;0),AND('График ОП'!V9=предметы!$H$19,COUNTIFS('График ОП'!V9:V25,предметы!$H$4)&gt;0),AND('График ОП'!V9=предметы!$H$5,COUNTIFS('График ОП'!V9:V25,предметы!$H$20)&gt;0),AND('График ОП'!V9=предметы!$H$20,COUNTIFS('График ОП'!V9:V25,предметы!$H$5)&gt;0),AND('График ОП'!V9=предметы!$H$6,COUNTIFS('График ОП'!V9:V25,предметы!$H$21)&gt;0),AND('График ОП'!V9=предметы!$H$21,COUNTIFS('График ОП'!V9:V25,предметы!$H$6)&gt;0),AND('График ОП'!V9=предметы!$H$7,COUNTIFS('График ОП'!V9:V25,предметы!$H$22)&gt;0),AND('График ОП'!V9=предметы!$H$22,COUNTIFS('График ОП'!V9:V25,предметы!$H$7)&gt;0),AND('График ОП'!V9=предметы!$H$8,COUNTIFS('График ОП'!V9:V25,предметы!$H$23)&gt;0),AND('График ОП'!V9=предметы!$H$23,COUNTIFS('График ОП'!V9:V25,предметы!$H$8)&gt;0),AND('График ОП'!V9=предметы!$H$9,COUNTIFS('График ОП'!V9:V25,предметы!$H$24)&gt;0),AND('График ОП'!V9=предметы!$H$24,COUNTIFS('График ОП'!V9:V25,предметы!$H$9)&gt;0),AND('График ОП'!V9=предметы!$H$10,COUNTIFS('График ОП'!V9:V25,предметы!$H$25)&gt;0),AND('График ОП'!V9=предметы!$H$25,COUNTIFS('График ОП'!V9:V25,предметы!$H$10)&gt;0),AND('График ОП'!V9=предметы!$H$11,COUNTIFS('График ОП'!V9:V25,предметы!$H$26)&gt;0),AND('График ОП'!V9=предметы!$H$26,COUNTIFS('График ОП'!V9:V25,предметы!$H$11)&gt;0),AND('График ОП'!V9=предметы!$H$12,COUNTIFS('График ОП'!V9:V25,предметы!$H$27)&gt;0),AND('График ОП'!V9=предметы!$H$27,COUNTIFS('График ОП'!V9:V25,предметы!$H$12)&gt;0),AND('График ОП'!V9=предметы!$H$13,COUNTIFS('График ОП'!V9:V25,предметы!$H$28)&gt;0),AND('График ОП'!V9=предметы!$H$28,COUNTIFS('График ОП'!V9:V25,предметы!$H$13)&gt;0),AND('График ОП'!V9=предметы!$H$14,COUNTIFS('График ОП'!V9:V25,предметы!$H$29)&gt;0),AND('График ОП'!V9=предметы!$H$29,COUNTIFS('График ОП'!V9:V25,предметы!$H$14)&gt;0),AND('График ОП'!V9=предметы!$H$15,COUNTIFS('График ОП'!V9:V25,предметы!$H$30)&gt;0),AND('График ОП'!V9=предметы!$H$30,COUNTIFS('График ОП'!V9:V25,предметы!$H$15)&gt;0)),"&lt;17 (ВПР, КР)","*")</f>
        <v>*</v>
      </c>
      <c r="AT9" s="22" t="str">
        <f>IF(OR(COUNTIFS('График ОП'!W9:W25,'График ОП'!W9)&gt;1,AND('График ОП'!W9=предметы!$H$3,COUNTIFS('График ОП'!W9:W25,предметы!$H$16)&gt;0),AND('График ОП'!W9=предметы!$H$16,COUNTIFS('График ОП'!W9:W25,предметы!$H$3)&gt;0),AND('График ОП'!W9=предметы!$H$4,COUNTIFS('График ОП'!W9:W25,предметы!$H$19)&gt;0),AND('График ОП'!W9=предметы!$H$19,COUNTIFS('График ОП'!W9:W25,предметы!$H$4)&gt;0),AND('График ОП'!W9=предметы!$H$5,COUNTIFS('График ОП'!W9:W25,предметы!$H$20)&gt;0),AND('График ОП'!W9=предметы!$H$20,COUNTIFS('График ОП'!W9:W25,предметы!$H$5)&gt;0),AND('График ОП'!W9=предметы!$H$6,COUNTIFS('График ОП'!W9:W25,предметы!$H$21)&gt;0),AND('График ОП'!W9=предметы!$H$21,COUNTIFS('График ОП'!W9:W25,предметы!$H$6)&gt;0),AND('График ОП'!W9=предметы!$H$7,COUNTIFS('График ОП'!W9:W25,предметы!$H$22)&gt;0),AND('График ОП'!W9=предметы!$H$22,COUNTIFS('График ОП'!W9:W25,предметы!$H$7)&gt;0),AND('График ОП'!W9=предметы!$H$8,COUNTIFS('График ОП'!W9:W25,предметы!$H$23)&gt;0),AND('График ОП'!W9=предметы!$H$23,COUNTIFS('График ОП'!W9:W25,предметы!$H$8)&gt;0),AND('График ОП'!W9=предметы!$H$9,COUNTIFS('График ОП'!W9:W25,предметы!$H$24)&gt;0),AND('График ОП'!W9=предметы!$H$24,COUNTIFS('График ОП'!W9:W25,предметы!$H$9)&gt;0),AND('График ОП'!W9=предметы!$H$10,COUNTIFS('График ОП'!W9:W25,предметы!$H$25)&gt;0),AND('График ОП'!W9=предметы!$H$25,COUNTIFS('График ОП'!W9:W25,предметы!$H$10)&gt;0),AND('График ОП'!W9=предметы!$H$11,COUNTIFS('График ОП'!W9:W25,предметы!$H$26)&gt;0),AND('График ОП'!W9=предметы!$H$26,COUNTIFS('График ОП'!W9:W25,предметы!$H$11)&gt;0),AND('График ОП'!W9=предметы!$H$12,COUNTIFS('График ОП'!W9:W25,предметы!$H$27)&gt;0),AND('График ОП'!W9=предметы!$H$27,COUNTIFS('График ОП'!W9:W25,предметы!$H$12)&gt;0),AND('График ОП'!W9=предметы!$H$13,COUNTIFS('График ОП'!W9:W25,предметы!$H$28)&gt;0),AND('График ОП'!W9=предметы!$H$28,COUNTIFS('График ОП'!W9:W25,предметы!$H$13)&gt;0),AND('График ОП'!W9=предметы!$H$14,COUNTIFS('График ОП'!W9:W25,предметы!$H$29)&gt;0),AND('График ОП'!W9=предметы!$H$29,COUNTIFS('График ОП'!W9:W25,предметы!$H$14)&gt;0),AND('График ОП'!W9=предметы!$H$15,COUNTIFS('График ОП'!W9:W25,предметы!$H$30)&gt;0),AND('График ОП'!W9=предметы!$H$30,COUNTIFS('График ОП'!W9:W25,предметы!$H$15)&gt;0)),"&lt;17 (ВПР, КР)","*")</f>
        <v>*</v>
      </c>
      <c r="AU9" s="22" t="str">
        <f>IF(OR(COUNTIFS('График ОП'!X9:X25,'График ОП'!X9)&gt;1,AND('График ОП'!X9=предметы!$H$3,COUNTIFS('График ОП'!X9:X25,предметы!$H$16)&gt;0),AND('График ОП'!X9=предметы!$H$16,COUNTIFS('График ОП'!X9:X25,предметы!$H$3)&gt;0),AND('График ОП'!X9=предметы!$H$4,COUNTIFS('График ОП'!X9:X25,предметы!$H$19)&gt;0),AND('График ОП'!X9=предметы!$H$19,COUNTIFS('График ОП'!X9:X25,предметы!$H$4)&gt;0),AND('График ОП'!X9=предметы!$H$5,COUNTIFS('График ОП'!X9:X25,предметы!$H$20)&gt;0),AND('График ОП'!X9=предметы!$H$20,COUNTIFS('График ОП'!X9:X25,предметы!$H$5)&gt;0),AND('График ОП'!X9=предметы!$H$6,COUNTIFS('График ОП'!X9:X25,предметы!$H$21)&gt;0),AND('График ОП'!X9=предметы!$H$21,COUNTIFS('График ОП'!X9:X25,предметы!$H$6)&gt;0),AND('График ОП'!X9=предметы!$H$7,COUNTIFS('График ОП'!X9:X25,предметы!$H$22)&gt;0),AND('График ОП'!X9=предметы!$H$22,COUNTIFS('График ОП'!X9:X25,предметы!$H$7)&gt;0),AND('График ОП'!X9=предметы!$H$8,COUNTIFS('График ОП'!X9:X25,предметы!$H$23)&gt;0),AND('График ОП'!X9=предметы!$H$23,COUNTIFS('График ОП'!X9:X25,предметы!$H$8)&gt;0),AND('График ОП'!X9=предметы!$H$9,COUNTIFS('График ОП'!X9:X25,предметы!$H$24)&gt;0),AND('График ОП'!X9=предметы!$H$24,COUNTIFS('График ОП'!X9:X25,предметы!$H$9)&gt;0),AND('График ОП'!X9=предметы!$H$10,COUNTIFS('График ОП'!X9:X25,предметы!$H$25)&gt;0),AND('График ОП'!X9=предметы!$H$25,COUNTIFS('График ОП'!X9:X25,предметы!$H$10)&gt;0),AND('График ОП'!X9=предметы!$H$11,COUNTIFS('График ОП'!X9:X25,предметы!$H$26)&gt;0),AND('График ОП'!X9=предметы!$H$26,COUNTIFS('График ОП'!X9:X25,предметы!$H$11)&gt;0),AND('График ОП'!X9=предметы!$H$12,COUNTIFS('График ОП'!X9:X25,предметы!$H$27)&gt;0),AND('График ОП'!X9=предметы!$H$27,COUNTIFS('График ОП'!X9:X25,предметы!$H$12)&gt;0),AND('График ОП'!X9=предметы!$H$13,COUNTIFS('График ОП'!X9:X25,предметы!$H$28)&gt;0),AND('График ОП'!X9=предметы!$H$28,COUNTIFS('График ОП'!X9:X25,предметы!$H$13)&gt;0),AND('График ОП'!X9=предметы!$H$14,COUNTIFS('График ОП'!X9:X25,предметы!$H$29)&gt;0),AND('График ОП'!X9=предметы!$H$29,COUNTIFS('График ОП'!X9:X25,предметы!$H$14)&gt;0),AND('График ОП'!X9=предметы!$H$15,COUNTIFS('График ОП'!X9:X25,предметы!$H$30)&gt;0),AND('График ОП'!X9=предметы!$H$30,COUNTIFS('График ОП'!X9:X25,предметы!$H$15)&gt;0)),"&lt;17 (ВПР, КР)","*")</f>
        <v>*</v>
      </c>
      <c r="AV9" s="22" t="str">
        <f>IF(OR(COUNTIFS('График ОП'!Y9:Y25,'График ОП'!Y9)&gt;1,AND('График ОП'!Y9=предметы!$H$3,COUNTIFS('График ОП'!Y9:Y25,предметы!$H$16)&gt;0),AND('График ОП'!Y9=предметы!$H$16,COUNTIFS('График ОП'!Y9:Y25,предметы!$H$3)&gt;0),AND('График ОП'!Y9=предметы!$H$4,COUNTIFS('График ОП'!Y9:Y25,предметы!$H$19)&gt;0),AND('График ОП'!Y9=предметы!$H$19,COUNTIFS('График ОП'!Y9:Y25,предметы!$H$4)&gt;0),AND('График ОП'!Y9=предметы!$H$5,COUNTIFS('График ОП'!Y9:Y25,предметы!$H$20)&gt;0),AND('График ОП'!Y9=предметы!$H$20,COUNTIFS('График ОП'!Y9:Y25,предметы!$H$5)&gt;0),AND('График ОП'!Y9=предметы!$H$6,COUNTIFS('График ОП'!Y9:Y25,предметы!$H$21)&gt;0),AND('График ОП'!Y9=предметы!$H$21,COUNTIFS('График ОП'!Y9:Y25,предметы!$H$6)&gt;0),AND('График ОП'!Y9=предметы!$H$7,COUNTIFS('График ОП'!Y9:Y25,предметы!$H$22)&gt;0),AND('График ОП'!Y9=предметы!$H$22,COUNTIFS('График ОП'!Y9:Y25,предметы!$H$7)&gt;0),AND('График ОП'!Y9=предметы!$H$8,COUNTIFS('График ОП'!Y9:Y25,предметы!$H$23)&gt;0),AND('График ОП'!Y9=предметы!$H$23,COUNTIFS('График ОП'!Y9:Y25,предметы!$H$8)&gt;0),AND('График ОП'!Y9=предметы!$H$9,COUNTIFS('График ОП'!Y9:Y25,предметы!$H$24)&gt;0),AND('График ОП'!Y9=предметы!$H$24,COUNTIFS('График ОП'!Y9:Y25,предметы!$H$9)&gt;0),AND('График ОП'!Y9=предметы!$H$10,COUNTIFS('График ОП'!Y9:Y25,предметы!$H$25)&gt;0),AND('График ОП'!Y9=предметы!$H$25,COUNTIFS('График ОП'!Y9:Y25,предметы!$H$10)&gt;0),AND('График ОП'!Y9=предметы!$H$11,COUNTIFS('График ОП'!Y9:Y25,предметы!$H$26)&gt;0),AND('График ОП'!Y9=предметы!$H$26,COUNTIFS('График ОП'!Y9:Y25,предметы!$H$11)&gt;0),AND('График ОП'!Y9=предметы!$H$12,COUNTIFS('График ОП'!Y9:Y25,предметы!$H$27)&gt;0),AND('График ОП'!Y9=предметы!$H$27,COUNTIFS('График ОП'!Y9:Y25,предметы!$H$12)&gt;0),AND('График ОП'!Y9=предметы!$H$13,COUNTIFS('График ОП'!Y9:Y25,предметы!$H$28)&gt;0),AND('График ОП'!Y9=предметы!$H$28,COUNTIFS('График ОП'!Y9:Y25,предметы!$H$13)&gt;0),AND('График ОП'!Y9=предметы!$H$14,COUNTIFS('График ОП'!Y9:Y25,предметы!$H$29)&gt;0),AND('График ОП'!Y9=предметы!$H$29,COUNTIFS('График ОП'!Y9:Y25,предметы!$H$14)&gt;0),AND('График ОП'!Y9=предметы!$H$15,COUNTIFS('График ОП'!Y9:Y25,предметы!$H$30)&gt;0),AND('График ОП'!Y9=предметы!$H$30,COUNTIFS('График ОП'!Y9:Y25,предметы!$H$15)&gt;0)),"&lt;17 (ВПР, КР)","*")</f>
        <v>*</v>
      </c>
      <c r="AW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" s="24" t="str">
        <f>IF(COUNTIFS('График ОП'!Z9:Z25,'График ОП'!Z9)&gt;1,"&lt;17 (ВПР, КР)","*")</f>
        <v>*</v>
      </c>
      <c r="AZ9" s="24" t="str">
        <f>IF(COUNTIFS('График ОП'!AA9:AA25,'График ОП'!AA9)&gt;1,"&lt;17 (ВПР, КР)","*")</f>
        <v>*</v>
      </c>
      <c r="BA9" s="24" t="str">
        <f>IF(COUNTIFS('График ОП'!AB9:AB25,'График ОП'!AB9)&gt;1,"&lt;17 (ВПР, КР)","*")</f>
        <v>*</v>
      </c>
      <c r="BB9" s="24" t="e">
        <f>IF(COUNTIFS('График ОП'!#REF!,'График ОП'!#REF!)&gt;1,"&lt;17 (ВПР, КР)","*")</f>
        <v>#REF!</v>
      </c>
      <c r="BC9" s="24" t="e">
        <f>IF(COUNTIFS('График ОП'!#REF!,'График ОП'!#REF!)&gt;1,"&lt;17 (ВПР, КР)","*")</f>
        <v>#REF!</v>
      </c>
      <c r="BD9" s="24" t="e">
        <f>IF(COUNTIFS('График ОП'!#REF!,'График ОП'!#REF!)&gt;1,"&lt;17 (ВПР, КР)","*")</f>
        <v>#REF!</v>
      </c>
      <c r="BE9" s="22" t="str">
        <f>IF(OR(COUNTIFS('График ОП'!AC9:AC25,'График ОП'!AC9)&gt;1,AND('График ОП'!AC9=предметы!$J$3,COUNTIFS('График ОП'!AC9:AC25,предметы!$J$16)&gt;0),AND('График ОП'!AC9=предметы!$J$16,COUNTIFS('График ОП'!AC9:AC25,предметы!$J$3)&gt;0),AND('График ОП'!AC9=предметы!$J$4,COUNTIFS('График ОП'!AC9:AC25,предметы!$J$19)&gt;0),AND('График ОП'!AC9=предметы!$J$19,COUNTIFS('График ОП'!AC9:AC25,предметы!$J$4)&gt;0),AND('График ОП'!AC9=предметы!$J$5,COUNTIFS('График ОП'!AC9:AC25,предметы!$J$20)&gt;0),AND('График ОП'!AC9=предметы!$J$20,COUNTIFS('График ОП'!AC9:AC25,предметы!$J$5)&gt;0),AND('График ОП'!AC9=предметы!$J$6,COUNTIFS('График ОП'!AC9:AC25,предметы!$J$21)&gt;0),AND('График ОП'!AC9=предметы!$J$21,COUNTIFS('График ОП'!AC9:AC25,предметы!$J$6)&gt;0),AND('График ОП'!AC9=предметы!$J$7,COUNTIFS('График ОП'!AC9:AC25,предметы!$J$22)&gt;0),AND('График ОП'!AC9=предметы!$J$22,COUNTIFS('График ОП'!AC9:AC25,предметы!$J$7)&gt;0),AND('График ОП'!AC9=предметы!$J$8,COUNTIFS('График ОП'!AC9:AC25,предметы!$J$23)&gt;0),AND('График ОП'!AC9=предметы!$J$23,COUNTIFS('График ОП'!AC9:AC25,предметы!$J$8)&gt;0),AND('График ОП'!AC9=предметы!$J$9,COUNTIFS('График ОП'!AC9:AC25,предметы!$J$24)&gt;0),AND('График ОП'!AC9=предметы!$J$24,COUNTIFS('График ОП'!AC9:AC25,предметы!$J$9)&gt;0),AND('График ОП'!AC9=предметы!$J$10,COUNTIFS('График ОП'!AC9:AC25,предметы!$J$25)&gt;0),AND('График ОП'!AC9=предметы!$J$25,COUNTIFS('График ОП'!AC9:AC25,предметы!$J$10)&gt;0),AND('График ОП'!AC9=предметы!$J$11,COUNTIFS('График ОП'!AC9:AC25,предметы!$J$26)&gt;0),AND('График ОП'!AC9=предметы!$J$26,COUNTIFS('График ОП'!AC9:AC25,предметы!$J$11)&gt;0),AND('График ОП'!AC9=предметы!$J$12,COUNTIFS('График ОП'!AC9:AC25,предметы!$J$27)&gt;0),AND('График ОП'!AC9=предметы!$J$27,COUNTIFS('График ОП'!AC9:AC25,предметы!$J$12)&gt;0),AND('График ОП'!AC9=предметы!$J$13,COUNTIFS('График ОП'!AC9:AC25,предметы!$J$28)&gt;0),AND('График ОП'!AC9=предметы!$J$28,COUNTIFS('График ОП'!AC9:AC25,предметы!$J$13)&gt;0),AND('График ОП'!AC9=предметы!$J$14,COUNTIFS('График ОП'!AC9:AC25,предметы!$J$29)&gt;0),AND('График ОП'!AC9=предметы!$J$29,COUNTIFS('График ОП'!AC9:AC25,предметы!$J$14)&gt;0),AND('График ОП'!AC9=предметы!$J$15,COUNTIFS('График ОП'!AC9:AC25,предметы!$J$30)&gt;0),AND('График ОП'!AC9=предметы!$J$30,COUNTIFS('График ОП'!AC9:AC25,предметы!$J$15)&gt;0)),"&lt;17 (ВПР, КР)","*")</f>
        <v>*</v>
      </c>
      <c r="BF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" s="24" t="str">
        <f>IF(COUNTIFS('График ОП'!AD9:AD25,'График ОП'!AD9)&gt;1,"&lt;17 (ВПР, КР)","*")</f>
        <v>*</v>
      </c>
      <c r="BL9" s="24" t="e">
        <f>IF(COUNTIFS('График ОП'!#REF!,'График ОП'!#REF!)&gt;1,"&lt;17 (ВПР, КР)","*")</f>
        <v>#REF!</v>
      </c>
      <c r="BM9" s="24" t="e">
        <f>IF(COUNTIFS('График ОП'!#REF!,'График ОП'!#REF!)&gt;1,"&lt;17 (ВПР, КР)","*")</f>
        <v>#REF!</v>
      </c>
      <c r="BN9" s="24" t="e">
        <f>IF(COUNTIFS('График ОП'!#REF!,'График ОП'!#REF!)&gt;1,"&lt;17 (ВПР, КР)","*")</f>
        <v>#REF!</v>
      </c>
      <c r="BO9" s="24" t="e">
        <f>IF(COUNTIFS('График ОП'!#REF!,'График ОП'!#REF!)&gt;1,"&lt;17 (ВПР, КР)","*")</f>
        <v>#REF!</v>
      </c>
      <c r="BP9" s="24" t="e">
        <f>IF(COUNTIFS('График ОП'!#REF!,'График ОП'!#REF!)&gt;1,"&lt;17 (ВПР, КР)","*")</f>
        <v>#REF!</v>
      </c>
    </row>
    <row r="10" spans="1:68" ht="12.75" customHeight="1" x14ac:dyDescent="0.25">
      <c r="A10" s="34">
        <v>46270</v>
      </c>
      <c r="B10" s="28" t="s">
        <v>98</v>
      </c>
      <c r="C10" s="28" t="str">
        <f>IF(COUNTIFS('График ОП'!C10:C26,'График ОП'!C10)&gt;1,"&lt;17 (ВПР, КР)","*")</f>
        <v>*</v>
      </c>
      <c r="D10" s="28" t="str">
        <f>IF(COUNTIFS('График ОП'!D10:D26,'График ОП'!D10)&gt;1,"&lt;17 (ВПР, КР)","*")</f>
        <v>*</v>
      </c>
      <c r="E10" s="28" t="e">
        <f>IF(COUNTIFS('График ОП'!#REF!,'График ОП'!#REF!)&gt;1,"&lt;17 (ВПР, КР)","*")</f>
        <v>#REF!</v>
      </c>
      <c r="F10" s="28" t="e">
        <f>IF(COUNTIFS('График ОП'!#REF!,'График ОП'!#REF!)&gt;1,"&lt;17 (ВПР, КР)","*")</f>
        <v>#REF!</v>
      </c>
      <c r="G10" s="28" t="e">
        <f>IF(COUNTIFS('График ОП'!#REF!,'График ОП'!#REF!)&gt;1,"&lt;17 (ВПР, КР)","*")</f>
        <v>#REF!</v>
      </c>
      <c r="H10" s="28" t="e">
        <f>IF(COUNTIFS('График ОП'!#REF!,'График ОП'!#REF!)&gt;1,"&lt;17 (ВПР, КР)","*")</f>
        <v>#REF!</v>
      </c>
      <c r="I10" s="29" t="str">
        <f>IF(COUNTIFS('График ОП'!E10:E26,'График ОП'!E10)&gt;1,"&lt;17 (ВПР, КР)","*")</f>
        <v>*</v>
      </c>
      <c r="J10" s="29" t="str">
        <f>IF(COUNTIFS('График ОП'!F10:F26,'График ОП'!F10)&gt;1,"&lt;17 (ВПР, КР)","*")</f>
        <v>*</v>
      </c>
      <c r="K10" s="29" t="str">
        <f>IF(COUNTIFS('График ОП'!G10:G26,'График ОП'!G10)&gt;1,"&lt;17 (ВПР, КР)","*")</f>
        <v>*</v>
      </c>
      <c r="L10" s="29" t="e">
        <f>IF(COUNTIFS('График ОП'!#REF!,'График ОП'!#REF!)&gt;1,"&lt;17 (ВПР, КР)","*")</f>
        <v>#REF!</v>
      </c>
      <c r="M10" s="29" t="e">
        <f>IF(COUNTIFS('График ОП'!#REF!,'График ОП'!#REF!)&gt;1,"&lt;17 (ВПР, КР)","*")</f>
        <v>#REF!</v>
      </c>
      <c r="N10" s="29" t="e">
        <f>IF(COUNTIFS('График ОП'!#REF!,'График ОП'!#REF!)&gt;1,"&lt;17 (ВПР, КР)","*")</f>
        <v>#REF!</v>
      </c>
      <c r="O10" s="29" t="str">
        <f>IF(COUNTIFS('График ОП'!H10:H26,'График ОП'!H10)&gt;1,"&lt;17 (ВПР, КР)","*")</f>
        <v>*</v>
      </c>
      <c r="P10" s="29" t="str">
        <f>IF(COUNTIFS('График ОП'!I10:I26,'График ОП'!I10)&gt;1,"&lt;17 (ВПР, КР)","*")</f>
        <v>*</v>
      </c>
      <c r="Q10" s="29" t="str">
        <f>IF(COUNTIFS('График ОП'!J10:J26,'График ОП'!J10)&gt;1,"&lt;17 (ВПР, КР)","*")</f>
        <v>*</v>
      </c>
      <c r="R10" s="29" t="e">
        <f>IF(COUNTIFS('График ОП'!#REF!,'График ОП'!#REF!)&gt;1,"&lt;17 (ВПР, КР)","*")</f>
        <v>#REF!</v>
      </c>
      <c r="S10" s="29" t="e">
        <f>IF(COUNTIFS('График ОП'!#REF!,'График ОП'!#REF!)&gt;1,"&lt;17 (ВПР, КР)","*")</f>
        <v>#REF!</v>
      </c>
      <c r="T10" s="29" t="e">
        <f>IF(COUNTIFS('График ОП'!#REF!,'График ОП'!#REF!)&gt;1,"&lt;17 (ВПР, КР)","*")</f>
        <v>#REF!</v>
      </c>
      <c r="U10" s="29" t="str">
        <f>IF(OR(COUNTIFS('График ОП'!K10:K26,'График ОП'!K10)&gt;1,AND('График ОП'!K10=предметы!$D$3,COUNTIFS('График ОП'!K10:K26,предметы!$D$12)&gt;0),AND('График ОП'!K10=предметы!$D$12,COUNTIFS('График ОП'!K10:K26,предметы!$D$3)&gt;0),AND('График ОП'!K10=предметы!$D$4,COUNTIFS('График ОП'!K10:K26,предметы!$D$13)&gt;0),AND('График ОП'!K10=предметы!$D$13,COUNTIFS('График ОП'!K10:K26,предметы!$D$4)&gt;0),AND('График ОП'!K10=предметы!$D$14,COUNTIFS('График ОП'!K10:K26,предметы!$D$5)&gt;0),AND('График ОП'!K10=предметы!$D$5,COUNTIFS('График ОП'!K10:K26,предметы!$D$14)&gt;0),AND('График ОП'!K10=предметы!$D$15,COUNTIFS('График ОП'!K10:K26,предметы!$D$6)&gt;0),AND('График ОП'!K10=предметы!$D$6,COUNTIFS('График ОП'!K10:K26,предметы!$D$15)&gt;0),AND('График ОП'!K10=предметы!$D$16,COUNTIFS('График ОП'!K10:K26,предметы!$D$7)&gt;0),AND('График ОП'!K10=предметы!$D$7,COUNTIFS('График ОП'!K10:K26,предметы!$D$16)&gt;0),AND('График ОП'!K10=предметы!$D$8,COUNTIFS('График ОП'!K10:K26,предметы!$D$10)&gt;0),AND('График ОП'!K10=предметы!$D$10,COUNTIFS('График ОП'!K10:K26,предметы!$D$8)&gt;0),AND('График ОП'!K10=предметы!$D$9,COUNTIFS('График ОП'!K10:K26,предметы!$D$11)&gt;0),AND('График ОП'!K10=предметы!$D$11,COUNTIFS('График ОП'!K10:K26,предметы!$D$9)&gt;0)),"&lt;17 (ВПР, КР)","*")</f>
        <v>*</v>
      </c>
      <c r="V10" s="29" t="str">
        <f>IF(OR(COUNTIFS('График ОП'!L10:L26,'График ОП'!L10)&gt;1,AND('График ОП'!L10=предметы!$D$3,COUNTIFS('График ОП'!L10:L26,предметы!$D$12)&gt;0),AND('График ОП'!L10=предметы!$D$12,COUNTIFS('График ОП'!L10:L26,предметы!$D$3)&gt;0),AND('График ОП'!L10=предметы!$D$4,COUNTIFS('График ОП'!L10:L26,предметы!$D$13)&gt;0),AND('График ОП'!L10=предметы!$D$13,COUNTIFS('График ОП'!L10:L26,предметы!$D$4)&gt;0),AND('График ОП'!L10=предметы!$D$14,COUNTIFS('График ОП'!L10:L26,предметы!$D$5)&gt;0),AND('График ОП'!L10=предметы!$D$5,COUNTIFS('График ОП'!L10:L26,предметы!$D$14)&gt;0),AND('График ОП'!L10=предметы!$D$15,COUNTIFS('График ОП'!L10:L26,предметы!$D$6)&gt;0),AND('График ОП'!L10=предметы!$D$6,COUNTIFS('График ОП'!L10:L26,предметы!$D$15)&gt;0),AND('График ОП'!L10=предметы!$D$16,COUNTIFS('График ОП'!L10:L26,предметы!$D$7)&gt;0),AND('График ОП'!L10=предметы!$D$7,COUNTIFS('График ОП'!L10:L26,предметы!$D$16)&gt;0),AND('График ОП'!L10=предметы!$D$8,COUNTIFS('График ОП'!L10:L26,предметы!$D$10)&gt;0),AND('График ОП'!L10=предметы!$D$10,COUNTIFS('График ОП'!L10:L26,предметы!$D$8)&gt;0),AND('График ОП'!L10=предметы!$D$9,COUNTIFS('График ОП'!L10:L26,предметы!$D$11)&gt;0),AND('График ОП'!L10=предметы!$D$11,COUNTIFS('График ОП'!L10:L26,предметы!$D$9)&gt;0)),"&lt;17 (ВПР, КР)","*")</f>
        <v>*</v>
      </c>
      <c r="W10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0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0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" s="29" t="str">
        <f>IF(OR(COUNTIFS('График ОП'!M10:M26,'График ОП'!M10)&gt;1,AND('График ОП'!M10=предметы!$E$3,COUNTIFS('График ОП'!M10:M26,предметы!$E$12)&gt;0),AND('График ОП'!M10=предметы!$E$12,COUNTIFS('График ОП'!M10:M26,предметы!$E$3)&gt;0),AND('График ОП'!M10=предметы!$E$4,COUNTIFS('График ОП'!M10:M26,предметы!$E$13)&gt;0),AND('График ОП'!M10=предметы!$E$13,COUNTIFS('График ОП'!M10:M26,предметы!$E$4)&gt;0),AND('График ОП'!M10=предметы!$E$5,COUNTIFS('График ОП'!M10:M26,предметы!$E$14)&gt;0),AND('График ОП'!M10=предметы!$E$14,COUNTIFS('График ОП'!M10:M26,предметы!$E$5)&gt;0),AND('График ОП'!M10=предметы!$E$6,COUNTIFS('График ОП'!M10:M26,предметы!$E$15)&gt;0),AND('График ОП'!M10=предметы!$E$15,COUNTIFS('График ОП'!M10:M26,предметы!$E$6)&gt;0),AND('График ОП'!M10=предметы!$E$7,COUNTIFS('График ОП'!M10:M26,предметы!$E$16)&gt;0),AND('График ОП'!M10=предметы!$E$16,COUNTIFS('График ОП'!M10:M26,предметы!$E$7)&gt;0),AND('График ОП'!M10=предметы!$E$8,COUNTIFS('График ОП'!M10:M26,предметы!$E$17)&gt;0),AND('График ОП'!M10=предметы!$E$17,COUNTIFS('График ОП'!M10:M26,предметы!$E$8)&gt;0),AND('График ОП'!M10=предметы!$E$9,COUNTIFS('График ОП'!M10:M26,предметы!$E$18)&gt;0),AND('График ОП'!M10=предметы!$E$18,COUNTIFS('График ОП'!M10:M26,предметы!$E$9)&gt;0),AND('График ОП'!M10=предметы!$E$10,COUNTIFS('График ОП'!M10:M26,предметы!$E$19)&gt;0),AND('График ОП'!M10=предметы!$E$19,COUNTIFS('График ОП'!M10:M26,предметы!$E$10)&gt;0),AND('График ОП'!M10=предметы!$E$11,COUNTIFS('График ОП'!M10:M26,предметы!$E$20)&gt;0),AND('График ОП'!M10=предметы!$E$20,COUNTIFS('График ОП'!M10:M26,предметы!$E$11)&gt;0)),"&lt;17 (ВПР, КР)","*")</f>
        <v>*</v>
      </c>
      <c r="AB10" s="29" t="str">
        <f>IF(OR(COUNTIFS('График ОП'!N10:N26,'График ОП'!N10)&gt;1,AND('График ОП'!N10=предметы!$E$3,COUNTIFS('График ОП'!N10:N26,предметы!$E$12)&gt;0),AND('График ОП'!N10=предметы!$E$12,COUNTIFS('График ОП'!N10:N26,предметы!$E$3)&gt;0),AND('График ОП'!N10=предметы!$E$4,COUNTIFS('График ОП'!N10:N26,предметы!$E$13)&gt;0),AND('График ОП'!N10=предметы!$E$13,COUNTIFS('График ОП'!N10:N26,предметы!$E$4)&gt;0),AND('График ОП'!N10=предметы!$E$5,COUNTIFS('График ОП'!N10:N26,предметы!$E$14)&gt;0),AND('График ОП'!N10=предметы!$E$14,COUNTIFS('График ОП'!N10:N26,предметы!$E$5)&gt;0),AND('График ОП'!N10=предметы!$E$6,COUNTIFS('График ОП'!N10:N26,предметы!$E$15)&gt;0),AND('График ОП'!N10=предметы!$E$15,COUNTIFS('График ОП'!N10:N26,предметы!$E$6)&gt;0),AND('График ОП'!N10=предметы!$E$7,COUNTIFS('График ОП'!N10:N26,предметы!$E$16)&gt;0),AND('График ОП'!N10=предметы!$E$16,COUNTIFS('График ОП'!N10:N26,предметы!$E$7)&gt;0),AND('График ОП'!N10=предметы!$E$8,COUNTIFS('График ОП'!N10:N26,предметы!$E$17)&gt;0),AND('График ОП'!N10=предметы!$E$17,COUNTIFS('График ОП'!N10:N26,предметы!$E$8)&gt;0),AND('График ОП'!N10=предметы!$E$9,COUNTIFS('График ОП'!N10:N26,предметы!$E$18)&gt;0),AND('График ОП'!N10=предметы!$E$18,COUNTIFS('График ОП'!N10:N26,предметы!$E$9)&gt;0),AND('График ОП'!N10=предметы!$E$10,COUNTIFS('График ОП'!N10:N26,предметы!$E$19)&gt;0),AND('График ОП'!N10=предметы!$E$19,COUNTIFS('График ОП'!N10:N26,предметы!$E$10)&gt;0),AND('График ОП'!N10=предметы!$E$11,COUNTIFS('График ОП'!N10:N26,предметы!$E$20)&gt;0),AND('График ОП'!N10=предметы!$E$20,COUNTIFS('График ОП'!N10:N26,предметы!$E$11)&gt;0)),"&lt;17 (ВПР, КР)","*")</f>
        <v>*</v>
      </c>
      <c r="AC10" s="29" t="str">
        <f>IF(OR(COUNTIFS('График ОП'!O10:O26,'График ОП'!O10)&gt;1,AND('График ОП'!O10=предметы!$E$3,COUNTIFS('График ОП'!O10:O26,предметы!$E$12)&gt;0),AND('График ОП'!O10=предметы!$E$12,COUNTIFS('График ОП'!O10:O26,предметы!$E$3)&gt;0),AND('График ОП'!O10=предметы!$E$4,COUNTIFS('График ОП'!O10:O26,предметы!$E$13)&gt;0),AND('График ОП'!O10=предметы!$E$13,COUNTIFS('График ОП'!O10:O26,предметы!$E$4)&gt;0),AND('График ОП'!O10=предметы!$E$5,COUNTIFS('График ОП'!O10:O26,предметы!$E$14)&gt;0),AND('График ОП'!O10=предметы!$E$14,COUNTIFS('График ОП'!O10:O26,предметы!$E$5)&gt;0),AND('График ОП'!O10=предметы!$E$6,COUNTIFS('График ОП'!O10:O26,предметы!$E$15)&gt;0),AND('График ОП'!O10=предметы!$E$15,COUNTIFS('График ОП'!O10:O26,предметы!$E$6)&gt;0),AND('График ОП'!O10=предметы!$E$7,COUNTIFS('График ОП'!O10:O26,предметы!$E$16)&gt;0),AND('График ОП'!O10=предметы!$E$16,COUNTIFS('График ОП'!O10:O26,предметы!$E$7)&gt;0),AND('График ОП'!O10=предметы!$E$8,COUNTIFS('График ОП'!O10:O26,предметы!$E$17)&gt;0),AND('График ОП'!O10=предметы!$E$17,COUNTIFS('График ОП'!O10:O26,предметы!$E$8)&gt;0),AND('График ОП'!O10=предметы!$E$9,COUNTIFS('График ОП'!O10:O26,предметы!$E$18)&gt;0),AND('График ОП'!O10=предметы!$E$18,COUNTIFS('График ОП'!O10:O26,предметы!$E$9)&gt;0),AND('График ОП'!O10=предметы!$E$10,COUNTIFS('График ОП'!O10:O26,предметы!$E$19)&gt;0),AND('График ОП'!O10=предметы!$E$19,COUNTIFS('График ОП'!O10:O26,предметы!$E$10)&gt;0),AND('График ОП'!O10=предметы!$E$11,COUNTIFS('График ОП'!O10:O26,предметы!$E$20)&gt;0),AND('График ОП'!O10=предметы!$E$20,COUNTIFS('График ОП'!O10:O26,предметы!$E$11)&gt;0)),"&lt;17 (ВПР, КР)","*")</f>
        <v>*</v>
      </c>
      <c r="AD10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0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" s="29" t="str">
        <f>IF(OR(COUNTIFS('График ОП'!P10:P26,'График ОП'!P10)&gt;1,AND('График ОП'!P10=предметы!$F$3,COUNTIFS('График ОП'!P10:P26,предметы!$F$13)&gt;0),AND('График ОП'!P10=предметы!$F$13,COUNTIFS('График ОП'!P10:P26,предметы!$F$3)&gt;0),AND('График ОП'!P10=предметы!$F$4,COUNTIFS('График ОП'!P10:P26,предметы!$F$14)&gt;0),AND('График ОП'!P10=предметы!$F$14,COUNTIFS('График ОП'!P10:P26,предметы!$F$4)&gt;0),AND('График ОП'!P10=предметы!$F$5,COUNTIFS('График ОП'!P10:P26,предметы!$F$15)&gt;0),AND('График ОП'!P10=предметы!$F$15,COUNTIFS('График ОП'!P10:P26,предметы!$F$5)&gt;0),AND('График ОП'!P10=предметы!$F$6,COUNTIFS('График ОП'!P10:P26,предметы!$F$16)&gt;0),AND('График ОП'!P10=предметы!$F$16,COUNTIFS('График ОП'!P10:P26,предметы!$F$6)&gt;0),AND('График ОП'!P10=предметы!$F$7,COUNTIFS('График ОП'!P10:P26,предметы!$F$17)&gt;0),AND('График ОП'!P10=предметы!$F$17,COUNTIFS('График ОП'!P10:P26,предметы!$F$7)&gt;0),AND('График ОП'!P10=предметы!$F$8,COUNTIFS('График ОП'!P10:P26,предметы!$F$18)&gt;0),AND('График ОП'!P10=предметы!$F$18,COUNTIFS('График ОП'!P10:P26,предметы!$F$8)&gt;0),AND('График ОП'!P10=предметы!$F$9,COUNTIFS('График ОП'!P10:P26,предметы!$F$19)&gt;0),AND('График ОП'!P10=предметы!$F$19,COUNTIFS('График ОП'!P10:P26,предметы!$F$9)&gt;0),AND('График ОП'!P10=предметы!$F$10,COUNTIFS('График ОП'!P10:P26,предметы!$F$20)&gt;0),AND('График ОП'!P10=предметы!$F$20,COUNTIFS('График ОП'!P10:P26,предметы!$F$10)&gt;0),AND('График ОП'!P10=предметы!$F$11,COUNTIFS('График ОП'!P10:P26,предметы!$F$21)&gt;0),AND('График ОП'!P10=предметы!$F$21,COUNTIFS('График ОП'!P10:P26,предметы!$F$11)&gt;0),AND('График ОП'!P10=предметы!$F$12,COUNTIFS('График ОП'!P10:P26,предметы!$F$22)&gt;0),AND('График ОП'!P10=предметы!$F$22,COUNTIFS('График ОП'!P10:P26,предметы!$F$12)&gt;0)),"&lt;17 (ВПР, КР)","*")</f>
        <v>*</v>
      </c>
      <c r="AH10" s="29" t="str">
        <f>IF(OR(COUNTIFS('График ОП'!Q10:Q26,'График ОП'!Q10)&gt;1,AND('График ОП'!Q10=предметы!$F$3,COUNTIFS('График ОП'!Q10:Q26,предметы!$F$13)&gt;0),AND('График ОП'!Q10=предметы!$F$13,COUNTIFS('График ОП'!Q10:Q26,предметы!$F$3)&gt;0),AND('График ОП'!Q10=предметы!$F$4,COUNTIFS('График ОП'!Q10:Q26,предметы!$F$14)&gt;0),AND('График ОП'!Q10=предметы!$F$14,COUNTIFS('График ОП'!Q10:Q26,предметы!$F$4)&gt;0),AND('График ОП'!Q10=предметы!$F$5,COUNTIFS('График ОП'!Q10:Q26,предметы!$F$15)&gt;0),AND('График ОП'!Q10=предметы!$F$15,COUNTIFS('График ОП'!Q10:Q26,предметы!$F$5)&gt;0),AND('График ОП'!Q10=предметы!$F$6,COUNTIFS('График ОП'!Q10:Q26,предметы!$F$16)&gt;0),AND('График ОП'!Q10=предметы!$F$16,COUNTIFS('График ОП'!Q10:Q26,предметы!$F$6)&gt;0),AND('График ОП'!Q10=предметы!$F$7,COUNTIFS('График ОП'!Q10:Q26,предметы!$F$17)&gt;0),AND('График ОП'!Q10=предметы!$F$17,COUNTIFS('График ОП'!Q10:Q26,предметы!$F$7)&gt;0),AND('График ОП'!Q10=предметы!$F$8,COUNTIFS('График ОП'!Q10:Q26,предметы!$F$18)&gt;0),AND('График ОП'!Q10=предметы!$F$18,COUNTIFS('График ОП'!Q10:Q26,предметы!$F$8)&gt;0),AND('График ОП'!Q10=предметы!$F$9,COUNTIFS('График ОП'!Q10:Q26,предметы!$F$19)&gt;0),AND('График ОП'!Q10=предметы!$F$19,COUNTIFS('График ОП'!Q10:Q26,предметы!$F$9)&gt;0),AND('График ОП'!Q10=предметы!$F$10,COUNTIFS('График ОП'!Q10:Q26,предметы!$F$20)&gt;0),AND('График ОП'!Q10=предметы!$F$20,COUNTIFS('График ОП'!Q10:Q26,предметы!$F$10)&gt;0),AND('График ОП'!Q10=предметы!$F$11,COUNTIFS('График ОП'!Q10:Q26,предметы!$F$21)&gt;0),AND('График ОП'!Q10=предметы!$F$21,COUNTIFS('График ОП'!Q10:Q26,предметы!$F$11)&gt;0),AND('График ОП'!Q10=предметы!$F$12,COUNTIFS('График ОП'!Q10:Q26,предметы!$F$22)&gt;0),AND('График ОП'!Q10=предметы!$F$22,COUNTIFS('График ОП'!Q10:Q26,предметы!$F$12)&gt;0)),"&lt;17 (ВПР, КР)","*")</f>
        <v>*</v>
      </c>
      <c r="AI10" s="29" t="str">
        <f>IF(OR(COUNTIFS('График ОП'!R10:R26,'График ОП'!R10)&gt;1,AND('График ОП'!R10=предметы!$F$3,COUNTIFS('График ОП'!R10:R26,предметы!$F$13)&gt;0),AND('График ОП'!R10=предметы!$F$13,COUNTIFS('График ОП'!R10:R26,предметы!$F$3)&gt;0),AND('График ОП'!R10=предметы!$F$4,COUNTIFS('График ОП'!R10:R26,предметы!$F$14)&gt;0),AND('График ОП'!R10=предметы!$F$14,COUNTIFS('График ОП'!R10:R26,предметы!$F$4)&gt;0),AND('График ОП'!R10=предметы!$F$5,COUNTIFS('График ОП'!R10:R26,предметы!$F$15)&gt;0),AND('График ОП'!R10=предметы!$F$15,COUNTIFS('График ОП'!R10:R26,предметы!$F$5)&gt;0),AND('График ОП'!R10=предметы!$F$6,COUNTIFS('График ОП'!R10:R26,предметы!$F$16)&gt;0),AND('График ОП'!R10=предметы!$F$16,COUNTIFS('График ОП'!R10:R26,предметы!$F$6)&gt;0),AND('График ОП'!R10=предметы!$F$7,COUNTIFS('График ОП'!R10:R26,предметы!$F$17)&gt;0),AND('График ОП'!R10=предметы!$F$17,COUNTIFS('График ОП'!R10:R26,предметы!$F$7)&gt;0),AND('График ОП'!R10=предметы!$F$8,COUNTIFS('График ОП'!R10:R26,предметы!$F$18)&gt;0),AND('График ОП'!R10=предметы!$F$18,COUNTIFS('График ОП'!R10:R26,предметы!$F$8)&gt;0),AND('График ОП'!R10=предметы!$F$9,COUNTIFS('График ОП'!R10:R26,предметы!$F$19)&gt;0),AND('График ОП'!R10=предметы!$F$19,COUNTIFS('График ОП'!R10:R26,предметы!$F$9)&gt;0),AND('График ОП'!R10=предметы!$F$10,COUNTIFS('График ОП'!R10:R26,предметы!$F$20)&gt;0),AND('График ОП'!R10=предметы!$F$20,COUNTIFS('График ОП'!R10:R26,предметы!$F$10)&gt;0),AND('График ОП'!R10=предметы!$F$11,COUNTIFS('График ОП'!R10:R26,предметы!$F$21)&gt;0),AND('График ОП'!R10=предметы!$F$21,COUNTIFS('График ОП'!R10:R26,предметы!$F$11)&gt;0),AND('График ОП'!R10=предметы!$F$12,COUNTIFS('График ОП'!R10:R26,предметы!$F$22)&gt;0),AND('График ОП'!R10=предметы!$F$22,COUNTIFS('График ОП'!R10:R26,предметы!$F$12)&gt;0)),"&lt;17 (ВПР, КР)","*")</f>
        <v>*</v>
      </c>
      <c r="AJ10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0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" s="29" t="str">
        <f>IF(OR(COUNTIFS('График ОП'!S10:S26,'График ОП'!S10)&gt;1,AND('График ОП'!S10=предметы!$G$3,COUNTIFS('График ОП'!S10:S26,предметы!$G$15)&gt;0),AND('График ОП'!S10=предметы!$G$15,COUNTIFS('График ОП'!S10:S26,предметы!$G$3)&gt;0),AND('График ОП'!S10=предметы!$G$4,COUNTIFS('График ОП'!S10:S26,предметы!$G$18)&gt;0),AND('График ОП'!S10=предметы!$G$18,COUNTIFS('График ОП'!S10:S26,предметы!$G$4)&gt;0),AND('График ОП'!S10=предметы!$G$5,COUNTIFS('График ОП'!S10:S26,предметы!$G$19)&gt;0),AND('График ОП'!S10=предметы!$G$19,COUNTIFS('График ОП'!S10:S26,предметы!$G$5)&gt;0),AND('График ОП'!S10=предметы!$G$6,COUNTIFS('График ОП'!S10:S26,предметы!$G$20)&gt;0),AND('График ОП'!S10=предметы!$G$20,COUNTIFS('График ОП'!S10:S26,предметы!$G$6)&gt;0),AND('График ОП'!S10=предметы!$G$7,COUNTIFS('График ОП'!S10:S26,предметы!$G$21)&gt;0),AND('График ОП'!S10=предметы!$G$21,COUNTIFS('График ОП'!S10:S26,предметы!$G$7)&gt;0),AND('График ОП'!S10=предметы!$G$8,COUNTIFS('График ОП'!S10:S26,предметы!$G$22)&gt;0),AND('График ОП'!S10=предметы!$G$22,COUNTIFS('График ОП'!S10:S26,предметы!$G$8)&gt;0),AND('График ОП'!S10=предметы!$G$9,COUNTIFS('График ОП'!S10:S26,предметы!$G$23)&gt;0),AND('График ОП'!S10=предметы!$G$23,COUNTIFS('График ОП'!S10:S26,предметы!$G$9)&gt;0),AND('График ОП'!S10=предметы!$G$10,COUNTIFS('График ОП'!S10:S26,предметы!$G$24)&gt;0),AND('График ОП'!S10=предметы!$G$24,COUNTIFS('График ОП'!S10:S26,предметы!$G$10)&gt;0),AND('График ОП'!S10=предметы!$G$11,COUNTIFS('График ОП'!S10:S26,предметы!$G$25)&gt;0),AND('График ОП'!S10=предметы!$G$25,COUNTIFS('График ОП'!S10:S26,предметы!$G$11)&gt;0),AND('График ОП'!S10=предметы!$G$12,COUNTIFS('График ОП'!S10:S26,предметы!$G$26)&gt;0),AND('График ОП'!S10=предметы!$G$26,COUNTIFS('График ОП'!S10:S26,предметы!$G$12)&gt;0),AND('График ОП'!S10=предметы!$G$13,COUNTIFS('График ОП'!S10:S26,предметы!$G$27)&gt;0),AND('График ОП'!S10=предметы!$G$27,COUNTIFS('График ОП'!S10:S26,предметы!$G$13)&gt;0),AND('График ОП'!S10=предметы!$G$14,COUNTIFS('График ОП'!S10:S26,предметы!$G$28)&gt;0),AND('График ОП'!S10=предметы!$G$28,COUNTIFS('График ОП'!S10:S26,предметы!$G$14)&gt;0)),"&lt;17 (ВПР, КР)","*")</f>
        <v>*</v>
      </c>
      <c r="AN10" s="29" t="str">
        <f>IF(OR(COUNTIFS('График ОП'!T10:T26,'График ОП'!T10)&gt;1,AND('График ОП'!T10=предметы!$G$3,COUNTIFS('График ОП'!T10:T26,предметы!$G$15)&gt;0),AND('График ОП'!T10=предметы!$G$15,COUNTIFS('График ОП'!T10:T26,предметы!$G$3)&gt;0),AND('График ОП'!T10=предметы!$G$4,COUNTIFS('График ОП'!T10:T26,предметы!$G$18)&gt;0),AND('График ОП'!T10=предметы!$G$18,COUNTIFS('График ОП'!T10:T26,предметы!$G$4)&gt;0),AND('График ОП'!T10=предметы!$G$5,COUNTIFS('График ОП'!T10:T26,предметы!$G$19)&gt;0),AND('График ОП'!T10=предметы!$G$19,COUNTIFS('График ОП'!T10:T26,предметы!$G$5)&gt;0),AND('График ОП'!T10=предметы!$G$6,COUNTIFS('График ОП'!T10:T26,предметы!$G$20)&gt;0),AND('График ОП'!T10=предметы!$G$20,COUNTIFS('График ОП'!T10:T26,предметы!$G$6)&gt;0),AND('График ОП'!T10=предметы!$G$7,COUNTIFS('График ОП'!T10:T26,предметы!$G$21)&gt;0),AND('График ОП'!T10=предметы!$G$21,COUNTIFS('График ОП'!T10:T26,предметы!$G$7)&gt;0),AND('График ОП'!T10=предметы!$G$8,COUNTIFS('График ОП'!T10:T26,предметы!$G$22)&gt;0),AND('График ОП'!T10=предметы!$G$22,COUNTIFS('График ОП'!T10:T26,предметы!$G$8)&gt;0),AND('График ОП'!T10=предметы!$G$9,COUNTIFS('График ОП'!T10:T26,предметы!$G$23)&gt;0),AND('График ОП'!T10=предметы!$G$23,COUNTIFS('График ОП'!T10:T26,предметы!$G$9)&gt;0),AND('График ОП'!T10=предметы!$G$10,COUNTIFS('График ОП'!T10:T26,предметы!$G$24)&gt;0),AND('График ОП'!T10=предметы!$G$24,COUNTIFS('График ОП'!T10:T26,предметы!$G$10)&gt;0),AND('График ОП'!T10=предметы!$G$11,COUNTIFS('График ОП'!T10:T26,предметы!$G$25)&gt;0),AND('График ОП'!T10=предметы!$G$25,COUNTIFS('График ОП'!T10:T26,предметы!$G$11)&gt;0),AND('График ОП'!T10=предметы!$G$12,COUNTIFS('График ОП'!T10:T26,предметы!$G$26)&gt;0),AND('График ОП'!T10=предметы!$G$26,COUNTIFS('График ОП'!T10:T26,предметы!$G$12)&gt;0),AND('График ОП'!T10=предметы!$G$13,COUNTIFS('График ОП'!T10:T26,предметы!$G$27)&gt;0),AND('График ОП'!T10=предметы!$G$27,COUNTIFS('График ОП'!T10:T26,предметы!$G$13)&gt;0),AND('График ОП'!T10=предметы!$G$14,COUNTIFS('График ОП'!T10:T26,предметы!$G$28)&gt;0),AND('График ОП'!T10=предметы!$G$28,COUNTIFS('График ОП'!T10:T26,предметы!$G$14)&gt;0)),"&lt;17 (ВПР, КР)","*")</f>
        <v>*</v>
      </c>
      <c r="AO10" s="29" t="str">
        <f>IF(OR(COUNTIFS('График ОП'!U10:U26,'График ОП'!U10)&gt;1,AND('График ОП'!U10=предметы!$G$3,COUNTIFS('График ОП'!U10:U26,предметы!$G$15)&gt;0),AND('График ОП'!U10=предметы!$G$15,COUNTIFS('График ОП'!U10:U26,предметы!$G$3)&gt;0),AND('График ОП'!U10=предметы!$G$4,COUNTIFS('График ОП'!U10:U26,предметы!$G$18)&gt;0),AND('График ОП'!U10=предметы!$G$18,COUNTIFS('График ОП'!U10:U26,предметы!$G$4)&gt;0),AND('График ОП'!U10=предметы!$G$5,COUNTIFS('График ОП'!U10:U26,предметы!$G$19)&gt;0),AND('График ОП'!U10=предметы!$G$19,COUNTIFS('График ОП'!U10:U26,предметы!$G$5)&gt;0),AND('График ОП'!U10=предметы!$G$6,COUNTIFS('График ОП'!U10:U26,предметы!$G$20)&gt;0),AND('График ОП'!U10=предметы!$G$20,COUNTIFS('График ОП'!U10:U26,предметы!$G$6)&gt;0),AND('График ОП'!U10=предметы!$G$7,COUNTIFS('График ОП'!U10:U26,предметы!$G$21)&gt;0),AND('График ОП'!U10=предметы!$G$21,COUNTIFS('График ОП'!U10:U26,предметы!$G$7)&gt;0),AND('График ОП'!U10=предметы!$G$8,COUNTIFS('График ОП'!U10:U26,предметы!$G$22)&gt;0),AND('График ОП'!U10=предметы!$G$22,COUNTIFS('График ОП'!U10:U26,предметы!$G$8)&gt;0),AND('График ОП'!U10=предметы!$G$9,COUNTIFS('График ОП'!U10:U26,предметы!$G$23)&gt;0),AND('График ОП'!U10=предметы!$G$23,COUNTIFS('График ОП'!U10:U26,предметы!$G$9)&gt;0),AND('График ОП'!U10=предметы!$G$10,COUNTIFS('График ОП'!U10:U26,предметы!$G$24)&gt;0),AND('График ОП'!U10=предметы!$G$24,COUNTIFS('График ОП'!U10:U26,предметы!$G$10)&gt;0),AND('График ОП'!U10=предметы!$G$11,COUNTIFS('График ОП'!U10:U26,предметы!$G$25)&gt;0),AND('График ОП'!U10=предметы!$G$25,COUNTIFS('График ОП'!U10:U26,предметы!$G$11)&gt;0),AND('График ОП'!U10=предметы!$G$12,COUNTIFS('График ОП'!U10:U26,предметы!$G$26)&gt;0),AND('График ОП'!U10=предметы!$G$26,COUNTIFS('График ОП'!U10:U26,предметы!$G$12)&gt;0),AND('График ОП'!U10=предметы!$G$13,COUNTIFS('График ОП'!U10:U26,предметы!$G$27)&gt;0),AND('График ОП'!U10=предметы!$G$27,COUNTIFS('График ОП'!U10:U26,предметы!$G$13)&gt;0),AND('График ОП'!U10=предметы!$G$14,COUNTIFS('График ОП'!U10:U26,предметы!$G$28)&gt;0),AND('График ОП'!U10=предметы!$G$28,COUNTIFS('График ОП'!U10:U26,предметы!$G$14)&gt;0)),"&lt;17 (ВПР, КР)","*")</f>
        <v>*</v>
      </c>
      <c r="AP10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" s="29" t="str">
        <f>IF(OR(COUNTIFS('График ОП'!V10:V26,'График ОП'!V10)&gt;1,AND('График ОП'!V10=предметы!$H$3,COUNTIFS('График ОП'!V10:V26,предметы!$H$16)&gt;0),AND('График ОП'!V10=предметы!$H$16,COUNTIFS('График ОП'!V10:V26,предметы!$H$3)&gt;0),AND('График ОП'!V10=предметы!$H$4,COUNTIFS('График ОП'!V10:V26,предметы!$H$19)&gt;0),AND('График ОП'!V10=предметы!$H$19,COUNTIFS('График ОП'!V10:V26,предметы!$H$4)&gt;0),AND('График ОП'!V10=предметы!$H$5,COUNTIFS('График ОП'!V10:V26,предметы!$H$20)&gt;0),AND('График ОП'!V10=предметы!$H$20,COUNTIFS('График ОП'!V10:V26,предметы!$H$5)&gt;0),AND('График ОП'!V10=предметы!$H$6,COUNTIFS('График ОП'!V10:V26,предметы!$H$21)&gt;0),AND('График ОП'!V10=предметы!$H$21,COUNTIFS('График ОП'!V10:V26,предметы!$H$6)&gt;0),AND('График ОП'!V10=предметы!$H$7,COUNTIFS('График ОП'!V10:V26,предметы!$H$22)&gt;0),AND('График ОП'!V10=предметы!$H$22,COUNTIFS('График ОП'!V10:V26,предметы!$H$7)&gt;0),AND('График ОП'!V10=предметы!$H$8,COUNTIFS('График ОП'!V10:V26,предметы!$H$23)&gt;0),AND('График ОП'!V10=предметы!$H$23,COUNTIFS('График ОП'!V10:V26,предметы!$H$8)&gt;0),AND('График ОП'!V10=предметы!$H$9,COUNTIFS('График ОП'!V10:V26,предметы!$H$24)&gt;0),AND('График ОП'!V10=предметы!$H$24,COUNTIFS('График ОП'!V10:V26,предметы!$H$9)&gt;0),AND('График ОП'!V10=предметы!$H$10,COUNTIFS('График ОП'!V10:V26,предметы!$H$25)&gt;0),AND('График ОП'!V10=предметы!$H$25,COUNTIFS('График ОП'!V10:V26,предметы!$H$10)&gt;0),AND('График ОП'!V10=предметы!$H$11,COUNTIFS('График ОП'!V10:V26,предметы!$H$26)&gt;0),AND('График ОП'!V10=предметы!$H$26,COUNTIFS('График ОП'!V10:V26,предметы!$H$11)&gt;0),AND('График ОП'!V10=предметы!$H$12,COUNTIFS('График ОП'!V10:V26,предметы!$H$27)&gt;0),AND('График ОП'!V10=предметы!$H$27,COUNTIFS('График ОП'!V10:V26,предметы!$H$12)&gt;0),AND('График ОП'!V10=предметы!$H$13,COUNTIFS('График ОП'!V10:V26,предметы!$H$28)&gt;0),AND('График ОП'!V10=предметы!$H$28,COUNTIFS('График ОП'!V10:V26,предметы!$H$13)&gt;0),AND('График ОП'!V10=предметы!$H$14,COUNTIFS('График ОП'!V10:V26,предметы!$H$29)&gt;0),AND('График ОП'!V10=предметы!$H$29,COUNTIFS('График ОП'!V10:V26,предметы!$H$14)&gt;0),AND('График ОП'!V10=предметы!$H$15,COUNTIFS('График ОП'!V10:V26,предметы!$H$30)&gt;0),AND('График ОП'!V10=предметы!$H$30,COUNTIFS('График ОП'!V10:V26,предметы!$H$15)&gt;0)),"&lt;17 (ВПР, КР)","*")</f>
        <v>*</v>
      </c>
      <c r="AT10" s="29" t="str">
        <f>IF(OR(COUNTIFS('График ОП'!W10:W26,'График ОП'!W10)&gt;1,AND('График ОП'!W10=предметы!$H$3,COUNTIFS('График ОП'!W10:W26,предметы!$H$16)&gt;0),AND('График ОП'!W10=предметы!$H$16,COUNTIFS('График ОП'!W10:W26,предметы!$H$3)&gt;0),AND('График ОП'!W10=предметы!$H$4,COUNTIFS('График ОП'!W10:W26,предметы!$H$19)&gt;0),AND('График ОП'!W10=предметы!$H$19,COUNTIFS('График ОП'!W10:W26,предметы!$H$4)&gt;0),AND('График ОП'!W10=предметы!$H$5,COUNTIFS('График ОП'!W10:W26,предметы!$H$20)&gt;0),AND('График ОП'!W10=предметы!$H$20,COUNTIFS('График ОП'!W10:W26,предметы!$H$5)&gt;0),AND('График ОП'!W10=предметы!$H$6,COUNTIFS('График ОП'!W10:W26,предметы!$H$21)&gt;0),AND('График ОП'!W10=предметы!$H$21,COUNTIFS('График ОП'!W10:W26,предметы!$H$6)&gt;0),AND('График ОП'!W10=предметы!$H$7,COUNTIFS('График ОП'!W10:W26,предметы!$H$22)&gt;0),AND('График ОП'!W10=предметы!$H$22,COUNTIFS('График ОП'!W10:W26,предметы!$H$7)&gt;0),AND('График ОП'!W10=предметы!$H$8,COUNTIFS('График ОП'!W10:W26,предметы!$H$23)&gt;0),AND('График ОП'!W10=предметы!$H$23,COUNTIFS('График ОП'!W10:W26,предметы!$H$8)&gt;0),AND('График ОП'!W10=предметы!$H$9,COUNTIFS('График ОП'!W10:W26,предметы!$H$24)&gt;0),AND('График ОП'!W10=предметы!$H$24,COUNTIFS('График ОП'!W10:W26,предметы!$H$9)&gt;0),AND('График ОП'!W10=предметы!$H$10,COUNTIFS('График ОП'!W10:W26,предметы!$H$25)&gt;0),AND('График ОП'!W10=предметы!$H$25,COUNTIFS('График ОП'!W10:W26,предметы!$H$10)&gt;0),AND('График ОП'!W10=предметы!$H$11,COUNTIFS('График ОП'!W10:W26,предметы!$H$26)&gt;0),AND('График ОП'!W10=предметы!$H$26,COUNTIFS('График ОП'!W10:W26,предметы!$H$11)&gt;0),AND('График ОП'!W10=предметы!$H$12,COUNTIFS('График ОП'!W10:W26,предметы!$H$27)&gt;0),AND('График ОП'!W10=предметы!$H$27,COUNTIFS('График ОП'!W10:W26,предметы!$H$12)&gt;0),AND('График ОП'!W10=предметы!$H$13,COUNTIFS('График ОП'!W10:W26,предметы!$H$28)&gt;0),AND('График ОП'!W10=предметы!$H$28,COUNTIFS('График ОП'!W10:W26,предметы!$H$13)&gt;0),AND('График ОП'!W10=предметы!$H$14,COUNTIFS('График ОП'!W10:W26,предметы!$H$29)&gt;0),AND('График ОП'!W10=предметы!$H$29,COUNTIFS('График ОП'!W10:W26,предметы!$H$14)&gt;0),AND('График ОП'!W10=предметы!$H$15,COUNTIFS('График ОП'!W10:W26,предметы!$H$30)&gt;0),AND('График ОП'!W10=предметы!$H$30,COUNTIFS('График ОП'!W10:W26,предметы!$H$15)&gt;0)),"&lt;17 (ВПР, КР)","*")</f>
        <v>*</v>
      </c>
      <c r="AU10" s="29" t="str">
        <f>IF(OR(COUNTIFS('График ОП'!X10:X26,'График ОП'!X10)&gt;1,AND('График ОП'!X10=предметы!$H$3,COUNTIFS('График ОП'!X10:X26,предметы!$H$16)&gt;0),AND('График ОП'!X10=предметы!$H$16,COUNTIFS('График ОП'!X10:X26,предметы!$H$3)&gt;0),AND('График ОП'!X10=предметы!$H$4,COUNTIFS('График ОП'!X10:X26,предметы!$H$19)&gt;0),AND('График ОП'!X10=предметы!$H$19,COUNTIFS('График ОП'!X10:X26,предметы!$H$4)&gt;0),AND('График ОП'!X10=предметы!$H$5,COUNTIFS('График ОП'!X10:X26,предметы!$H$20)&gt;0),AND('График ОП'!X10=предметы!$H$20,COUNTIFS('График ОП'!X10:X26,предметы!$H$5)&gt;0),AND('График ОП'!X10=предметы!$H$6,COUNTIFS('График ОП'!X10:X26,предметы!$H$21)&gt;0),AND('График ОП'!X10=предметы!$H$21,COUNTIFS('График ОП'!X10:X26,предметы!$H$6)&gt;0),AND('График ОП'!X10=предметы!$H$7,COUNTIFS('График ОП'!X10:X26,предметы!$H$22)&gt;0),AND('График ОП'!X10=предметы!$H$22,COUNTIFS('График ОП'!X10:X26,предметы!$H$7)&gt;0),AND('График ОП'!X10=предметы!$H$8,COUNTIFS('График ОП'!X10:X26,предметы!$H$23)&gt;0),AND('График ОП'!X10=предметы!$H$23,COUNTIFS('График ОП'!X10:X26,предметы!$H$8)&gt;0),AND('График ОП'!X10=предметы!$H$9,COUNTIFS('График ОП'!X10:X26,предметы!$H$24)&gt;0),AND('График ОП'!X10=предметы!$H$24,COUNTIFS('График ОП'!X10:X26,предметы!$H$9)&gt;0),AND('График ОП'!X10=предметы!$H$10,COUNTIFS('График ОП'!X10:X26,предметы!$H$25)&gt;0),AND('График ОП'!X10=предметы!$H$25,COUNTIFS('График ОП'!X10:X26,предметы!$H$10)&gt;0),AND('График ОП'!X10=предметы!$H$11,COUNTIFS('График ОП'!X10:X26,предметы!$H$26)&gt;0),AND('График ОП'!X10=предметы!$H$26,COUNTIFS('График ОП'!X10:X26,предметы!$H$11)&gt;0),AND('График ОП'!X10=предметы!$H$12,COUNTIFS('График ОП'!X10:X26,предметы!$H$27)&gt;0),AND('График ОП'!X10=предметы!$H$27,COUNTIFS('График ОП'!X10:X26,предметы!$H$12)&gt;0),AND('График ОП'!X10=предметы!$H$13,COUNTIFS('График ОП'!X10:X26,предметы!$H$28)&gt;0),AND('График ОП'!X10=предметы!$H$28,COUNTIFS('График ОП'!X10:X26,предметы!$H$13)&gt;0),AND('График ОП'!X10=предметы!$H$14,COUNTIFS('График ОП'!X10:X26,предметы!$H$29)&gt;0),AND('График ОП'!X10=предметы!$H$29,COUNTIFS('График ОП'!X10:X26,предметы!$H$14)&gt;0),AND('График ОП'!X10=предметы!$H$15,COUNTIFS('График ОП'!X10:X26,предметы!$H$30)&gt;0),AND('График ОП'!X10=предметы!$H$30,COUNTIFS('График ОП'!X10:X26,предметы!$H$15)&gt;0)),"&lt;17 (ВПР, КР)","*")</f>
        <v>*</v>
      </c>
      <c r="AV10" s="29" t="str">
        <f>IF(OR(COUNTIFS('График ОП'!Y10:Y26,'График ОП'!Y10)&gt;1,AND('График ОП'!Y10=предметы!$H$3,COUNTIFS('График ОП'!Y10:Y26,предметы!$H$16)&gt;0),AND('График ОП'!Y10=предметы!$H$16,COUNTIFS('График ОП'!Y10:Y26,предметы!$H$3)&gt;0),AND('График ОП'!Y10=предметы!$H$4,COUNTIFS('График ОП'!Y10:Y26,предметы!$H$19)&gt;0),AND('График ОП'!Y10=предметы!$H$19,COUNTIFS('График ОП'!Y10:Y26,предметы!$H$4)&gt;0),AND('График ОП'!Y10=предметы!$H$5,COUNTIFS('График ОП'!Y10:Y26,предметы!$H$20)&gt;0),AND('График ОП'!Y10=предметы!$H$20,COUNTIFS('График ОП'!Y10:Y26,предметы!$H$5)&gt;0),AND('График ОП'!Y10=предметы!$H$6,COUNTIFS('График ОП'!Y10:Y26,предметы!$H$21)&gt;0),AND('График ОП'!Y10=предметы!$H$21,COUNTIFS('График ОП'!Y10:Y26,предметы!$H$6)&gt;0),AND('График ОП'!Y10=предметы!$H$7,COUNTIFS('График ОП'!Y10:Y26,предметы!$H$22)&gt;0),AND('График ОП'!Y10=предметы!$H$22,COUNTIFS('График ОП'!Y10:Y26,предметы!$H$7)&gt;0),AND('График ОП'!Y10=предметы!$H$8,COUNTIFS('График ОП'!Y10:Y26,предметы!$H$23)&gt;0),AND('График ОП'!Y10=предметы!$H$23,COUNTIFS('График ОП'!Y10:Y26,предметы!$H$8)&gt;0),AND('График ОП'!Y10=предметы!$H$9,COUNTIFS('График ОП'!Y10:Y26,предметы!$H$24)&gt;0),AND('График ОП'!Y10=предметы!$H$24,COUNTIFS('График ОП'!Y10:Y26,предметы!$H$9)&gt;0),AND('График ОП'!Y10=предметы!$H$10,COUNTIFS('График ОП'!Y10:Y26,предметы!$H$25)&gt;0),AND('График ОП'!Y10=предметы!$H$25,COUNTIFS('График ОП'!Y10:Y26,предметы!$H$10)&gt;0),AND('График ОП'!Y10=предметы!$H$11,COUNTIFS('График ОП'!Y10:Y26,предметы!$H$26)&gt;0),AND('График ОП'!Y10=предметы!$H$26,COUNTIFS('График ОП'!Y10:Y26,предметы!$H$11)&gt;0),AND('График ОП'!Y10=предметы!$H$12,COUNTIFS('График ОП'!Y10:Y26,предметы!$H$27)&gt;0),AND('График ОП'!Y10=предметы!$H$27,COUNTIFS('График ОП'!Y10:Y26,предметы!$H$12)&gt;0),AND('График ОП'!Y10=предметы!$H$13,COUNTIFS('График ОП'!Y10:Y26,предметы!$H$28)&gt;0),AND('График ОП'!Y10=предметы!$H$28,COUNTIFS('График ОП'!Y10:Y26,предметы!$H$13)&gt;0),AND('График ОП'!Y10=предметы!$H$14,COUNTIFS('График ОП'!Y10:Y26,предметы!$H$29)&gt;0),AND('График ОП'!Y10=предметы!$H$29,COUNTIFS('График ОП'!Y10:Y26,предметы!$H$14)&gt;0),AND('График ОП'!Y10=предметы!$H$15,COUNTIFS('График ОП'!Y10:Y26,предметы!$H$30)&gt;0),AND('График ОП'!Y10=предметы!$H$30,COUNTIFS('График ОП'!Y10:Y26,предметы!$H$15)&gt;0)),"&lt;17 (ВПР, КР)","*")</f>
        <v>*</v>
      </c>
      <c r="AW10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" s="29" t="str">
        <f>IF(COUNTIFS('График ОП'!Z10:Z26,'График ОП'!Z10)&gt;1,"&lt;17 (ВПР, КР)","*")</f>
        <v>*</v>
      </c>
      <c r="AZ10" s="29" t="str">
        <f>IF(COUNTIFS('График ОП'!AA10:AA26,'График ОП'!AA10)&gt;1,"&lt;17 (ВПР, КР)","*")</f>
        <v>*</v>
      </c>
      <c r="BA10" s="29" t="str">
        <f>IF(COUNTIFS('График ОП'!AB10:AB26,'График ОП'!AB10)&gt;1,"&lt;17 (ВПР, КР)","*")</f>
        <v>*</v>
      </c>
      <c r="BB10" s="29" t="e">
        <f>IF(COUNTIFS('График ОП'!#REF!,'График ОП'!#REF!)&gt;1,"&lt;17 (ВПР, КР)","*")</f>
        <v>#REF!</v>
      </c>
      <c r="BC10" s="29" t="e">
        <f>IF(COUNTIFS('График ОП'!#REF!,'График ОП'!#REF!)&gt;1,"&lt;17 (ВПР, КР)","*")</f>
        <v>#REF!</v>
      </c>
      <c r="BD10" s="29" t="e">
        <f>IF(COUNTIFS('График ОП'!#REF!,'График ОП'!#REF!)&gt;1,"&lt;17 (ВПР, КР)","*")</f>
        <v>#REF!</v>
      </c>
      <c r="BE10" s="29" t="str">
        <f>IF(OR(COUNTIFS('График ОП'!AC10:AC26,'График ОП'!AC10)&gt;1,AND('График ОП'!AC10=предметы!$J$3,COUNTIFS('График ОП'!AC10:AC26,предметы!$J$16)&gt;0),AND('График ОП'!AC10=предметы!$J$16,COUNTIFS('График ОП'!AC10:AC26,предметы!$J$3)&gt;0),AND('График ОП'!AC10=предметы!$J$4,COUNTIFS('График ОП'!AC10:AC26,предметы!$J$19)&gt;0),AND('График ОП'!AC10=предметы!$J$19,COUNTIFS('График ОП'!AC10:AC26,предметы!$J$4)&gt;0),AND('График ОП'!AC10=предметы!$J$5,COUNTIFS('График ОП'!AC10:AC26,предметы!$J$20)&gt;0),AND('График ОП'!AC10=предметы!$J$20,COUNTIFS('График ОП'!AC10:AC26,предметы!$J$5)&gt;0),AND('График ОП'!AC10=предметы!$J$6,COUNTIFS('График ОП'!AC10:AC26,предметы!$J$21)&gt;0),AND('График ОП'!AC10=предметы!$J$21,COUNTIFS('График ОП'!AC10:AC26,предметы!$J$6)&gt;0),AND('График ОП'!AC10=предметы!$J$7,COUNTIFS('График ОП'!AC10:AC26,предметы!$J$22)&gt;0),AND('График ОП'!AC10=предметы!$J$22,COUNTIFS('График ОП'!AC10:AC26,предметы!$J$7)&gt;0),AND('График ОП'!AC10=предметы!$J$8,COUNTIFS('График ОП'!AC10:AC26,предметы!$J$23)&gt;0),AND('График ОП'!AC10=предметы!$J$23,COUNTIFS('График ОП'!AC10:AC26,предметы!$J$8)&gt;0),AND('График ОП'!AC10=предметы!$J$9,COUNTIFS('График ОП'!AC10:AC26,предметы!$J$24)&gt;0),AND('График ОП'!AC10=предметы!$J$24,COUNTIFS('График ОП'!AC10:AC26,предметы!$J$9)&gt;0),AND('График ОП'!AC10=предметы!$J$10,COUNTIFS('График ОП'!AC10:AC26,предметы!$J$25)&gt;0),AND('График ОП'!AC10=предметы!$J$25,COUNTIFS('График ОП'!AC10:AC26,предметы!$J$10)&gt;0),AND('График ОП'!AC10=предметы!$J$11,COUNTIFS('График ОП'!AC10:AC26,предметы!$J$26)&gt;0),AND('График ОП'!AC10=предметы!$J$26,COUNTIFS('График ОП'!AC10:AC26,предметы!$J$11)&gt;0),AND('График ОП'!AC10=предметы!$J$12,COUNTIFS('График ОП'!AC10:AC26,предметы!$J$27)&gt;0),AND('График ОП'!AC10=предметы!$J$27,COUNTIFS('График ОП'!AC10:AC26,предметы!$J$12)&gt;0),AND('График ОП'!AC10=предметы!$J$13,COUNTIFS('График ОП'!AC10:AC26,предметы!$J$28)&gt;0),AND('График ОП'!AC10=предметы!$J$28,COUNTIFS('График ОП'!AC10:AC26,предметы!$J$13)&gt;0),AND('График ОП'!AC10=предметы!$J$14,COUNTIFS('График ОП'!AC10:AC26,предметы!$J$29)&gt;0),AND('График ОП'!AC10=предметы!$J$29,COUNTIFS('График ОП'!AC10:AC26,предметы!$J$14)&gt;0),AND('График ОП'!AC10=предметы!$J$15,COUNTIFS('График ОП'!AC10:AC26,предметы!$J$30)&gt;0),AND('График ОП'!AC10=предметы!$J$30,COUNTIFS('График ОП'!AC10:AC26,предметы!$J$15)&gt;0)),"&lt;17 (ВПР, КР)","*")</f>
        <v>*</v>
      </c>
      <c r="BF1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" s="29" t="str">
        <f>IF(COUNTIFS('График ОП'!AD10:AD26,'График ОП'!AD10)&gt;1,"&lt;17 (ВПР, КР)","*")</f>
        <v>*</v>
      </c>
      <c r="BL10" s="29" t="e">
        <f>IF(COUNTIFS('График ОП'!#REF!,'График ОП'!#REF!)&gt;1,"&lt;17 (ВПР, КР)","*")</f>
        <v>#REF!</v>
      </c>
      <c r="BM10" s="29" t="e">
        <f>IF(COUNTIFS('График ОП'!#REF!,'График ОП'!#REF!)&gt;1,"&lt;17 (ВПР, КР)","*")</f>
        <v>#REF!</v>
      </c>
      <c r="BN10" s="29" t="e">
        <f>IF(COUNTIFS('График ОП'!#REF!,'График ОП'!#REF!)&gt;1,"&lt;17 (ВПР, КР)","*")</f>
        <v>#REF!</v>
      </c>
      <c r="BO10" s="29" t="e">
        <f>IF(COUNTIFS('График ОП'!#REF!,'График ОП'!#REF!)&gt;1,"&lt;17 (ВПР, КР)","*")</f>
        <v>#REF!</v>
      </c>
      <c r="BP10" s="29" t="e">
        <f>IF(COUNTIFS('График ОП'!#REF!,'График ОП'!#REF!)&gt;1,"&lt;17 (ВПР, КР)","*")</f>
        <v>#REF!</v>
      </c>
    </row>
    <row r="11" spans="1:68" ht="12.75" customHeight="1" x14ac:dyDescent="0.25">
      <c r="A11" s="34">
        <v>46271</v>
      </c>
      <c r="B11" s="28" t="s">
        <v>99</v>
      </c>
      <c r="C11" s="28" t="str">
        <f>IF(COUNTIFS('График ОП'!C11:C27,'График ОП'!C11)&gt;1,"&lt;17 (ВПР, КР)","*")</f>
        <v>*</v>
      </c>
      <c r="D11" s="28" t="str">
        <f>IF(COUNTIFS('График ОП'!D11:D27,'График ОП'!D11)&gt;1,"&lt;17 (ВПР, КР)","*")</f>
        <v>*</v>
      </c>
      <c r="E11" s="28" t="e">
        <f>IF(COUNTIFS('График ОП'!#REF!,'График ОП'!#REF!)&gt;1,"&lt;17 (ВПР, КР)","*")</f>
        <v>#REF!</v>
      </c>
      <c r="F11" s="28" t="e">
        <f>IF(COUNTIFS('График ОП'!#REF!,'График ОП'!#REF!)&gt;1,"&lt;17 (ВПР, КР)","*")</f>
        <v>#REF!</v>
      </c>
      <c r="G11" s="28" t="e">
        <f>IF(COUNTIFS('График ОП'!#REF!,'График ОП'!#REF!)&gt;1,"&lt;17 (ВПР, КР)","*")</f>
        <v>#REF!</v>
      </c>
      <c r="H11" s="28" t="e">
        <f>IF(COUNTIFS('График ОП'!#REF!,'График ОП'!#REF!)&gt;1,"&lt;17 (ВПР, КР)","*")</f>
        <v>#REF!</v>
      </c>
      <c r="I11" s="29" t="str">
        <f>IF(COUNTIFS('График ОП'!E11:E27,'График ОП'!E11)&gt;1,"&lt;17 (ВПР, КР)","*")</f>
        <v>*</v>
      </c>
      <c r="J11" s="29" t="str">
        <f>IF(COUNTIFS('График ОП'!F11:F27,'График ОП'!F11)&gt;1,"&lt;17 (ВПР, КР)","*")</f>
        <v>*</v>
      </c>
      <c r="K11" s="29" t="str">
        <f>IF(COUNTIFS('График ОП'!G11:G27,'График ОП'!G11)&gt;1,"&lt;17 (ВПР, КР)","*")</f>
        <v>*</v>
      </c>
      <c r="L11" s="29" t="e">
        <f>IF(COUNTIFS('График ОП'!#REF!,'График ОП'!#REF!)&gt;1,"&lt;17 (ВПР, КР)","*")</f>
        <v>#REF!</v>
      </c>
      <c r="M11" s="29" t="e">
        <f>IF(COUNTIFS('График ОП'!#REF!,'График ОП'!#REF!)&gt;1,"&lt;17 (ВПР, КР)","*")</f>
        <v>#REF!</v>
      </c>
      <c r="N11" s="29" t="e">
        <f>IF(COUNTIFS('График ОП'!#REF!,'График ОП'!#REF!)&gt;1,"&lt;17 (ВПР, КР)","*")</f>
        <v>#REF!</v>
      </c>
      <c r="O11" s="29" t="str">
        <f>IF(COUNTIFS('График ОП'!H11:H27,'График ОП'!H11)&gt;1,"&lt;17 (ВПР, КР)","*")</f>
        <v>*</v>
      </c>
      <c r="P11" s="29" t="str">
        <f>IF(COUNTIFS('График ОП'!I11:I27,'График ОП'!I11)&gt;1,"&lt;17 (ВПР, КР)","*")</f>
        <v>*</v>
      </c>
      <c r="Q11" s="29" t="str">
        <f>IF(COUNTIFS('График ОП'!J11:J27,'График ОП'!J11)&gt;1,"&lt;17 (ВПР, КР)","*")</f>
        <v>*</v>
      </c>
      <c r="R11" s="29" t="e">
        <f>IF(COUNTIFS('График ОП'!#REF!,'График ОП'!#REF!)&gt;1,"&lt;17 (ВПР, КР)","*")</f>
        <v>#REF!</v>
      </c>
      <c r="S11" s="29" t="e">
        <f>IF(COUNTIFS('График ОП'!#REF!,'График ОП'!#REF!)&gt;1,"&lt;17 (ВПР, КР)","*")</f>
        <v>#REF!</v>
      </c>
      <c r="T11" s="29" t="e">
        <f>IF(COUNTIFS('График ОП'!#REF!,'График ОП'!#REF!)&gt;1,"&lt;17 (ВПР, КР)","*")</f>
        <v>#REF!</v>
      </c>
      <c r="U11" s="29" t="str">
        <f>IF(OR(COUNTIFS('График ОП'!K11:K27,'График ОП'!K11)&gt;1,AND('График ОП'!K11=предметы!$D$3,COUNTIFS('График ОП'!K11:K27,предметы!$D$12)&gt;0),AND('График ОП'!K11=предметы!$D$12,COUNTIFS('График ОП'!K11:K27,предметы!$D$3)&gt;0),AND('График ОП'!K11=предметы!$D$4,COUNTIFS('График ОП'!K11:K27,предметы!$D$13)&gt;0),AND('График ОП'!K11=предметы!$D$13,COUNTIFS('График ОП'!K11:K27,предметы!$D$4)&gt;0),AND('График ОП'!K11=предметы!$D$14,COUNTIFS('График ОП'!K11:K27,предметы!$D$5)&gt;0),AND('График ОП'!K11=предметы!$D$5,COUNTIFS('График ОП'!K11:K27,предметы!$D$14)&gt;0),AND('График ОП'!K11=предметы!$D$15,COUNTIFS('График ОП'!K11:K27,предметы!$D$6)&gt;0),AND('График ОП'!K11=предметы!$D$6,COUNTIFS('График ОП'!K11:K27,предметы!$D$15)&gt;0),AND('График ОП'!K11=предметы!$D$16,COUNTIFS('График ОП'!K11:K27,предметы!$D$7)&gt;0),AND('График ОП'!K11=предметы!$D$7,COUNTIFS('График ОП'!K11:K27,предметы!$D$16)&gt;0),AND('График ОП'!K11=предметы!$D$8,COUNTIFS('График ОП'!K11:K27,предметы!$D$10)&gt;0),AND('График ОП'!K11=предметы!$D$10,COUNTIFS('График ОП'!K11:K27,предметы!$D$8)&gt;0),AND('График ОП'!K11=предметы!$D$9,COUNTIFS('График ОП'!K11:K27,предметы!$D$11)&gt;0),AND('График ОП'!K11=предметы!$D$11,COUNTIFS('График ОП'!K11:K27,предметы!$D$9)&gt;0)),"&lt;17 (ВПР, КР)","*")</f>
        <v>*</v>
      </c>
      <c r="V11" s="29" t="str">
        <f>IF(OR(COUNTIFS('График ОП'!L11:L27,'График ОП'!L11)&gt;1,AND('График ОП'!L11=предметы!$D$3,COUNTIFS('График ОП'!L11:L27,предметы!$D$12)&gt;0),AND('График ОП'!L11=предметы!$D$12,COUNTIFS('График ОП'!L11:L27,предметы!$D$3)&gt;0),AND('График ОП'!L11=предметы!$D$4,COUNTIFS('График ОП'!L11:L27,предметы!$D$13)&gt;0),AND('График ОП'!L11=предметы!$D$13,COUNTIFS('График ОП'!L11:L27,предметы!$D$4)&gt;0),AND('График ОП'!L11=предметы!$D$14,COUNTIFS('График ОП'!L11:L27,предметы!$D$5)&gt;0),AND('График ОП'!L11=предметы!$D$5,COUNTIFS('График ОП'!L11:L27,предметы!$D$14)&gt;0),AND('График ОП'!L11=предметы!$D$15,COUNTIFS('График ОП'!L11:L27,предметы!$D$6)&gt;0),AND('График ОП'!L11=предметы!$D$6,COUNTIFS('График ОП'!L11:L27,предметы!$D$15)&gt;0),AND('График ОП'!L11=предметы!$D$16,COUNTIFS('График ОП'!L11:L27,предметы!$D$7)&gt;0),AND('График ОП'!L11=предметы!$D$7,COUNTIFS('График ОП'!L11:L27,предметы!$D$16)&gt;0),AND('График ОП'!L11=предметы!$D$8,COUNTIFS('График ОП'!L11:L27,предметы!$D$10)&gt;0),AND('График ОП'!L11=предметы!$D$10,COUNTIFS('График ОП'!L11:L27,предметы!$D$8)&gt;0),AND('График ОП'!L11=предметы!$D$9,COUNTIFS('График ОП'!L11:L27,предметы!$D$11)&gt;0),AND('График ОП'!L11=предметы!$D$11,COUNTIFS('График ОП'!L11:L27,предметы!$D$9)&gt;0)),"&lt;17 (ВПР, КР)","*")</f>
        <v>*</v>
      </c>
      <c r="W1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" s="29" t="str">
        <f>IF(OR(COUNTIFS('График ОП'!M11:M27,'График ОП'!M11)&gt;1,AND('График ОП'!M11=предметы!$E$3,COUNTIFS('График ОП'!M11:M27,предметы!$E$12)&gt;0),AND('График ОП'!M11=предметы!$E$12,COUNTIFS('График ОП'!M11:M27,предметы!$E$3)&gt;0),AND('График ОП'!M11=предметы!$E$4,COUNTIFS('График ОП'!M11:M27,предметы!$E$13)&gt;0),AND('График ОП'!M11=предметы!$E$13,COUNTIFS('График ОП'!M11:M27,предметы!$E$4)&gt;0),AND('График ОП'!M11=предметы!$E$5,COUNTIFS('График ОП'!M11:M27,предметы!$E$14)&gt;0),AND('График ОП'!M11=предметы!$E$14,COUNTIFS('График ОП'!M11:M27,предметы!$E$5)&gt;0),AND('График ОП'!M11=предметы!$E$6,COUNTIFS('График ОП'!M11:M27,предметы!$E$15)&gt;0),AND('График ОП'!M11=предметы!$E$15,COUNTIFS('График ОП'!M11:M27,предметы!$E$6)&gt;0),AND('График ОП'!M11=предметы!$E$7,COUNTIFS('График ОП'!M11:M27,предметы!$E$16)&gt;0),AND('График ОП'!M11=предметы!$E$16,COUNTIFS('График ОП'!M11:M27,предметы!$E$7)&gt;0),AND('График ОП'!M11=предметы!$E$8,COUNTIFS('График ОП'!M11:M27,предметы!$E$17)&gt;0),AND('График ОП'!M11=предметы!$E$17,COUNTIFS('График ОП'!M11:M27,предметы!$E$8)&gt;0),AND('График ОП'!M11=предметы!$E$9,COUNTIFS('График ОП'!M11:M27,предметы!$E$18)&gt;0),AND('График ОП'!M11=предметы!$E$18,COUNTIFS('График ОП'!M11:M27,предметы!$E$9)&gt;0),AND('График ОП'!M11=предметы!$E$10,COUNTIFS('График ОП'!M11:M27,предметы!$E$19)&gt;0),AND('График ОП'!M11=предметы!$E$19,COUNTIFS('График ОП'!M11:M27,предметы!$E$10)&gt;0),AND('График ОП'!M11=предметы!$E$11,COUNTIFS('График ОП'!M11:M27,предметы!$E$20)&gt;0),AND('График ОП'!M11=предметы!$E$20,COUNTIFS('График ОП'!M11:M27,предметы!$E$11)&gt;0)),"&lt;17 (ВПР, КР)","*")</f>
        <v>*</v>
      </c>
      <c r="AB11" s="29" t="str">
        <f>IF(OR(COUNTIFS('График ОП'!N11:N27,'График ОП'!N11)&gt;1,AND('График ОП'!N11=предметы!$E$3,COUNTIFS('График ОП'!N11:N27,предметы!$E$12)&gt;0),AND('График ОП'!N11=предметы!$E$12,COUNTIFS('График ОП'!N11:N27,предметы!$E$3)&gt;0),AND('График ОП'!N11=предметы!$E$4,COUNTIFS('График ОП'!N11:N27,предметы!$E$13)&gt;0),AND('График ОП'!N11=предметы!$E$13,COUNTIFS('График ОП'!N11:N27,предметы!$E$4)&gt;0),AND('График ОП'!N11=предметы!$E$5,COUNTIFS('График ОП'!N11:N27,предметы!$E$14)&gt;0),AND('График ОП'!N11=предметы!$E$14,COUNTIFS('График ОП'!N11:N27,предметы!$E$5)&gt;0),AND('График ОП'!N11=предметы!$E$6,COUNTIFS('График ОП'!N11:N27,предметы!$E$15)&gt;0),AND('График ОП'!N11=предметы!$E$15,COUNTIFS('График ОП'!N11:N27,предметы!$E$6)&gt;0),AND('График ОП'!N11=предметы!$E$7,COUNTIFS('График ОП'!N11:N27,предметы!$E$16)&gt;0),AND('График ОП'!N11=предметы!$E$16,COUNTIFS('График ОП'!N11:N27,предметы!$E$7)&gt;0),AND('График ОП'!N11=предметы!$E$8,COUNTIFS('График ОП'!N11:N27,предметы!$E$17)&gt;0),AND('График ОП'!N11=предметы!$E$17,COUNTIFS('График ОП'!N11:N27,предметы!$E$8)&gt;0),AND('График ОП'!N11=предметы!$E$9,COUNTIFS('График ОП'!N11:N27,предметы!$E$18)&gt;0),AND('График ОП'!N11=предметы!$E$18,COUNTIFS('График ОП'!N11:N27,предметы!$E$9)&gt;0),AND('График ОП'!N11=предметы!$E$10,COUNTIFS('График ОП'!N11:N27,предметы!$E$19)&gt;0),AND('График ОП'!N11=предметы!$E$19,COUNTIFS('График ОП'!N11:N27,предметы!$E$10)&gt;0),AND('График ОП'!N11=предметы!$E$11,COUNTIFS('График ОП'!N11:N27,предметы!$E$20)&gt;0),AND('График ОП'!N11=предметы!$E$20,COUNTIFS('График ОП'!N11:N27,предметы!$E$11)&gt;0)),"&lt;17 (ВПР, КР)","*")</f>
        <v>*</v>
      </c>
      <c r="AC11" s="29" t="str">
        <f>IF(OR(COUNTIFS('График ОП'!O11:O27,'График ОП'!O11)&gt;1,AND('График ОП'!O11=предметы!$E$3,COUNTIFS('График ОП'!O11:O27,предметы!$E$12)&gt;0),AND('График ОП'!O11=предметы!$E$12,COUNTIFS('График ОП'!O11:O27,предметы!$E$3)&gt;0),AND('График ОП'!O11=предметы!$E$4,COUNTIFS('График ОП'!O11:O27,предметы!$E$13)&gt;0),AND('График ОП'!O11=предметы!$E$13,COUNTIFS('График ОП'!O11:O27,предметы!$E$4)&gt;0),AND('График ОП'!O11=предметы!$E$5,COUNTIFS('График ОП'!O11:O27,предметы!$E$14)&gt;0),AND('График ОП'!O11=предметы!$E$14,COUNTIFS('График ОП'!O11:O27,предметы!$E$5)&gt;0),AND('График ОП'!O11=предметы!$E$6,COUNTIFS('График ОП'!O11:O27,предметы!$E$15)&gt;0),AND('График ОП'!O11=предметы!$E$15,COUNTIFS('График ОП'!O11:O27,предметы!$E$6)&gt;0),AND('График ОП'!O11=предметы!$E$7,COUNTIFS('График ОП'!O11:O27,предметы!$E$16)&gt;0),AND('График ОП'!O11=предметы!$E$16,COUNTIFS('График ОП'!O11:O27,предметы!$E$7)&gt;0),AND('График ОП'!O11=предметы!$E$8,COUNTIFS('График ОП'!O11:O27,предметы!$E$17)&gt;0),AND('График ОП'!O11=предметы!$E$17,COUNTIFS('График ОП'!O11:O27,предметы!$E$8)&gt;0),AND('График ОП'!O11=предметы!$E$9,COUNTIFS('График ОП'!O11:O27,предметы!$E$18)&gt;0),AND('График ОП'!O11=предметы!$E$18,COUNTIFS('График ОП'!O11:O27,предметы!$E$9)&gt;0),AND('График ОП'!O11=предметы!$E$10,COUNTIFS('График ОП'!O11:O27,предметы!$E$19)&gt;0),AND('График ОП'!O11=предметы!$E$19,COUNTIFS('График ОП'!O11:O27,предметы!$E$10)&gt;0),AND('График ОП'!O11=предметы!$E$11,COUNTIFS('График ОП'!O11:O27,предметы!$E$20)&gt;0),AND('График ОП'!O11=предметы!$E$20,COUNTIFS('График ОП'!O11:O27,предметы!$E$11)&gt;0)),"&lt;17 (ВПР, КР)","*")</f>
        <v>*</v>
      </c>
      <c r="AD11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1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" s="29" t="str">
        <f>IF(OR(COUNTIFS('График ОП'!P11:P27,'График ОП'!P11)&gt;1,AND('График ОП'!P11=предметы!$F$3,COUNTIFS('График ОП'!P11:P27,предметы!$F$13)&gt;0),AND('График ОП'!P11=предметы!$F$13,COUNTIFS('График ОП'!P11:P27,предметы!$F$3)&gt;0),AND('График ОП'!P11=предметы!$F$4,COUNTIFS('График ОП'!P11:P27,предметы!$F$14)&gt;0),AND('График ОП'!P11=предметы!$F$14,COUNTIFS('График ОП'!P11:P27,предметы!$F$4)&gt;0),AND('График ОП'!P11=предметы!$F$5,COUNTIFS('График ОП'!P11:P27,предметы!$F$15)&gt;0),AND('График ОП'!P11=предметы!$F$15,COUNTIFS('График ОП'!P11:P27,предметы!$F$5)&gt;0),AND('График ОП'!P11=предметы!$F$6,COUNTIFS('График ОП'!P11:P27,предметы!$F$16)&gt;0),AND('График ОП'!P11=предметы!$F$16,COUNTIFS('График ОП'!P11:P27,предметы!$F$6)&gt;0),AND('График ОП'!P11=предметы!$F$7,COUNTIFS('График ОП'!P11:P27,предметы!$F$17)&gt;0),AND('График ОП'!P11=предметы!$F$17,COUNTIFS('График ОП'!P11:P27,предметы!$F$7)&gt;0),AND('График ОП'!P11=предметы!$F$8,COUNTIFS('График ОП'!P11:P27,предметы!$F$18)&gt;0),AND('График ОП'!P11=предметы!$F$18,COUNTIFS('График ОП'!P11:P27,предметы!$F$8)&gt;0),AND('График ОП'!P11=предметы!$F$9,COUNTIFS('График ОП'!P11:P27,предметы!$F$19)&gt;0),AND('График ОП'!P11=предметы!$F$19,COUNTIFS('График ОП'!P11:P27,предметы!$F$9)&gt;0),AND('График ОП'!P11=предметы!$F$10,COUNTIFS('График ОП'!P11:P27,предметы!$F$20)&gt;0),AND('График ОП'!P11=предметы!$F$20,COUNTIFS('График ОП'!P11:P27,предметы!$F$10)&gt;0),AND('График ОП'!P11=предметы!$F$11,COUNTIFS('График ОП'!P11:P27,предметы!$F$21)&gt;0),AND('График ОП'!P11=предметы!$F$21,COUNTIFS('График ОП'!P11:P27,предметы!$F$11)&gt;0),AND('График ОП'!P11=предметы!$F$12,COUNTIFS('График ОП'!P11:P27,предметы!$F$22)&gt;0),AND('График ОП'!P11=предметы!$F$22,COUNTIFS('График ОП'!P11:P27,предметы!$F$12)&gt;0)),"&lt;17 (ВПР, КР)","*")</f>
        <v>*</v>
      </c>
      <c r="AH11" s="29" t="str">
        <f>IF(OR(COUNTIFS('График ОП'!Q11:Q27,'График ОП'!Q11)&gt;1,AND('График ОП'!Q11=предметы!$F$3,COUNTIFS('График ОП'!Q11:Q27,предметы!$F$13)&gt;0),AND('График ОП'!Q11=предметы!$F$13,COUNTIFS('График ОП'!Q11:Q27,предметы!$F$3)&gt;0),AND('График ОП'!Q11=предметы!$F$4,COUNTIFS('График ОП'!Q11:Q27,предметы!$F$14)&gt;0),AND('График ОП'!Q11=предметы!$F$14,COUNTIFS('График ОП'!Q11:Q27,предметы!$F$4)&gt;0),AND('График ОП'!Q11=предметы!$F$5,COUNTIFS('График ОП'!Q11:Q27,предметы!$F$15)&gt;0),AND('График ОП'!Q11=предметы!$F$15,COUNTIFS('График ОП'!Q11:Q27,предметы!$F$5)&gt;0),AND('График ОП'!Q11=предметы!$F$6,COUNTIFS('График ОП'!Q11:Q27,предметы!$F$16)&gt;0),AND('График ОП'!Q11=предметы!$F$16,COUNTIFS('График ОП'!Q11:Q27,предметы!$F$6)&gt;0),AND('График ОП'!Q11=предметы!$F$7,COUNTIFS('График ОП'!Q11:Q27,предметы!$F$17)&gt;0),AND('График ОП'!Q11=предметы!$F$17,COUNTIFS('График ОП'!Q11:Q27,предметы!$F$7)&gt;0),AND('График ОП'!Q11=предметы!$F$8,COUNTIFS('График ОП'!Q11:Q27,предметы!$F$18)&gt;0),AND('График ОП'!Q11=предметы!$F$18,COUNTIFS('График ОП'!Q11:Q27,предметы!$F$8)&gt;0),AND('График ОП'!Q11=предметы!$F$9,COUNTIFS('График ОП'!Q11:Q27,предметы!$F$19)&gt;0),AND('График ОП'!Q11=предметы!$F$19,COUNTIFS('График ОП'!Q11:Q27,предметы!$F$9)&gt;0),AND('График ОП'!Q11=предметы!$F$10,COUNTIFS('График ОП'!Q11:Q27,предметы!$F$20)&gt;0),AND('График ОП'!Q11=предметы!$F$20,COUNTIFS('График ОП'!Q11:Q27,предметы!$F$10)&gt;0),AND('График ОП'!Q11=предметы!$F$11,COUNTIFS('График ОП'!Q11:Q27,предметы!$F$21)&gt;0),AND('График ОП'!Q11=предметы!$F$21,COUNTIFS('График ОП'!Q11:Q27,предметы!$F$11)&gt;0),AND('График ОП'!Q11=предметы!$F$12,COUNTIFS('График ОП'!Q11:Q27,предметы!$F$22)&gt;0),AND('График ОП'!Q11=предметы!$F$22,COUNTIFS('График ОП'!Q11:Q27,предметы!$F$12)&gt;0)),"&lt;17 (ВПР, КР)","*")</f>
        <v>*</v>
      </c>
      <c r="AI11" s="29" t="str">
        <f>IF(OR(COUNTIFS('График ОП'!R11:R27,'График ОП'!R11)&gt;1,AND('График ОП'!R11=предметы!$F$3,COUNTIFS('График ОП'!R11:R27,предметы!$F$13)&gt;0),AND('График ОП'!R11=предметы!$F$13,COUNTIFS('График ОП'!R11:R27,предметы!$F$3)&gt;0),AND('График ОП'!R11=предметы!$F$4,COUNTIFS('График ОП'!R11:R27,предметы!$F$14)&gt;0),AND('График ОП'!R11=предметы!$F$14,COUNTIFS('График ОП'!R11:R27,предметы!$F$4)&gt;0),AND('График ОП'!R11=предметы!$F$5,COUNTIFS('График ОП'!R11:R27,предметы!$F$15)&gt;0),AND('График ОП'!R11=предметы!$F$15,COUNTIFS('График ОП'!R11:R27,предметы!$F$5)&gt;0),AND('График ОП'!R11=предметы!$F$6,COUNTIFS('График ОП'!R11:R27,предметы!$F$16)&gt;0),AND('График ОП'!R11=предметы!$F$16,COUNTIFS('График ОП'!R11:R27,предметы!$F$6)&gt;0),AND('График ОП'!R11=предметы!$F$7,COUNTIFS('График ОП'!R11:R27,предметы!$F$17)&gt;0),AND('График ОП'!R11=предметы!$F$17,COUNTIFS('График ОП'!R11:R27,предметы!$F$7)&gt;0),AND('График ОП'!R11=предметы!$F$8,COUNTIFS('График ОП'!R11:R27,предметы!$F$18)&gt;0),AND('График ОП'!R11=предметы!$F$18,COUNTIFS('График ОП'!R11:R27,предметы!$F$8)&gt;0),AND('График ОП'!R11=предметы!$F$9,COUNTIFS('График ОП'!R11:R27,предметы!$F$19)&gt;0),AND('График ОП'!R11=предметы!$F$19,COUNTIFS('График ОП'!R11:R27,предметы!$F$9)&gt;0),AND('График ОП'!R11=предметы!$F$10,COUNTIFS('График ОП'!R11:R27,предметы!$F$20)&gt;0),AND('График ОП'!R11=предметы!$F$20,COUNTIFS('График ОП'!R11:R27,предметы!$F$10)&gt;0),AND('График ОП'!R11=предметы!$F$11,COUNTIFS('График ОП'!R11:R27,предметы!$F$21)&gt;0),AND('График ОП'!R11=предметы!$F$21,COUNTIFS('График ОП'!R11:R27,предметы!$F$11)&gt;0),AND('График ОП'!R11=предметы!$F$12,COUNTIFS('График ОП'!R11:R27,предметы!$F$22)&gt;0),AND('График ОП'!R11=предметы!$F$22,COUNTIFS('График ОП'!R11:R27,предметы!$F$12)&gt;0)),"&lt;17 (ВПР, КР)","*")</f>
        <v>*</v>
      </c>
      <c r="AJ11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1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" s="29" t="str">
        <f>IF(OR(COUNTIFS('График ОП'!S11:S27,'График ОП'!S11)&gt;1,AND('График ОП'!S11=предметы!$G$3,COUNTIFS('График ОП'!S11:S27,предметы!$G$15)&gt;0),AND('График ОП'!S11=предметы!$G$15,COUNTIFS('График ОП'!S11:S27,предметы!$G$3)&gt;0),AND('График ОП'!S11=предметы!$G$4,COUNTIFS('График ОП'!S11:S27,предметы!$G$18)&gt;0),AND('График ОП'!S11=предметы!$G$18,COUNTIFS('График ОП'!S11:S27,предметы!$G$4)&gt;0),AND('График ОП'!S11=предметы!$G$5,COUNTIFS('График ОП'!S11:S27,предметы!$G$19)&gt;0),AND('График ОП'!S11=предметы!$G$19,COUNTIFS('График ОП'!S11:S27,предметы!$G$5)&gt;0),AND('График ОП'!S11=предметы!$G$6,COUNTIFS('График ОП'!S11:S27,предметы!$G$20)&gt;0),AND('График ОП'!S11=предметы!$G$20,COUNTIFS('График ОП'!S11:S27,предметы!$G$6)&gt;0),AND('График ОП'!S11=предметы!$G$7,COUNTIFS('График ОП'!S11:S27,предметы!$G$21)&gt;0),AND('График ОП'!S11=предметы!$G$21,COUNTIFS('График ОП'!S11:S27,предметы!$G$7)&gt;0),AND('График ОП'!S11=предметы!$G$8,COUNTIFS('График ОП'!S11:S27,предметы!$G$22)&gt;0),AND('График ОП'!S11=предметы!$G$22,COUNTIFS('График ОП'!S11:S27,предметы!$G$8)&gt;0),AND('График ОП'!S11=предметы!$G$9,COUNTIFS('График ОП'!S11:S27,предметы!$G$23)&gt;0),AND('График ОП'!S11=предметы!$G$23,COUNTIFS('График ОП'!S11:S27,предметы!$G$9)&gt;0),AND('График ОП'!S11=предметы!$G$10,COUNTIFS('График ОП'!S11:S27,предметы!$G$24)&gt;0),AND('График ОП'!S11=предметы!$G$24,COUNTIFS('График ОП'!S11:S27,предметы!$G$10)&gt;0),AND('График ОП'!S11=предметы!$G$11,COUNTIFS('График ОП'!S11:S27,предметы!$G$25)&gt;0),AND('График ОП'!S11=предметы!$G$25,COUNTIFS('График ОП'!S11:S27,предметы!$G$11)&gt;0),AND('График ОП'!S11=предметы!$G$12,COUNTIFS('График ОП'!S11:S27,предметы!$G$26)&gt;0),AND('График ОП'!S11=предметы!$G$26,COUNTIFS('График ОП'!S11:S27,предметы!$G$12)&gt;0),AND('График ОП'!S11=предметы!$G$13,COUNTIFS('График ОП'!S11:S27,предметы!$G$27)&gt;0),AND('График ОП'!S11=предметы!$G$27,COUNTIFS('График ОП'!S11:S27,предметы!$G$13)&gt;0),AND('График ОП'!S11=предметы!$G$14,COUNTIFS('График ОП'!S11:S27,предметы!$G$28)&gt;0),AND('График ОП'!S11=предметы!$G$28,COUNTIFS('График ОП'!S11:S27,предметы!$G$14)&gt;0)),"&lt;17 (ВПР, КР)","*")</f>
        <v>*</v>
      </c>
      <c r="AN11" s="29" t="str">
        <f>IF(OR(COUNTIFS('График ОП'!T11:T27,'График ОП'!T11)&gt;1,AND('График ОП'!T11=предметы!$G$3,COUNTIFS('График ОП'!T11:T27,предметы!$G$15)&gt;0),AND('График ОП'!T11=предметы!$G$15,COUNTIFS('График ОП'!T11:T27,предметы!$G$3)&gt;0),AND('График ОП'!T11=предметы!$G$4,COUNTIFS('График ОП'!T11:T27,предметы!$G$18)&gt;0),AND('График ОП'!T11=предметы!$G$18,COUNTIFS('График ОП'!T11:T27,предметы!$G$4)&gt;0),AND('График ОП'!T11=предметы!$G$5,COUNTIFS('График ОП'!T11:T27,предметы!$G$19)&gt;0),AND('График ОП'!T11=предметы!$G$19,COUNTIFS('График ОП'!T11:T27,предметы!$G$5)&gt;0),AND('График ОП'!T11=предметы!$G$6,COUNTIFS('График ОП'!T11:T27,предметы!$G$20)&gt;0),AND('График ОП'!T11=предметы!$G$20,COUNTIFS('График ОП'!T11:T27,предметы!$G$6)&gt;0),AND('График ОП'!T11=предметы!$G$7,COUNTIFS('График ОП'!T11:T27,предметы!$G$21)&gt;0),AND('График ОП'!T11=предметы!$G$21,COUNTIFS('График ОП'!T11:T27,предметы!$G$7)&gt;0),AND('График ОП'!T11=предметы!$G$8,COUNTIFS('График ОП'!T11:T27,предметы!$G$22)&gt;0),AND('График ОП'!T11=предметы!$G$22,COUNTIFS('График ОП'!T11:T27,предметы!$G$8)&gt;0),AND('График ОП'!T11=предметы!$G$9,COUNTIFS('График ОП'!T11:T27,предметы!$G$23)&gt;0),AND('График ОП'!T11=предметы!$G$23,COUNTIFS('График ОП'!T11:T27,предметы!$G$9)&gt;0),AND('График ОП'!T11=предметы!$G$10,COUNTIFS('График ОП'!T11:T27,предметы!$G$24)&gt;0),AND('График ОП'!T11=предметы!$G$24,COUNTIFS('График ОП'!T11:T27,предметы!$G$10)&gt;0),AND('График ОП'!T11=предметы!$G$11,COUNTIFS('График ОП'!T11:T27,предметы!$G$25)&gt;0),AND('График ОП'!T11=предметы!$G$25,COUNTIFS('График ОП'!T11:T27,предметы!$G$11)&gt;0),AND('График ОП'!T11=предметы!$G$12,COUNTIFS('График ОП'!T11:T27,предметы!$G$26)&gt;0),AND('График ОП'!T11=предметы!$G$26,COUNTIFS('График ОП'!T11:T27,предметы!$G$12)&gt;0),AND('График ОП'!T11=предметы!$G$13,COUNTIFS('График ОП'!T11:T27,предметы!$G$27)&gt;0),AND('График ОП'!T11=предметы!$G$27,COUNTIFS('График ОП'!T11:T27,предметы!$G$13)&gt;0),AND('График ОП'!T11=предметы!$G$14,COUNTIFS('График ОП'!T11:T27,предметы!$G$28)&gt;0),AND('График ОП'!T11=предметы!$G$28,COUNTIFS('График ОП'!T11:T27,предметы!$G$14)&gt;0)),"&lt;17 (ВПР, КР)","*")</f>
        <v>*</v>
      </c>
      <c r="AO11" s="29" t="str">
        <f>IF(OR(COUNTIFS('График ОП'!U11:U27,'График ОП'!U11)&gt;1,AND('График ОП'!U11=предметы!$G$3,COUNTIFS('График ОП'!U11:U27,предметы!$G$15)&gt;0),AND('График ОП'!U11=предметы!$G$15,COUNTIFS('График ОП'!U11:U27,предметы!$G$3)&gt;0),AND('График ОП'!U11=предметы!$G$4,COUNTIFS('График ОП'!U11:U27,предметы!$G$18)&gt;0),AND('График ОП'!U11=предметы!$G$18,COUNTIFS('График ОП'!U11:U27,предметы!$G$4)&gt;0),AND('График ОП'!U11=предметы!$G$5,COUNTIFS('График ОП'!U11:U27,предметы!$G$19)&gt;0),AND('График ОП'!U11=предметы!$G$19,COUNTIFS('График ОП'!U11:U27,предметы!$G$5)&gt;0),AND('График ОП'!U11=предметы!$G$6,COUNTIFS('График ОП'!U11:U27,предметы!$G$20)&gt;0),AND('График ОП'!U11=предметы!$G$20,COUNTIFS('График ОП'!U11:U27,предметы!$G$6)&gt;0),AND('График ОП'!U11=предметы!$G$7,COUNTIFS('График ОП'!U11:U27,предметы!$G$21)&gt;0),AND('График ОП'!U11=предметы!$G$21,COUNTIFS('График ОП'!U11:U27,предметы!$G$7)&gt;0),AND('График ОП'!U11=предметы!$G$8,COUNTIFS('График ОП'!U11:U27,предметы!$G$22)&gt;0),AND('График ОП'!U11=предметы!$G$22,COUNTIFS('График ОП'!U11:U27,предметы!$G$8)&gt;0),AND('График ОП'!U11=предметы!$G$9,COUNTIFS('График ОП'!U11:U27,предметы!$G$23)&gt;0),AND('График ОП'!U11=предметы!$G$23,COUNTIFS('График ОП'!U11:U27,предметы!$G$9)&gt;0),AND('График ОП'!U11=предметы!$G$10,COUNTIFS('График ОП'!U11:U27,предметы!$G$24)&gt;0),AND('График ОП'!U11=предметы!$G$24,COUNTIFS('График ОП'!U11:U27,предметы!$G$10)&gt;0),AND('График ОП'!U11=предметы!$G$11,COUNTIFS('График ОП'!U11:U27,предметы!$G$25)&gt;0),AND('График ОП'!U11=предметы!$G$25,COUNTIFS('График ОП'!U11:U27,предметы!$G$11)&gt;0),AND('График ОП'!U11=предметы!$G$12,COUNTIFS('График ОП'!U11:U27,предметы!$G$26)&gt;0),AND('График ОП'!U11=предметы!$G$26,COUNTIFS('График ОП'!U11:U27,предметы!$G$12)&gt;0),AND('График ОП'!U11=предметы!$G$13,COUNTIFS('График ОП'!U11:U27,предметы!$G$27)&gt;0),AND('График ОП'!U11=предметы!$G$27,COUNTIFS('График ОП'!U11:U27,предметы!$G$13)&gt;0),AND('График ОП'!U11=предметы!$G$14,COUNTIFS('График ОП'!U11:U27,предметы!$G$28)&gt;0),AND('График ОП'!U11=предметы!$G$28,COUNTIFS('График ОП'!U11:U27,предметы!$G$14)&gt;0)),"&lt;17 (ВПР, КР)","*")</f>
        <v>*</v>
      </c>
      <c r="AP11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" s="29" t="str">
        <f>IF(OR(COUNTIFS('График ОП'!V11:V27,'График ОП'!V11)&gt;1,AND('График ОП'!V11=предметы!$H$3,COUNTIFS('График ОП'!V11:V27,предметы!$H$16)&gt;0),AND('График ОП'!V11=предметы!$H$16,COUNTIFS('График ОП'!V11:V27,предметы!$H$3)&gt;0),AND('График ОП'!V11=предметы!$H$4,COUNTIFS('График ОП'!V11:V27,предметы!$H$19)&gt;0),AND('График ОП'!V11=предметы!$H$19,COUNTIFS('График ОП'!V11:V27,предметы!$H$4)&gt;0),AND('График ОП'!V11=предметы!$H$5,COUNTIFS('График ОП'!V11:V27,предметы!$H$20)&gt;0),AND('График ОП'!V11=предметы!$H$20,COUNTIFS('График ОП'!V11:V27,предметы!$H$5)&gt;0),AND('График ОП'!V11=предметы!$H$6,COUNTIFS('График ОП'!V11:V27,предметы!$H$21)&gt;0),AND('График ОП'!V11=предметы!$H$21,COUNTIFS('График ОП'!V11:V27,предметы!$H$6)&gt;0),AND('График ОП'!V11=предметы!$H$7,COUNTIFS('График ОП'!V11:V27,предметы!$H$22)&gt;0),AND('График ОП'!V11=предметы!$H$22,COUNTIFS('График ОП'!V11:V27,предметы!$H$7)&gt;0),AND('График ОП'!V11=предметы!$H$8,COUNTIFS('График ОП'!V11:V27,предметы!$H$23)&gt;0),AND('График ОП'!V11=предметы!$H$23,COUNTIFS('График ОП'!V11:V27,предметы!$H$8)&gt;0),AND('График ОП'!V11=предметы!$H$9,COUNTIFS('График ОП'!V11:V27,предметы!$H$24)&gt;0),AND('График ОП'!V11=предметы!$H$24,COUNTIFS('График ОП'!V11:V27,предметы!$H$9)&gt;0),AND('График ОП'!V11=предметы!$H$10,COUNTIFS('График ОП'!V11:V27,предметы!$H$25)&gt;0),AND('График ОП'!V11=предметы!$H$25,COUNTIFS('График ОП'!V11:V27,предметы!$H$10)&gt;0),AND('График ОП'!V11=предметы!$H$11,COUNTIFS('График ОП'!V11:V27,предметы!$H$26)&gt;0),AND('График ОП'!V11=предметы!$H$26,COUNTIFS('График ОП'!V11:V27,предметы!$H$11)&gt;0),AND('График ОП'!V11=предметы!$H$12,COUNTIFS('График ОП'!V11:V27,предметы!$H$27)&gt;0),AND('График ОП'!V11=предметы!$H$27,COUNTIFS('График ОП'!V11:V27,предметы!$H$12)&gt;0),AND('График ОП'!V11=предметы!$H$13,COUNTIFS('График ОП'!V11:V27,предметы!$H$28)&gt;0),AND('График ОП'!V11=предметы!$H$28,COUNTIFS('График ОП'!V11:V27,предметы!$H$13)&gt;0),AND('График ОП'!V11=предметы!$H$14,COUNTIFS('График ОП'!V11:V27,предметы!$H$29)&gt;0),AND('График ОП'!V11=предметы!$H$29,COUNTIFS('График ОП'!V11:V27,предметы!$H$14)&gt;0),AND('График ОП'!V11=предметы!$H$15,COUNTIFS('График ОП'!V11:V27,предметы!$H$30)&gt;0),AND('График ОП'!V11=предметы!$H$30,COUNTIFS('График ОП'!V11:V27,предметы!$H$15)&gt;0)),"&lt;17 (ВПР, КР)","*")</f>
        <v>*</v>
      </c>
      <c r="AT11" s="29" t="str">
        <f>IF(OR(COUNTIFS('График ОП'!W11:W27,'График ОП'!W11)&gt;1,AND('График ОП'!W11=предметы!$H$3,COUNTIFS('График ОП'!W11:W27,предметы!$H$16)&gt;0),AND('График ОП'!W11=предметы!$H$16,COUNTIFS('График ОП'!W11:W27,предметы!$H$3)&gt;0),AND('График ОП'!W11=предметы!$H$4,COUNTIFS('График ОП'!W11:W27,предметы!$H$19)&gt;0),AND('График ОП'!W11=предметы!$H$19,COUNTIFS('График ОП'!W11:W27,предметы!$H$4)&gt;0),AND('График ОП'!W11=предметы!$H$5,COUNTIFS('График ОП'!W11:W27,предметы!$H$20)&gt;0),AND('График ОП'!W11=предметы!$H$20,COUNTIFS('График ОП'!W11:W27,предметы!$H$5)&gt;0),AND('График ОП'!W11=предметы!$H$6,COUNTIFS('График ОП'!W11:W27,предметы!$H$21)&gt;0),AND('График ОП'!W11=предметы!$H$21,COUNTIFS('График ОП'!W11:W27,предметы!$H$6)&gt;0),AND('График ОП'!W11=предметы!$H$7,COUNTIFS('График ОП'!W11:W27,предметы!$H$22)&gt;0),AND('График ОП'!W11=предметы!$H$22,COUNTIFS('График ОП'!W11:W27,предметы!$H$7)&gt;0),AND('График ОП'!W11=предметы!$H$8,COUNTIFS('График ОП'!W11:W27,предметы!$H$23)&gt;0),AND('График ОП'!W11=предметы!$H$23,COUNTIFS('График ОП'!W11:W27,предметы!$H$8)&gt;0),AND('График ОП'!W11=предметы!$H$9,COUNTIFS('График ОП'!W11:W27,предметы!$H$24)&gt;0),AND('График ОП'!W11=предметы!$H$24,COUNTIFS('График ОП'!W11:W27,предметы!$H$9)&gt;0),AND('График ОП'!W11=предметы!$H$10,COUNTIFS('График ОП'!W11:W27,предметы!$H$25)&gt;0),AND('График ОП'!W11=предметы!$H$25,COUNTIFS('График ОП'!W11:W27,предметы!$H$10)&gt;0),AND('График ОП'!W11=предметы!$H$11,COUNTIFS('График ОП'!W11:W27,предметы!$H$26)&gt;0),AND('График ОП'!W11=предметы!$H$26,COUNTIFS('График ОП'!W11:W27,предметы!$H$11)&gt;0),AND('График ОП'!W11=предметы!$H$12,COUNTIFS('График ОП'!W11:W27,предметы!$H$27)&gt;0),AND('График ОП'!W11=предметы!$H$27,COUNTIFS('График ОП'!W11:W27,предметы!$H$12)&gt;0),AND('График ОП'!W11=предметы!$H$13,COUNTIFS('График ОП'!W11:W27,предметы!$H$28)&gt;0),AND('График ОП'!W11=предметы!$H$28,COUNTIFS('График ОП'!W11:W27,предметы!$H$13)&gt;0),AND('График ОП'!W11=предметы!$H$14,COUNTIFS('График ОП'!W11:W27,предметы!$H$29)&gt;0),AND('График ОП'!W11=предметы!$H$29,COUNTIFS('График ОП'!W11:W27,предметы!$H$14)&gt;0),AND('График ОП'!W11=предметы!$H$15,COUNTIFS('График ОП'!W11:W27,предметы!$H$30)&gt;0),AND('График ОП'!W11=предметы!$H$30,COUNTIFS('График ОП'!W11:W27,предметы!$H$15)&gt;0)),"&lt;17 (ВПР, КР)","*")</f>
        <v>*</v>
      </c>
      <c r="AU11" s="29" t="str">
        <f>IF(OR(COUNTIFS('График ОП'!X11:X27,'График ОП'!X11)&gt;1,AND('График ОП'!X11=предметы!$H$3,COUNTIFS('График ОП'!X11:X27,предметы!$H$16)&gt;0),AND('График ОП'!X11=предметы!$H$16,COUNTIFS('График ОП'!X11:X27,предметы!$H$3)&gt;0),AND('График ОП'!X11=предметы!$H$4,COUNTIFS('График ОП'!X11:X27,предметы!$H$19)&gt;0),AND('График ОП'!X11=предметы!$H$19,COUNTIFS('График ОП'!X11:X27,предметы!$H$4)&gt;0),AND('График ОП'!X11=предметы!$H$5,COUNTIFS('График ОП'!X11:X27,предметы!$H$20)&gt;0),AND('График ОП'!X11=предметы!$H$20,COUNTIFS('График ОП'!X11:X27,предметы!$H$5)&gt;0),AND('График ОП'!X11=предметы!$H$6,COUNTIFS('График ОП'!X11:X27,предметы!$H$21)&gt;0),AND('График ОП'!X11=предметы!$H$21,COUNTIFS('График ОП'!X11:X27,предметы!$H$6)&gt;0),AND('График ОП'!X11=предметы!$H$7,COUNTIFS('График ОП'!X11:X27,предметы!$H$22)&gt;0),AND('График ОП'!X11=предметы!$H$22,COUNTIFS('График ОП'!X11:X27,предметы!$H$7)&gt;0),AND('График ОП'!X11=предметы!$H$8,COUNTIFS('График ОП'!X11:X27,предметы!$H$23)&gt;0),AND('График ОП'!X11=предметы!$H$23,COUNTIFS('График ОП'!X11:X27,предметы!$H$8)&gt;0),AND('График ОП'!X11=предметы!$H$9,COUNTIFS('График ОП'!X11:X27,предметы!$H$24)&gt;0),AND('График ОП'!X11=предметы!$H$24,COUNTIFS('График ОП'!X11:X27,предметы!$H$9)&gt;0),AND('График ОП'!X11=предметы!$H$10,COUNTIFS('График ОП'!X11:X27,предметы!$H$25)&gt;0),AND('График ОП'!X11=предметы!$H$25,COUNTIFS('График ОП'!X11:X27,предметы!$H$10)&gt;0),AND('График ОП'!X11=предметы!$H$11,COUNTIFS('График ОП'!X11:X27,предметы!$H$26)&gt;0),AND('График ОП'!X11=предметы!$H$26,COUNTIFS('График ОП'!X11:X27,предметы!$H$11)&gt;0),AND('График ОП'!X11=предметы!$H$12,COUNTIFS('График ОП'!X11:X27,предметы!$H$27)&gt;0),AND('График ОП'!X11=предметы!$H$27,COUNTIFS('График ОП'!X11:X27,предметы!$H$12)&gt;0),AND('График ОП'!X11=предметы!$H$13,COUNTIFS('График ОП'!X11:X27,предметы!$H$28)&gt;0),AND('График ОП'!X11=предметы!$H$28,COUNTIFS('График ОП'!X11:X27,предметы!$H$13)&gt;0),AND('График ОП'!X11=предметы!$H$14,COUNTIFS('График ОП'!X11:X27,предметы!$H$29)&gt;0),AND('График ОП'!X11=предметы!$H$29,COUNTIFS('График ОП'!X11:X27,предметы!$H$14)&gt;0),AND('График ОП'!X11=предметы!$H$15,COUNTIFS('График ОП'!X11:X27,предметы!$H$30)&gt;0),AND('График ОП'!X11=предметы!$H$30,COUNTIFS('График ОП'!X11:X27,предметы!$H$15)&gt;0)),"&lt;17 (ВПР, КР)","*")</f>
        <v>*</v>
      </c>
      <c r="AV11" s="29" t="str">
        <f>IF(OR(COUNTIFS('График ОП'!Y11:Y27,'График ОП'!Y11)&gt;1,AND('График ОП'!Y11=предметы!$H$3,COUNTIFS('График ОП'!Y11:Y27,предметы!$H$16)&gt;0),AND('График ОП'!Y11=предметы!$H$16,COUNTIFS('График ОП'!Y11:Y27,предметы!$H$3)&gt;0),AND('График ОП'!Y11=предметы!$H$4,COUNTIFS('График ОП'!Y11:Y27,предметы!$H$19)&gt;0),AND('График ОП'!Y11=предметы!$H$19,COUNTIFS('График ОП'!Y11:Y27,предметы!$H$4)&gt;0),AND('График ОП'!Y11=предметы!$H$5,COUNTIFS('График ОП'!Y11:Y27,предметы!$H$20)&gt;0),AND('График ОП'!Y11=предметы!$H$20,COUNTIFS('График ОП'!Y11:Y27,предметы!$H$5)&gt;0),AND('График ОП'!Y11=предметы!$H$6,COUNTIFS('График ОП'!Y11:Y27,предметы!$H$21)&gt;0),AND('График ОП'!Y11=предметы!$H$21,COUNTIFS('График ОП'!Y11:Y27,предметы!$H$6)&gt;0),AND('График ОП'!Y11=предметы!$H$7,COUNTIFS('График ОП'!Y11:Y27,предметы!$H$22)&gt;0),AND('График ОП'!Y11=предметы!$H$22,COUNTIFS('График ОП'!Y11:Y27,предметы!$H$7)&gt;0),AND('График ОП'!Y11=предметы!$H$8,COUNTIFS('График ОП'!Y11:Y27,предметы!$H$23)&gt;0),AND('График ОП'!Y11=предметы!$H$23,COUNTIFS('График ОП'!Y11:Y27,предметы!$H$8)&gt;0),AND('График ОП'!Y11=предметы!$H$9,COUNTIFS('График ОП'!Y11:Y27,предметы!$H$24)&gt;0),AND('График ОП'!Y11=предметы!$H$24,COUNTIFS('График ОП'!Y11:Y27,предметы!$H$9)&gt;0),AND('График ОП'!Y11=предметы!$H$10,COUNTIFS('График ОП'!Y11:Y27,предметы!$H$25)&gt;0),AND('График ОП'!Y11=предметы!$H$25,COUNTIFS('График ОП'!Y11:Y27,предметы!$H$10)&gt;0),AND('График ОП'!Y11=предметы!$H$11,COUNTIFS('График ОП'!Y11:Y27,предметы!$H$26)&gt;0),AND('График ОП'!Y11=предметы!$H$26,COUNTIFS('График ОП'!Y11:Y27,предметы!$H$11)&gt;0),AND('График ОП'!Y11=предметы!$H$12,COUNTIFS('График ОП'!Y11:Y27,предметы!$H$27)&gt;0),AND('График ОП'!Y11=предметы!$H$27,COUNTIFS('График ОП'!Y11:Y27,предметы!$H$12)&gt;0),AND('График ОП'!Y11=предметы!$H$13,COUNTIFS('График ОП'!Y11:Y27,предметы!$H$28)&gt;0),AND('График ОП'!Y11=предметы!$H$28,COUNTIFS('График ОП'!Y11:Y27,предметы!$H$13)&gt;0),AND('График ОП'!Y11=предметы!$H$14,COUNTIFS('График ОП'!Y11:Y27,предметы!$H$29)&gt;0),AND('График ОП'!Y11=предметы!$H$29,COUNTIFS('График ОП'!Y11:Y27,предметы!$H$14)&gt;0),AND('График ОП'!Y11=предметы!$H$15,COUNTIFS('График ОП'!Y11:Y27,предметы!$H$30)&gt;0),AND('График ОП'!Y11=предметы!$H$30,COUNTIFS('График ОП'!Y11:Y27,предметы!$H$15)&gt;0)),"&lt;17 (ВПР, КР)","*")</f>
        <v>*</v>
      </c>
      <c r="AW11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" s="29" t="str">
        <f>IF(COUNTIFS('График ОП'!Z11:Z27,'График ОП'!Z11)&gt;1,"&lt;17 (ВПР, КР)","*")</f>
        <v>*</v>
      </c>
      <c r="AZ11" s="29" t="str">
        <f>IF(COUNTIFS('График ОП'!AA11:AA27,'График ОП'!AA11)&gt;1,"&lt;17 (ВПР, КР)","*")</f>
        <v>*</v>
      </c>
      <c r="BA11" s="29" t="str">
        <f>IF(COUNTIFS('График ОП'!AB11:AB27,'График ОП'!AB11)&gt;1,"&lt;17 (ВПР, КР)","*")</f>
        <v>*</v>
      </c>
      <c r="BB11" s="29" t="e">
        <f>IF(COUNTIFS('График ОП'!#REF!,'График ОП'!#REF!)&gt;1,"&lt;17 (ВПР, КР)","*")</f>
        <v>#REF!</v>
      </c>
      <c r="BC11" s="29" t="e">
        <f>IF(COUNTIFS('График ОП'!#REF!,'График ОП'!#REF!)&gt;1,"&lt;17 (ВПР, КР)","*")</f>
        <v>#REF!</v>
      </c>
      <c r="BD11" s="29" t="e">
        <f>IF(COUNTIFS('График ОП'!#REF!,'График ОП'!#REF!)&gt;1,"&lt;17 (ВПР, КР)","*")</f>
        <v>#REF!</v>
      </c>
      <c r="BE11" s="29" t="str">
        <f>IF(OR(COUNTIFS('График ОП'!AC11:AC27,'График ОП'!AC11)&gt;1,AND('График ОП'!AC11=предметы!$J$3,COUNTIFS('График ОП'!AC11:AC27,предметы!$J$16)&gt;0),AND('График ОП'!AC11=предметы!$J$16,COUNTIFS('График ОП'!AC11:AC27,предметы!$J$3)&gt;0),AND('График ОП'!AC11=предметы!$J$4,COUNTIFS('График ОП'!AC11:AC27,предметы!$J$19)&gt;0),AND('График ОП'!AC11=предметы!$J$19,COUNTIFS('График ОП'!AC11:AC27,предметы!$J$4)&gt;0),AND('График ОП'!AC11=предметы!$J$5,COUNTIFS('График ОП'!AC11:AC27,предметы!$J$20)&gt;0),AND('График ОП'!AC11=предметы!$J$20,COUNTIFS('График ОП'!AC11:AC27,предметы!$J$5)&gt;0),AND('График ОП'!AC11=предметы!$J$6,COUNTIFS('График ОП'!AC11:AC27,предметы!$J$21)&gt;0),AND('График ОП'!AC11=предметы!$J$21,COUNTIFS('График ОП'!AC11:AC27,предметы!$J$6)&gt;0),AND('График ОП'!AC11=предметы!$J$7,COUNTIFS('График ОП'!AC11:AC27,предметы!$J$22)&gt;0),AND('График ОП'!AC11=предметы!$J$22,COUNTIFS('График ОП'!AC11:AC27,предметы!$J$7)&gt;0),AND('График ОП'!AC11=предметы!$J$8,COUNTIFS('График ОП'!AC11:AC27,предметы!$J$23)&gt;0),AND('График ОП'!AC11=предметы!$J$23,COUNTIFS('График ОП'!AC11:AC27,предметы!$J$8)&gt;0),AND('График ОП'!AC11=предметы!$J$9,COUNTIFS('График ОП'!AC11:AC27,предметы!$J$24)&gt;0),AND('График ОП'!AC11=предметы!$J$24,COUNTIFS('График ОП'!AC11:AC27,предметы!$J$9)&gt;0),AND('График ОП'!AC11=предметы!$J$10,COUNTIFS('График ОП'!AC11:AC27,предметы!$J$25)&gt;0),AND('График ОП'!AC11=предметы!$J$25,COUNTIFS('График ОП'!AC11:AC27,предметы!$J$10)&gt;0),AND('График ОП'!AC11=предметы!$J$11,COUNTIFS('График ОП'!AC11:AC27,предметы!$J$26)&gt;0),AND('График ОП'!AC11=предметы!$J$26,COUNTIFS('График ОП'!AC11:AC27,предметы!$J$11)&gt;0),AND('График ОП'!AC11=предметы!$J$12,COUNTIFS('График ОП'!AC11:AC27,предметы!$J$27)&gt;0),AND('График ОП'!AC11=предметы!$J$27,COUNTIFS('График ОП'!AC11:AC27,предметы!$J$12)&gt;0),AND('График ОП'!AC11=предметы!$J$13,COUNTIFS('График ОП'!AC11:AC27,предметы!$J$28)&gt;0),AND('График ОП'!AC11=предметы!$J$28,COUNTIFS('График ОП'!AC11:AC27,предметы!$J$13)&gt;0),AND('График ОП'!AC11=предметы!$J$14,COUNTIFS('График ОП'!AC11:AC27,предметы!$J$29)&gt;0),AND('График ОП'!AC11=предметы!$J$29,COUNTIFS('График ОП'!AC11:AC27,предметы!$J$14)&gt;0),AND('График ОП'!AC11=предметы!$J$15,COUNTIFS('График ОП'!AC11:AC27,предметы!$J$30)&gt;0),AND('График ОП'!AC11=предметы!$J$30,COUNTIFS('График ОП'!AC11:AC27,предметы!$J$15)&gt;0)),"&lt;17 (ВПР, КР)","*")</f>
        <v>*</v>
      </c>
      <c r="BF1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" s="29" t="str">
        <f>IF(COUNTIFS('График ОП'!AD11:AD27,'График ОП'!AD11)&gt;1,"&lt;17 (ВПР, КР)","*")</f>
        <v>*</v>
      </c>
      <c r="BL11" s="29" t="e">
        <f>IF(COUNTIFS('График ОП'!#REF!,'График ОП'!#REF!)&gt;1,"&lt;17 (ВПР, КР)","*")</f>
        <v>#REF!</v>
      </c>
      <c r="BM11" s="29" t="e">
        <f>IF(COUNTIFS('График ОП'!#REF!,'График ОП'!#REF!)&gt;1,"&lt;17 (ВПР, КР)","*")</f>
        <v>#REF!</v>
      </c>
      <c r="BN11" s="29" t="e">
        <f>IF(COUNTIFS('График ОП'!#REF!,'График ОП'!#REF!)&gt;1,"&lt;17 (ВПР, КР)","*")</f>
        <v>#REF!</v>
      </c>
      <c r="BO11" s="29" t="e">
        <f>IF(COUNTIFS('График ОП'!#REF!,'График ОП'!#REF!)&gt;1,"&lt;17 (ВПР, КР)","*")</f>
        <v>#REF!</v>
      </c>
      <c r="BP11" s="29" t="e">
        <f>IF(COUNTIFS('График ОП'!#REF!,'График ОП'!#REF!)&gt;1,"&lt;17 (ВПР, КР)","*")</f>
        <v>#REF!</v>
      </c>
    </row>
    <row r="12" spans="1:68" ht="12.75" customHeight="1" x14ac:dyDescent="0.25">
      <c r="A12" s="26">
        <v>46272</v>
      </c>
      <c r="B12" s="17" t="s">
        <v>100</v>
      </c>
      <c r="C12" s="24" t="str">
        <f>IF(COUNTIFS('График ОП'!C12:C28,'График ОП'!C12)&gt;1,"&lt;17 (ВПР, КР)","*")</f>
        <v>*</v>
      </c>
      <c r="D12" s="24" t="str">
        <f>IF(COUNTIFS('График ОП'!D12:D28,'График ОП'!D12)&gt;1,"&lt;17 (ВПР, КР)","*")</f>
        <v>*</v>
      </c>
      <c r="E12" s="24" t="e">
        <f>IF(COUNTIFS('График ОП'!#REF!,'График ОП'!#REF!)&gt;1,"&lt;17 (ВПР, КР)","*")</f>
        <v>#REF!</v>
      </c>
      <c r="F12" s="24" t="e">
        <f>IF(COUNTIFS('График ОП'!#REF!,'График ОП'!#REF!)&gt;1,"&lt;17 (ВПР, КР)","*")</f>
        <v>#REF!</v>
      </c>
      <c r="G12" s="24" t="e">
        <f>IF(COUNTIFS('График ОП'!#REF!,'График ОП'!#REF!)&gt;1,"&lt;17 (ВПР, КР)","*")</f>
        <v>#REF!</v>
      </c>
      <c r="H12" s="24" t="e">
        <f>IF(COUNTIFS('График ОП'!#REF!,'График ОП'!#REF!)&gt;1,"&lt;17 (ВПР, КР)","*")</f>
        <v>#REF!</v>
      </c>
      <c r="I12" s="22" t="str">
        <f>IF(COUNTIFS('График ОП'!E12:E28,'График ОП'!E12)&gt;1,"&lt;17 (ВПР, КР)","*")</f>
        <v>*</v>
      </c>
      <c r="J12" s="22" t="str">
        <f>IF(COUNTIFS('График ОП'!F12:F28,'График ОП'!F12)&gt;1,"&lt;17 (ВПР, КР)","*")</f>
        <v>*</v>
      </c>
      <c r="K12" s="22" t="str">
        <f>IF(COUNTIFS('График ОП'!G12:G28,'График ОП'!G12)&gt;1,"&lt;17 (ВПР, КР)","*")</f>
        <v>*</v>
      </c>
      <c r="L12" s="22" t="e">
        <f>IF(COUNTIFS('График ОП'!#REF!,'График ОП'!#REF!)&gt;1,"&lt;17 (ВПР, КР)","*")</f>
        <v>#REF!</v>
      </c>
      <c r="M12" s="22" t="e">
        <f>IF(COUNTIFS('График ОП'!#REF!,'График ОП'!#REF!)&gt;1,"&lt;17 (ВПР, КР)","*")</f>
        <v>#REF!</v>
      </c>
      <c r="N12" s="22" t="e">
        <f>IF(COUNTIFS('График ОП'!#REF!,'График ОП'!#REF!)&gt;1,"&lt;17 (ВПР, КР)","*")</f>
        <v>#REF!</v>
      </c>
      <c r="O12" s="24" t="str">
        <f>IF(COUNTIFS('График ОП'!H12:H28,'График ОП'!H12)&gt;1,"&lt;17 (ВПР, КР)","*")</f>
        <v>*</v>
      </c>
      <c r="P12" s="24" t="str">
        <f>IF(COUNTIFS('График ОП'!I12:I28,'График ОП'!I12)&gt;1,"&lt;17 (ВПР, КР)","*")</f>
        <v>*</v>
      </c>
      <c r="Q12" s="24" t="str">
        <f>IF(COUNTIFS('График ОП'!J12:J28,'График ОП'!J12)&gt;1,"&lt;17 (ВПР, КР)","*")</f>
        <v>*</v>
      </c>
      <c r="R12" s="24" t="e">
        <f>IF(COUNTIFS('График ОП'!#REF!,'График ОП'!#REF!)&gt;1,"&lt;17 (ВПР, КР)","*")</f>
        <v>#REF!</v>
      </c>
      <c r="S12" s="24" t="e">
        <f>IF(COUNTIFS('График ОП'!#REF!,'График ОП'!#REF!)&gt;1,"&lt;17 (ВПР, КР)","*")</f>
        <v>#REF!</v>
      </c>
      <c r="T12" s="24" t="e">
        <f>IF(COUNTIFS('График ОП'!#REF!,'График ОП'!#REF!)&gt;1,"&lt;17 (ВПР, КР)","*")</f>
        <v>#REF!</v>
      </c>
      <c r="U12" s="22" t="str">
        <f>IF(OR(COUNTIFS('График ОП'!K12:K28,'График ОП'!K12)&gt;1,AND('График ОП'!K12=предметы!$D$3,COUNTIFS('График ОП'!K12:K28,предметы!$D$12)&gt;0),AND('График ОП'!K12=предметы!$D$12,COUNTIFS('График ОП'!K12:K28,предметы!$D$3)&gt;0),AND('График ОП'!K12=предметы!$D$4,COUNTIFS('График ОП'!K12:K28,предметы!$D$13)&gt;0),AND('График ОП'!K12=предметы!$D$13,COUNTIFS('График ОП'!K12:K28,предметы!$D$4)&gt;0),AND('График ОП'!K12=предметы!$D$14,COUNTIFS('График ОП'!K12:K28,предметы!$D$5)&gt;0),AND('График ОП'!K12=предметы!$D$5,COUNTIFS('График ОП'!K12:K28,предметы!$D$14)&gt;0),AND('График ОП'!K12=предметы!$D$15,COUNTIFS('График ОП'!K12:K28,предметы!$D$6)&gt;0),AND('График ОП'!K12=предметы!$D$6,COUNTIFS('График ОП'!K12:K28,предметы!$D$15)&gt;0),AND('График ОП'!K12=предметы!$D$16,COUNTIFS('График ОП'!K12:K28,предметы!$D$7)&gt;0),AND('График ОП'!K12=предметы!$D$7,COUNTIFS('График ОП'!K12:K28,предметы!$D$16)&gt;0),AND('График ОП'!K12=предметы!$D$8,COUNTIFS('График ОП'!K12:K28,предметы!$D$10)&gt;0),AND('График ОП'!K12=предметы!$D$10,COUNTIFS('График ОП'!K12:K28,предметы!$D$8)&gt;0),AND('График ОП'!K12=предметы!$D$9,COUNTIFS('График ОП'!K12:K28,предметы!$D$11)&gt;0),AND('График ОП'!K12=предметы!$D$11,COUNTIFS('График ОП'!K12:K28,предметы!$D$9)&gt;0)),"&lt;17 (ВПР, КР)","*")</f>
        <v>*</v>
      </c>
      <c r="V12" s="22" t="str">
        <f>IF(OR(COUNTIFS('График ОП'!L12:L28,'График ОП'!L12)&gt;1,AND('График ОП'!L12=предметы!$D$3,COUNTIFS('График ОП'!L12:L28,предметы!$D$12)&gt;0),AND('График ОП'!L12=предметы!$D$12,COUNTIFS('График ОП'!L12:L28,предметы!$D$3)&gt;0),AND('График ОП'!L12=предметы!$D$4,COUNTIFS('График ОП'!L12:L28,предметы!$D$13)&gt;0),AND('График ОП'!L12=предметы!$D$13,COUNTIFS('График ОП'!L12:L28,предметы!$D$4)&gt;0),AND('График ОП'!L12=предметы!$D$14,COUNTIFS('График ОП'!L12:L28,предметы!$D$5)&gt;0),AND('График ОП'!L12=предметы!$D$5,COUNTIFS('График ОП'!L12:L28,предметы!$D$14)&gt;0),AND('График ОП'!L12=предметы!$D$15,COUNTIFS('График ОП'!L12:L28,предметы!$D$6)&gt;0),AND('График ОП'!L12=предметы!$D$6,COUNTIFS('График ОП'!L12:L28,предметы!$D$15)&gt;0),AND('График ОП'!L12=предметы!$D$16,COUNTIFS('График ОП'!L12:L28,предметы!$D$7)&gt;0),AND('График ОП'!L12=предметы!$D$7,COUNTIFS('График ОП'!L12:L28,предметы!$D$16)&gt;0),AND('График ОП'!L12=предметы!$D$8,COUNTIFS('График ОП'!L12:L28,предметы!$D$10)&gt;0),AND('График ОП'!L12=предметы!$D$10,COUNTIFS('График ОП'!L12:L28,предметы!$D$8)&gt;0),AND('График ОП'!L12=предметы!$D$9,COUNTIFS('График ОП'!L12:L28,предметы!$D$11)&gt;0),AND('График ОП'!L12=предметы!$D$11,COUNTIFS('График ОП'!L12:L28,предметы!$D$9)&gt;0)),"&lt;17 (ВПР, КР)","*")</f>
        <v>*</v>
      </c>
      <c r="W1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2" s="24" t="str">
        <f>IF(OR(COUNTIFS('График ОП'!M12:M28,'График ОП'!M12)&gt;1,AND('График ОП'!M12=предметы!$E$3,COUNTIFS('График ОП'!M12:M28,предметы!$E$12)&gt;0),AND('График ОП'!M12=предметы!$E$12,COUNTIFS('График ОП'!M12:M28,предметы!$E$3)&gt;0),AND('График ОП'!M12=предметы!$E$4,COUNTIFS('График ОП'!M12:M28,предметы!$E$13)&gt;0),AND('График ОП'!M12=предметы!$E$13,COUNTIFS('График ОП'!M12:M28,предметы!$E$4)&gt;0),AND('График ОП'!M12=предметы!$E$5,COUNTIFS('График ОП'!M12:M28,предметы!$E$14)&gt;0),AND('График ОП'!M12=предметы!$E$14,COUNTIFS('График ОП'!M12:M28,предметы!$E$5)&gt;0),AND('График ОП'!M12=предметы!$E$6,COUNTIFS('График ОП'!M12:M28,предметы!$E$15)&gt;0),AND('График ОП'!M12=предметы!$E$15,COUNTIFS('График ОП'!M12:M28,предметы!$E$6)&gt;0),AND('График ОП'!M12=предметы!$E$7,COUNTIFS('График ОП'!M12:M28,предметы!$E$16)&gt;0),AND('График ОП'!M12=предметы!$E$16,COUNTIFS('График ОП'!M12:M28,предметы!$E$7)&gt;0),AND('График ОП'!M12=предметы!$E$8,COUNTIFS('График ОП'!M12:M28,предметы!$E$17)&gt;0),AND('График ОП'!M12=предметы!$E$17,COUNTIFS('График ОП'!M12:M28,предметы!$E$8)&gt;0),AND('График ОП'!M12=предметы!$E$9,COUNTIFS('График ОП'!M12:M28,предметы!$E$18)&gt;0),AND('График ОП'!M12=предметы!$E$18,COUNTIFS('График ОП'!M12:M28,предметы!$E$9)&gt;0),AND('График ОП'!M12=предметы!$E$10,COUNTIFS('График ОП'!M12:M28,предметы!$E$19)&gt;0),AND('График ОП'!M12=предметы!$E$19,COUNTIFS('График ОП'!M12:M28,предметы!$E$10)&gt;0),AND('График ОП'!M12=предметы!$E$11,COUNTIFS('График ОП'!M12:M28,предметы!$E$20)&gt;0),AND('График ОП'!M12=предметы!$E$20,COUNTIFS('График ОП'!M12:M28,предметы!$E$11)&gt;0)),"&lt;17 (ВПР, КР)","*")</f>
        <v>*</v>
      </c>
      <c r="AB12" s="24" t="str">
        <f>IF(OR(COUNTIFS('График ОП'!N12:N28,'График ОП'!N12)&gt;1,AND('График ОП'!N12=предметы!$E$3,COUNTIFS('График ОП'!N12:N28,предметы!$E$12)&gt;0),AND('График ОП'!N12=предметы!$E$12,COUNTIFS('График ОП'!N12:N28,предметы!$E$3)&gt;0),AND('График ОП'!N12=предметы!$E$4,COUNTIFS('График ОП'!N12:N28,предметы!$E$13)&gt;0),AND('График ОП'!N12=предметы!$E$13,COUNTIFS('График ОП'!N12:N28,предметы!$E$4)&gt;0),AND('График ОП'!N12=предметы!$E$5,COUNTIFS('График ОП'!N12:N28,предметы!$E$14)&gt;0),AND('График ОП'!N12=предметы!$E$14,COUNTIFS('График ОП'!N12:N28,предметы!$E$5)&gt;0),AND('График ОП'!N12=предметы!$E$6,COUNTIFS('График ОП'!N12:N28,предметы!$E$15)&gt;0),AND('График ОП'!N12=предметы!$E$15,COUNTIFS('График ОП'!N12:N28,предметы!$E$6)&gt;0),AND('График ОП'!N12=предметы!$E$7,COUNTIFS('График ОП'!N12:N28,предметы!$E$16)&gt;0),AND('График ОП'!N12=предметы!$E$16,COUNTIFS('График ОП'!N12:N28,предметы!$E$7)&gt;0),AND('График ОП'!N12=предметы!$E$8,COUNTIFS('График ОП'!N12:N28,предметы!$E$17)&gt;0),AND('График ОП'!N12=предметы!$E$17,COUNTIFS('График ОП'!N12:N28,предметы!$E$8)&gt;0),AND('График ОП'!N12=предметы!$E$9,COUNTIFS('График ОП'!N12:N28,предметы!$E$18)&gt;0),AND('График ОП'!N12=предметы!$E$18,COUNTIFS('График ОП'!N12:N28,предметы!$E$9)&gt;0),AND('График ОП'!N12=предметы!$E$10,COUNTIFS('График ОП'!N12:N28,предметы!$E$19)&gt;0),AND('График ОП'!N12=предметы!$E$19,COUNTIFS('График ОП'!N12:N28,предметы!$E$10)&gt;0),AND('График ОП'!N12=предметы!$E$11,COUNTIFS('График ОП'!N12:N28,предметы!$E$20)&gt;0),AND('График ОП'!N12=предметы!$E$20,COUNTIFS('График ОП'!N12:N28,предметы!$E$11)&gt;0)),"&lt;17 (ВПР, КР)","*")</f>
        <v>*</v>
      </c>
      <c r="AC12" s="24" t="str">
        <f>IF(OR(COUNTIFS('График ОП'!O12:O28,'График ОП'!O12)&gt;1,AND('График ОП'!O12=предметы!$E$3,COUNTIFS('График ОП'!O12:O28,предметы!$E$12)&gt;0),AND('График ОП'!O12=предметы!$E$12,COUNTIFS('График ОП'!O12:O28,предметы!$E$3)&gt;0),AND('График ОП'!O12=предметы!$E$4,COUNTIFS('График ОП'!O12:O28,предметы!$E$13)&gt;0),AND('График ОП'!O12=предметы!$E$13,COUNTIFS('График ОП'!O12:O28,предметы!$E$4)&gt;0),AND('График ОП'!O12=предметы!$E$5,COUNTIFS('График ОП'!O12:O28,предметы!$E$14)&gt;0),AND('График ОП'!O12=предметы!$E$14,COUNTIFS('График ОП'!O12:O28,предметы!$E$5)&gt;0),AND('График ОП'!O12=предметы!$E$6,COUNTIFS('График ОП'!O12:O28,предметы!$E$15)&gt;0),AND('График ОП'!O12=предметы!$E$15,COUNTIFS('График ОП'!O12:O28,предметы!$E$6)&gt;0),AND('График ОП'!O12=предметы!$E$7,COUNTIFS('График ОП'!O12:O28,предметы!$E$16)&gt;0),AND('График ОП'!O12=предметы!$E$16,COUNTIFS('График ОП'!O12:O28,предметы!$E$7)&gt;0),AND('График ОП'!O12=предметы!$E$8,COUNTIFS('График ОП'!O12:O28,предметы!$E$17)&gt;0),AND('График ОП'!O12=предметы!$E$17,COUNTIFS('График ОП'!O12:O28,предметы!$E$8)&gt;0),AND('График ОП'!O12=предметы!$E$9,COUNTIFS('График ОП'!O12:O28,предметы!$E$18)&gt;0),AND('График ОП'!O12=предметы!$E$18,COUNTIFS('График ОП'!O12:O28,предметы!$E$9)&gt;0),AND('График ОП'!O12=предметы!$E$10,COUNTIFS('График ОП'!O12:O28,предметы!$E$19)&gt;0),AND('График ОП'!O12=предметы!$E$19,COUNTIFS('График ОП'!O12:O28,предметы!$E$10)&gt;0),AND('График ОП'!O12=предметы!$E$11,COUNTIFS('График ОП'!O12:O28,предметы!$E$20)&gt;0),AND('График ОП'!O12=предметы!$E$20,COUNTIFS('График ОП'!O12:O28,предметы!$E$11)&gt;0)),"&lt;17 (ВПР, КР)","*")</f>
        <v>*</v>
      </c>
      <c r="AD1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2" s="22" t="str">
        <f>IF(OR(COUNTIFS('График ОП'!P12:P28,'График ОП'!P12)&gt;1,AND('График ОП'!P12=предметы!$F$3,COUNTIFS('График ОП'!P12:P28,предметы!$F$13)&gt;0),AND('График ОП'!P12=предметы!$F$13,COUNTIFS('График ОП'!P12:P28,предметы!$F$3)&gt;0),AND('График ОП'!P12=предметы!$F$4,COUNTIFS('График ОП'!P12:P28,предметы!$F$14)&gt;0),AND('График ОП'!P12=предметы!$F$14,COUNTIFS('График ОП'!P12:P28,предметы!$F$4)&gt;0),AND('График ОП'!P12=предметы!$F$5,COUNTIFS('График ОП'!P12:P28,предметы!$F$15)&gt;0),AND('График ОП'!P12=предметы!$F$15,COUNTIFS('График ОП'!P12:P28,предметы!$F$5)&gt;0),AND('График ОП'!P12=предметы!$F$6,COUNTIFS('График ОП'!P12:P28,предметы!$F$16)&gt;0),AND('График ОП'!P12=предметы!$F$16,COUNTIFS('График ОП'!P12:P28,предметы!$F$6)&gt;0),AND('График ОП'!P12=предметы!$F$7,COUNTIFS('График ОП'!P12:P28,предметы!$F$17)&gt;0),AND('График ОП'!P12=предметы!$F$17,COUNTIFS('График ОП'!P12:P28,предметы!$F$7)&gt;0),AND('График ОП'!P12=предметы!$F$8,COUNTIFS('График ОП'!P12:P28,предметы!$F$18)&gt;0),AND('График ОП'!P12=предметы!$F$18,COUNTIFS('График ОП'!P12:P28,предметы!$F$8)&gt;0),AND('График ОП'!P12=предметы!$F$9,COUNTIFS('График ОП'!P12:P28,предметы!$F$19)&gt;0),AND('График ОП'!P12=предметы!$F$19,COUNTIFS('График ОП'!P12:P28,предметы!$F$9)&gt;0),AND('График ОП'!P12=предметы!$F$10,COUNTIFS('График ОП'!P12:P28,предметы!$F$20)&gt;0),AND('График ОП'!P12=предметы!$F$20,COUNTIFS('График ОП'!P12:P28,предметы!$F$10)&gt;0),AND('График ОП'!P12=предметы!$F$11,COUNTIFS('График ОП'!P12:P28,предметы!$F$21)&gt;0),AND('График ОП'!P12=предметы!$F$21,COUNTIFS('График ОП'!P12:P28,предметы!$F$11)&gt;0),AND('График ОП'!P12=предметы!$F$12,COUNTIFS('График ОП'!P12:P28,предметы!$F$22)&gt;0),AND('График ОП'!P12=предметы!$F$22,COUNTIFS('График ОП'!P12:P28,предметы!$F$12)&gt;0)),"&lt;17 (ВПР, КР)","*")</f>
        <v>*</v>
      </c>
      <c r="AH12" s="22" t="str">
        <f>IF(OR(COUNTIFS('График ОП'!Q12:Q28,'График ОП'!Q12)&gt;1,AND('График ОП'!Q12=предметы!$F$3,COUNTIFS('График ОП'!Q12:Q28,предметы!$F$13)&gt;0),AND('График ОП'!Q12=предметы!$F$13,COUNTIFS('График ОП'!Q12:Q28,предметы!$F$3)&gt;0),AND('График ОП'!Q12=предметы!$F$4,COUNTIFS('График ОП'!Q12:Q28,предметы!$F$14)&gt;0),AND('График ОП'!Q12=предметы!$F$14,COUNTIFS('График ОП'!Q12:Q28,предметы!$F$4)&gt;0),AND('График ОП'!Q12=предметы!$F$5,COUNTIFS('График ОП'!Q12:Q28,предметы!$F$15)&gt;0),AND('График ОП'!Q12=предметы!$F$15,COUNTIFS('График ОП'!Q12:Q28,предметы!$F$5)&gt;0),AND('График ОП'!Q12=предметы!$F$6,COUNTIFS('График ОП'!Q12:Q28,предметы!$F$16)&gt;0),AND('График ОП'!Q12=предметы!$F$16,COUNTIFS('График ОП'!Q12:Q28,предметы!$F$6)&gt;0),AND('График ОП'!Q12=предметы!$F$7,COUNTIFS('График ОП'!Q12:Q28,предметы!$F$17)&gt;0),AND('График ОП'!Q12=предметы!$F$17,COUNTIFS('График ОП'!Q12:Q28,предметы!$F$7)&gt;0),AND('График ОП'!Q12=предметы!$F$8,COUNTIFS('График ОП'!Q12:Q28,предметы!$F$18)&gt;0),AND('График ОП'!Q12=предметы!$F$18,COUNTIFS('График ОП'!Q12:Q28,предметы!$F$8)&gt;0),AND('График ОП'!Q12=предметы!$F$9,COUNTIFS('График ОП'!Q12:Q28,предметы!$F$19)&gt;0),AND('График ОП'!Q12=предметы!$F$19,COUNTIFS('График ОП'!Q12:Q28,предметы!$F$9)&gt;0),AND('График ОП'!Q12=предметы!$F$10,COUNTIFS('График ОП'!Q12:Q28,предметы!$F$20)&gt;0),AND('График ОП'!Q12=предметы!$F$20,COUNTIFS('График ОП'!Q12:Q28,предметы!$F$10)&gt;0),AND('График ОП'!Q12=предметы!$F$11,COUNTIFS('График ОП'!Q12:Q28,предметы!$F$21)&gt;0),AND('График ОП'!Q12=предметы!$F$21,COUNTIFS('График ОП'!Q12:Q28,предметы!$F$11)&gt;0),AND('График ОП'!Q12=предметы!$F$12,COUNTIFS('График ОП'!Q12:Q28,предметы!$F$22)&gt;0),AND('График ОП'!Q12=предметы!$F$22,COUNTIFS('График ОП'!Q12:Q28,предметы!$F$12)&gt;0)),"&lt;17 (ВПР, КР)","*")</f>
        <v>*</v>
      </c>
      <c r="AI12" s="22" t="str">
        <f>IF(OR(COUNTIFS('График ОП'!R12:R28,'График ОП'!R12)&gt;1,AND('График ОП'!R12=предметы!$F$3,COUNTIFS('График ОП'!R12:R28,предметы!$F$13)&gt;0),AND('График ОП'!R12=предметы!$F$13,COUNTIFS('График ОП'!R12:R28,предметы!$F$3)&gt;0),AND('График ОП'!R12=предметы!$F$4,COUNTIFS('График ОП'!R12:R28,предметы!$F$14)&gt;0),AND('График ОП'!R12=предметы!$F$14,COUNTIFS('График ОП'!R12:R28,предметы!$F$4)&gt;0),AND('График ОП'!R12=предметы!$F$5,COUNTIFS('График ОП'!R12:R28,предметы!$F$15)&gt;0),AND('График ОП'!R12=предметы!$F$15,COUNTIFS('График ОП'!R12:R28,предметы!$F$5)&gt;0),AND('График ОП'!R12=предметы!$F$6,COUNTIFS('График ОП'!R12:R28,предметы!$F$16)&gt;0),AND('График ОП'!R12=предметы!$F$16,COUNTIFS('График ОП'!R12:R28,предметы!$F$6)&gt;0),AND('График ОП'!R12=предметы!$F$7,COUNTIFS('График ОП'!R12:R28,предметы!$F$17)&gt;0),AND('График ОП'!R12=предметы!$F$17,COUNTIFS('График ОП'!R12:R28,предметы!$F$7)&gt;0),AND('График ОП'!R12=предметы!$F$8,COUNTIFS('График ОП'!R12:R28,предметы!$F$18)&gt;0),AND('График ОП'!R12=предметы!$F$18,COUNTIFS('График ОП'!R12:R28,предметы!$F$8)&gt;0),AND('График ОП'!R12=предметы!$F$9,COUNTIFS('График ОП'!R12:R28,предметы!$F$19)&gt;0),AND('График ОП'!R12=предметы!$F$19,COUNTIFS('График ОП'!R12:R28,предметы!$F$9)&gt;0),AND('График ОП'!R12=предметы!$F$10,COUNTIFS('График ОП'!R12:R28,предметы!$F$20)&gt;0),AND('График ОП'!R12=предметы!$F$20,COUNTIFS('График ОП'!R12:R28,предметы!$F$10)&gt;0),AND('График ОП'!R12=предметы!$F$11,COUNTIFS('График ОП'!R12:R28,предметы!$F$21)&gt;0),AND('График ОП'!R12=предметы!$F$21,COUNTIFS('График ОП'!R12:R28,предметы!$F$11)&gt;0),AND('График ОП'!R12=предметы!$F$12,COUNTIFS('График ОП'!R12:R28,предметы!$F$22)&gt;0),AND('График ОП'!R12=предметы!$F$22,COUNTIFS('График ОП'!R12:R28,предметы!$F$12)&gt;0)),"&lt;17 (ВПР, КР)","*")</f>
        <v>*</v>
      </c>
      <c r="AJ1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2" s="24" t="str">
        <f>IF(OR(COUNTIFS('График ОП'!S12:S28,'График ОП'!S12)&gt;1,AND('График ОП'!S12=предметы!$G$3,COUNTIFS('График ОП'!S12:S28,предметы!$G$15)&gt;0),AND('График ОП'!S12=предметы!$G$15,COUNTIFS('График ОП'!S12:S28,предметы!$G$3)&gt;0),AND('График ОП'!S12=предметы!$G$4,COUNTIFS('График ОП'!S12:S28,предметы!$G$18)&gt;0),AND('График ОП'!S12=предметы!$G$18,COUNTIFS('График ОП'!S12:S28,предметы!$G$4)&gt;0),AND('График ОП'!S12=предметы!$G$5,COUNTIFS('График ОП'!S12:S28,предметы!$G$19)&gt;0),AND('График ОП'!S12=предметы!$G$19,COUNTIFS('График ОП'!S12:S28,предметы!$G$5)&gt;0),AND('График ОП'!S12=предметы!$G$6,COUNTIFS('График ОП'!S12:S28,предметы!$G$20)&gt;0),AND('График ОП'!S12=предметы!$G$20,COUNTIFS('График ОП'!S12:S28,предметы!$G$6)&gt;0),AND('График ОП'!S12=предметы!$G$7,COUNTIFS('График ОП'!S12:S28,предметы!$G$21)&gt;0),AND('График ОП'!S12=предметы!$G$21,COUNTIFS('График ОП'!S12:S28,предметы!$G$7)&gt;0),AND('График ОП'!S12=предметы!$G$8,COUNTIFS('График ОП'!S12:S28,предметы!$G$22)&gt;0),AND('График ОП'!S12=предметы!$G$22,COUNTIFS('График ОП'!S12:S28,предметы!$G$8)&gt;0),AND('График ОП'!S12=предметы!$G$9,COUNTIFS('График ОП'!S12:S28,предметы!$G$23)&gt;0),AND('График ОП'!S12=предметы!$G$23,COUNTIFS('График ОП'!S12:S28,предметы!$G$9)&gt;0),AND('График ОП'!S12=предметы!$G$10,COUNTIFS('График ОП'!S12:S28,предметы!$G$24)&gt;0),AND('График ОП'!S12=предметы!$G$24,COUNTIFS('График ОП'!S12:S28,предметы!$G$10)&gt;0),AND('График ОП'!S12=предметы!$G$11,COUNTIFS('График ОП'!S12:S28,предметы!$G$25)&gt;0),AND('График ОП'!S12=предметы!$G$25,COUNTIFS('График ОП'!S12:S28,предметы!$G$11)&gt;0),AND('График ОП'!S12=предметы!$G$12,COUNTIFS('График ОП'!S12:S28,предметы!$G$26)&gt;0),AND('График ОП'!S12=предметы!$G$26,COUNTIFS('График ОП'!S12:S28,предметы!$G$12)&gt;0),AND('График ОП'!S12=предметы!$G$13,COUNTIFS('График ОП'!S12:S28,предметы!$G$27)&gt;0),AND('График ОП'!S12=предметы!$G$27,COUNTIFS('График ОП'!S12:S28,предметы!$G$13)&gt;0),AND('График ОП'!S12=предметы!$G$14,COUNTIFS('График ОП'!S12:S28,предметы!$G$28)&gt;0),AND('График ОП'!S12=предметы!$G$28,COUNTIFS('График ОП'!S12:S28,предметы!$G$14)&gt;0)),"&lt;17 (ВПР, КР)","*")</f>
        <v>*</v>
      </c>
      <c r="AN12" s="24" t="str">
        <f>IF(OR(COUNTIFS('График ОП'!T12:T28,'График ОП'!T12)&gt;1,AND('График ОП'!T12=предметы!$G$3,COUNTIFS('График ОП'!T12:T28,предметы!$G$15)&gt;0),AND('График ОП'!T12=предметы!$G$15,COUNTIFS('График ОП'!T12:T28,предметы!$G$3)&gt;0),AND('График ОП'!T12=предметы!$G$4,COUNTIFS('График ОП'!T12:T28,предметы!$G$18)&gt;0),AND('График ОП'!T12=предметы!$G$18,COUNTIFS('График ОП'!T12:T28,предметы!$G$4)&gt;0),AND('График ОП'!T12=предметы!$G$5,COUNTIFS('График ОП'!T12:T28,предметы!$G$19)&gt;0),AND('График ОП'!T12=предметы!$G$19,COUNTIFS('График ОП'!T12:T28,предметы!$G$5)&gt;0),AND('График ОП'!T12=предметы!$G$6,COUNTIFS('График ОП'!T12:T28,предметы!$G$20)&gt;0),AND('График ОП'!T12=предметы!$G$20,COUNTIFS('График ОП'!T12:T28,предметы!$G$6)&gt;0),AND('График ОП'!T12=предметы!$G$7,COUNTIFS('График ОП'!T12:T28,предметы!$G$21)&gt;0),AND('График ОП'!T12=предметы!$G$21,COUNTIFS('График ОП'!T12:T28,предметы!$G$7)&gt;0),AND('График ОП'!T12=предметы!$G$8,COUNTIFS('График ОП'!T12:T28,предметы!$G$22)&gt;0),AND('График ОП'!T12=предметы!$G$22,COUNTIFS('График ОП'!T12:T28,предметы!$G$8)&gt;0),AND('График ОП'!T12=предметы!$G$9,COUNTIFS('График ОП'!T12:T28,предметы!$G$23)&gt;0),AND('График ОП'!T12=предметы!$G$23,COUNTIFS('График ОП'!T12:T28,предметы!$G$9)&gt;0),AND('График ОП'!T12=предметы!$G$10,COUNTIFS('График ОП'!T12:T28,предметы!$G$24)&gt;0),AND('График ОП'!T12=предметы!$G$24,COUNTIFS('График ОП'!T12:T28,предметы!$G$10)&gt;0),AND('График ОП'!T12=предметы!$G$11,COUNTIFS('График ОП'!T12:T28,предметы!$G$25)&gt;0),AND('График ОП'!T12=предметы!$G$25,COUNTIFS('График ОП'!T12:T28,предметы!$G$11)&gt;0),AND('График ОП'!T12=предметы!$G$12,COUNTIFS('График ОП'!T12:T28,предметы!$G$26)&gt;0),AND('График ОП'!T12=предметы!$G$26,COUNTIFS('График ОП'!T12:T28,предметы!$G$12)&gt;0),AND('График ОП'!T12=предметы!$G$13,COUNTIFS('График ОП'!T12:T28,предметы!$G$27)&gt;0),AND('График ОП'!T12=предметы!$G$27,COUNTIFS('График ОП'!T12:T28,предметы!$G$13)&gt;0),AND('График ОП'!T12=предметы!$G$14,COUNTIFS('График ОП'!T12:T28,предметы!$G$28)&gt;0),AND('График ОП'!T12=предметы!$G$28,COUNTIFS('График ОП'!T12:T28,предметы!$G$14)&gt;0)),"&lt;17 (ВПР, КР)","*")</f>
        <v>*</v>
      </c>
      <c r="AO12" s="24" t="str">
        <f>IF(OR(COUNTIFS('График ОП'!U12:U28,'График ОП'!U12)&gt;1,AND('График ОП'!U12=предметы!$G$3,COUNTIFS('График ОП'!U12:U28,предметы!$G$15)&gt;0),AND('График ОП'!U12=предметы!$G$15,COUNTIFS('График ОП'!U12:U28,предметы!$G$3)&gt;0),AND('График ОП'!U12=предметы!$G$4,COUNTIFS('График ОП'!U12:U28,предметы!$G$18)&gt;0),AND('График ОП'!U12=предметы!$G$18,COUNTIFS('График ОП'!U12:U28,предметы!$G$4)&gt;0),AND('График ОП'!U12=предметы!$G$5,COUNTIFS('График ОП'!U12:U28,предметы!$G$19)&gt;0),AND('График ОП'!U12=предметы!$G$19,COUNTIFS('График ОП'!U12:U28,предметы!$G$5)&gt;0),AND('График ОП'!U12=предметы!$G$6,COUNTIFS('График ОП'!U12:U28,предметы!$G$20)&gt;0),AND('График ОП'!U12=предметы!$G$20,COUNTIFS('График ОП'!U12:U28,предметы!$G$6)&gt;0),AND('График ОП'!U12=предметы!$G$7,COUNTIFS('График ОП'!U12:U28,предметы!$G$21)&gt;0),AND('График ОП'!U12=предметы!$G$21,COUNTIFS('График ОП'!U12:U28,предметы!$G$7)&gt;0),AND('График ОП'!U12=предметы!$G$8,COUNTIFS('График ОП'!U12:U28,предметы!$G$22)&gt;0),AND('График ОП'!U12=предметы!$G$22,COUNTIFS('График ОП'!U12:U28,предметы!$G$8)&gt;0),AND('График ОП'!U12=предметы!$G$9,COUNTIFS('График ОП'!U12:U28,предметы!$G$23)&gt;0),AND('График ОП'!U12=предметы!$G$23,COUNTIFS('График ОП'!U12:U28,предметы!$G$9)&gt;0),AND('График ОП'!U12=предметы!$G$10,COUNTIFS('График ОП'!U12:U28,предметы!$G$24)&gt;0),AND('График ОП'!U12=предметы!$G$24,COUNTIFS('График ОП'!U12:U28,предметы!$G$10)&gt;0),AND('График ОП'!U12=предметы!$G$11,COUNTIFS('График ОП'!U12:U28,предметы!$G$25)&gt;0),AND('График ОП'!U12=предметы!$G$25,COUNTIFS('График ОП'!U12:U28,предметы!$G$11)&gt;0),AND('График ОП'!U12=предметы!$G$12,COUNTIFS('График ОП'!U12:U28,предметы!$G$26)&gt;0),AND('График ОП'!U12=предметы!$G$26,COUNTIFS('График ОП'!U12:U28,предметы!$G$12)&gt;0),AND('График ОП'!U12=предметы!$G$13,COUNTIFS('График ОП'!U12:U28,предметы!$G$27)&gt;0),AND('График ОП'!U12=предметы!$G$27,COUNTIFS('График ОП'!U12:U28,предметы!$G$13)&gt;0),AND('График ОП'!U12=предметы!$G$14,COUNTIFS('График ОП'!U12:U28,предметы!$G$28)&gt;0),AND('График ОП'!U12=предметы!$G$28,COUNTIFS('График ОП'!U12:U28,предметы!$G$14)&gt;0)),"&lt;17 (ВПР, КР)","*")</f>
        <v>*</v>
      </c>
      <c r="AP1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2" s="22" t="str">
        <f>IF(OR(COUNTIFS('График ОП'!V12:V28,'График ОП'!V12)&gt;1,AND('График ОП'!V12=предметы!$H$3,COUNTIFS('График ОП'!V12:V28,предметы!$H$16)&gt;0),AND('График ОП'!V12=предметы!$H$16,COUNTIFS('График ОП'!V12:V28,предметы!$H$3)&gt;0),AND('График ОП'!V12=предметы!$H$4,COUNTIFS('График ОП'!V12:V28,предметы!$H$19)&gt;0),AND('График ОП'!V12=предметы!$H$19,COUNTIFS('График ОП'!V12:V28,предметы!$H$4)&gt;0),AND('График ОП'!V12=предметы!$H$5,COUNTIFS('График ОП'!V12:V28,предметы!$H$20)&gt;0),AND('График ОП'!V12=предметы!$H$20,COUNTIFS('График ОП'!V12:V28,предметы!$H$5)&gt;0),AND('График ОП'!V12=предметы!$H$6,COUNTIFS('График ОП'!V12:V28,предметы!$H$21)&gt;0),AND('График ОП'!V12=предметы!$H$21,COUNTIFS('График ОП'!V12:V28,предметы!$H$6)&gt;0),AND('График ОП'!V12=предметы!$H$7,COUNTIFS('График ОП'!V12:V28,предметы!$H$22)&gt;0),AND('График ОП'!V12=предметы!$H$22,COUNTIFS('График ОП'!V12:V28,предметы!$H$7)&gt;0),AND('График ОП'!V12=предметы!$H$8,COUNTIFS('График ОП'!V12:V28,предметы!$H$23)&gt;0),AND('График ОП'!V12=предметы!$H$23,COUNTIFS('График ОП'!V12:V28,предметы!$H$8)&gt;0),AND('График ОП'!V12=предметы!$H$9,COUNTIFS('График ОП'!V12:V28,предметы!$H$24)&gt;0),AND('График ОП'!V12=предметы!$H$24,COUNTIFS('График ОП'!V12:V28,предметы!$H$9)&gt;0),AND('График ОП'!V12=предметы!$H$10,COUNTIFS('График ОП'!V12:V28,предметы!$H$25)&gt;0),AND('График ОП'!V12=предметы!$H$25,COUNTIFS('График ОП'!V12:V28,предметы!$H$10)&gt;0),AND('График ОП'!V12=предметы!$H$11,COUNTIFS('График ОП'!V12:V28,предметы!$H$26)&gt;0),AND('График ОП'!V12=предметы!$H$26,COUNTIFS('График ОП'!V12:V28,предметы!$H$11)&gt;0),AND('График ОП'!V12=предметы!$H$12,COUNTIFS('График ОП'!V12:V28,предметы!$H$27)&gt;0),AND('График ОП'!V12=предметы!$H$27,COUNTIFS('График ОП'!V12:V28,предметы!$H$12)&gt;0),AND('График ОП'!V12=предметы!$H$13,COUNTIFS('График ОП'!V12:V28,предметы!$H$28)&gt;0),AND('График ОП'!V12=предметы!$H$28,COUNTIFS('График ОП'!V12:V28,предметы!$H$13)&gt;0),AND('График ОП'!V12=предметы!$H$14,COUNTIFS('График ОП'!V12:V28,предметы!$H$29)&gt;0),AND('График ОП'!V12=предметы!$H$29,COUNTIFS('График ОП'!V12:V28,предметы!$H$14)&gt;0),AND('График ОП'!V12=предметы!$H$15,COUNTIFS('График ОП'!V12:V28,предметы!$H$30)&gt;0),AND('График ОП'!V12=предметы!$H$30,COUNTIFS('График ОП'!V12:V28,предметы!$H$15)&gt;0)),"&lt;17 (ВПР, КР)","*")</f>
        <v>*</v>
      </c>
      <c r="AT12" s="22" t="str">
        <f>IF(OR(COUNTIFS('График ОП'!W12:W28,'График ОП'!W12)&gt;1,AND('График ОП'!W12=предметы!$H$3,COUNTIFS('График ОП'!W12:W28,предметы!$H$16)&gt;0),AND('График ОП'!W12=предметы!$H$16,COUNTIFS('График ОП'!W12:W28,предметы!$H$3)&gt;0),AND('График ОП'!W12=предметы!$H$4,COUNTIFS('График ОП'!W12:W28,предметы!$H$19)&gt;0),AND('График ОП'!W12=предметы!$H$19,COUNTIFS('График ОП'!W12:W28,предметы!$H$4)&gt;0),AND('График ОП'!W12=предметы!$H$5,COUNTIFS('График ОП'!W12:W28,предметы!$H$20)&gt;0),AND('График ОП'!W12=предметы!$H$20,COUNTIFS('График ОП'!W12:W28,предметы!$H$5)&gt;0),AND('График ОП'!W12=предметы!$H$6,COUNTIFS('График ОП'!W12:W28,предметы!$H$21)&gt;0),AND('График ОП'!W12=предметы!$H$21,COUNTIFS('График ОП'!W12:W28,предметы!$H$6)&gt;0),AND('График ОП'!W12=предметы!$H$7,COUNTIFS('График ОП'!W12:W28,предметы!$H$22)&gt;0),AND('График ОП'!W12=предметы!$H$22,COUNTIFS('График ОП'!W12:W28,предметы!$H$7)&gt;0),AND('График ОП'!W12=предметы!$H$8,COUNTIFS('График ОП'!W12:W28,предметы!$H$23)&gt;0),AND('График ОП'!W12=предметы!$H$23,COUNTIFS('График ОП'!W12:W28,предметы!$H$8)&gt;0),AND('График ОП'!W12=предметы!$H$9,COUNTIFS('График ОП'!W12:W28,предметы!$H$24)&gt;0),AND('График ОП'!W12=предметы!$H$24,COUNTIFS('График ОП'!W12:W28,предметы!$H$9)&gt;0),AND('График ОП'!W12=предметы!$H$10,COUNTIFS('График ОП'!W12:W28,предметы!$H$25)&gt;0),AND('График ОП'!W12=предметы!$H$25,COUNTIFS('График ОП'!W12:W28,предметы!$H$10)&gt;0),AND('График ОП'!W12=предметы!$H$11,COUNTIFS('График ОП'!W12:W28,предметы!$H$26)&gt;0),AND('График ОП'!W12=предметы!$H$26,COUNTIFS('График ОП'!W12:W28,предметы!$H$11)&gt;0),AND('График ОП'!W12=предметы!$H$12,COUNTIFS('График ОП'!W12:W28,предметы!$H$27)&gt;0),AND('График ОП'!W12=предметы!$H$27,COUNTIFS('График ОП'!W12:W28,предметы!$H$12)&gt;0),AND('График ОП'!W12=предметы!$H$13,COUNTIFS('График ОП'!W12:W28,предметы!$H$28)&gt;0),AND('График ОП'!W12=предметы!$H$28,COUNTIFS('График ОП'!W12:W28,предметы!$H$13)&gt;0),AND('График ОП'!W12=предметы!$H$14,COUNTIFS('График ОП'!W12:W28,предметы!$H$29)&gt;0),AND('График ОП'!W12=предметы!$H$29,COUNTIFS('График ОП'!W12:W28,предметы!$H$14)&gt;0),AND('График ОП'!W12=предметы!$H$15,COUNTIFS('График ОП'!W12:W28,предметы!$H$30)&gt;0),AND('График ОП'!W12=предметы!$H$30,COUNTIFS('График ОП'!W12:W28,предметы!$H$15)&gt;0)),"&lt;17 (ВПР, КР)","*")</f>
        <v>*</v>
      </c>
      <c r="AU12" s="22" t="str">
        <f>IF(OR(COUNTIFS('График ОП'!X12:X28,'График ОП'!X12)&gt;1,AND('График ОП'!X12=предметы!$H$3,COUNTIFS('График ОП'!X12:X28,предметы!$H$16)&gt;0),AND('График ОП'!X12=предметы!$H$16,COUNTIFS('График ОП'!X12:X28,предметы!$H$3)&gt;0),AND('График ОП'!X12=предметы!$H$4,COUNTIFS('График ОП'!X12:X28,предметы!$H$19)&gt;0),AND('График ОП'!X12=предметы!$H$19,COUNTIFS('График ОП'!X12:X28,предметы!$H$4)&gt;0),AND('График ОП'!X12=предметы!$H$5,COUNTIFS('График ОП'!X12:X28,предметы!$H$20)&gt;0),AND('График ОП'!X12=предметы!$H$20,COUNTIFS('График ОП'!X12:X28,предметы!$H$5)&gt;0),AND('График ОП'!X12=предметы!$H$6,COUNTIFS('График ОП'!X12:X28,предметы!$H$21)&gt;0),AND('График ОП'!X12=предметы!$H$21,COUNTIFS('График ОП'!X12:X28,предметы!$H$6)&gt;0),AND('График ОП'!X12=предметы!$H$7,COUNTIFS('График ОП'!X12:X28,предметы!$H$22)&gt;0),AND('График ОП'!X12=предметы!$H$22,COUNTIFS('График ОП'!X12:X28,предметы!$H$7)&gt;0),AND('График ОП'!X12=предметы!$H$8,COUNTIFS('График ОП'!X12:X28,предметы!$H$23)&gt;0),AND('График ОП'!X12=предметы!$H$23,COUNTIFS('График ОП'!X12:X28,предметы!$H$8)&gt;0),AND('График ОП'!X12=предметы!$H$9,COUNTIFS('График ОП'!X12:X28,предметы!$H$24)&gt;0),AND('График ОП'!X12=предметы!$H$24,COUNTIFS('График ОП'!X12:X28,предметы!$H$9)&gt;0),AND('График ОП'!X12=предметы!$H$10,COUNTIFS('График ОП'!X12:X28,предметы!$H$25)&gt;0),AND('График ОП'!X12=предметы!$H$25,COUNTIFS('График ОП'!X12:X28,предметы!$H$10)&gt;0),AND('График ОП'!X12=предметы!$H$11,COUNTIFS('График ОП'!X12:X28,предметы!$H$26)&gt;0),AND('График ОП'!X12=предметы!$H$26,COUNTIFS('График ОП'!X12:X28,предметы!$H$11)&gt;0),AND('График ОП'!X12=предметы!$H$12,COUNTIFS('График ОП'!X12:X28,предметы!$H$27)&gt;0),AND('График ОП'!X12=предметы!$H$27,COUNTIFS('График ОП'!X12:X28,предметы!$H$12)&gt;0),AND('График ОП'!X12=предметы!$H$13,COUNTIFS('График ОП'!X12:X28,предметы!$H$28)&gt;0),AND('График ОП'!X12=предметы!$H$28,COUNTIFS('График ОП'!X12:X28,предметы!$H$13)&gt;0),AND('График ОП'!X12=предметы!$H$14,COUNTIFS('График ОП'!X12:X28,предметы!$H$29)&gt;0),AND('График ОП'!X12=предметы!$H$29,COUNTIFS('График ОП'!X12:X28,предметы!$H$14)&gt;0),AND('График ОП'!X12=предметы!$H$15,COUNTIFS('График ОП'!X12:X28,предметы!$H$30)&gt;0),AND('График ОП'!X12=предметы!$H$30,COUNTIFS('График ОП'!X12:X28,предметы!$H$15)&gt;0)),"&lt;17 (ВПР, КР)","*")</f>
        <v>*</v>
      </c>
      <c r="AV12" s="22" t="str">
        <f>IF(OR(COUNTIFS('График ОП'!Y12:Y28,'График ОП'!Y12)&gt;1,AND('График ОП'!Y12=предметы!$H$3,COUNTIFS('График ОП'!Y12:Y28,предметы!$H$16)&gt;0),AND('График ОП'!Y12=предметы!$H$16,COUNTIFS('График ОП'!Y12:Y28,предметы!$H$3)&gt;0),AND('График ОП'!Y12=предметы!$H$4,COUNTIFS('График ОП'!Y12:Y28,предметы!$H$19)&gt;0),AND('График ОП'!Y12=предметы!$H$19,COUNTIFS('График ОП'!Y12:Y28,предметы!$H$4)&gt;0),AND('График ОП'!Y12=предметы!$H$5,COUNTIFS('График ОП'!Y12:Y28,предметы!$H$20)&gt;0),AND('График ОП'!Y12=предметы!$H$20,COUNTIFS('График ОП'!Y12:Y28,предметы!$H$5)&gt;0),AND('График ОП'!Y12=предметы!$H$6,COUNTIFS('График ОП'!Y12:Y28,предметы!$H$21)&gt;0),AND('График ОП'!Y12=предметы!$H$21,COUNTIFS('График ОП'!Y12:Y28,предметы!$H$6)&gt;0),AND('График ОП'!Y12=предметы!$H$7,COUNTIFS('График ОП'!Y12:Y28,предметы!$H$22)&gt;0),AND('График ОП'!Y12=предметы!$H$22,COUNTIFS('График ОП'!Y12:Y28,предметы!$H$7)&gt;0),AND('График ОП'!Y12=предметы!$H$8,COUNTIFS('График ОП'!Y12:Y28,предметы!$H$23)&gt;0),AND('График ОП'!Y12=предметы!$H$23,COUNTIFS('График ОП'!Y12:Y28,предметы!$H$8)&gt;0),AND('График ОП'!Y12=предметы!$H$9,COUNTIFS('График ОП'!Y12:Y28,предметы!$H$24)&gt;0),AND('График ОП'!Y12=предметы!$H$24,COUNTIFS('График ОП'!Y12:Y28,предметы!$H$9)&gt;0),AND('График ОП'!Y12=предметы!$H$10,COUNTIFS('График ОП'!Y12:Y28,предметы!$H$25)&gt;0),AND('График ОП'!Y12=предметы!$H$25,COUNTIFS('График ОП'!Y12:Y28,предметы!$H$10)&gt;0),AND('График ОП'!Y12=предметы!$H$11,COUNTIFS('График ОП'!Y12:Y28,предметы!$H$26)&gt;0),AND('График ОП'!Y12=предметы!$H$26,COUNTIFS('График ОП'!Y12:Y28,предметы!$H$11)&gt;0),AND('График ОП'!Y12=предметы!$H$12,COUNTIFS('График ОП'!Y12:Y28,предметы!$H$27)&gt;0),AND('График ОП'!Y12=предметы!$H$27,COUNTIFS('График ОП'!Y12:Y28,предметы!$H$12)&gt;0),AND('График ОП'!Y12=предметы!$H$13,COUNTIFS('График ОП'!Y12:Y28,предметы!$H$28)&gt;0),AND('График ОП'!Y12=предметы!$H$28,COUNTIFS('График ОП'!Y12:Y28,предметы!$H$13)&gt;0),AND('График ОП'!Y12=предметы!$H$14,COUNTIFS('График ОП'!Y12:Y28,предметы!$H$29)&gt;0),AND('График ОП'!Y12=предметы!$H$29,COUNTIFS('График ОП'!Y12:Y28,предметы!$H$14)&gt;0),AND('График ОП'!Y12=предметы!$H$15,COUNTIFS('График ОП'!Y12:Y28,предметы!$H$30)&gt;0),AND('График ОП'!Y12=предметы!$H$30,COUNTIFS('График ОП'!Y12:Y28,предметы!$H$15)&gt;0)),"&lt;17 (ВПР, КР)","*")</f>
        <v>*</v>
      </c>
      <c r="AW1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2" s="24" t="str">
        <f>IF(COUNTIFS('График ОП'!Z12:Z28,'График ОП'!Z12)&gt;1,"&lt;17 (ВПР, КР)","*")</f>
        <v>*</v>
      </c>
      <c r="AZ12" s="24" t="str">
        <f>IF(COUNTIFS('График ОП'!AA12:AA28,'График ОП'!AA12)&gt;1,"&lt;17 (ВПР, КР)","*")</f>
        <v>*</v>
      </c>
      <c r="BA12" s="24" t="str">
        <f>IF(COUNTIFS('График ОП'!AB12:AB28,'График ОП'!AB12)&gt;1,"&lt;17 (ВПР, КР)","*")</f>
        <v>*</v>
      </c>
      <c r="BB12" s="24" t="e">
        <f>IF(COUNTIFS('График ОП'!#REF!,'График ОП'!#REF!)&gt;1,"&lt;17 (ВПР, КР)","*")</f>
        <v>#REF!</v>
      </c>
      <c r="BC12" s="24" t="e">
        <f>IF(COUNTIFS('График ОП'!#REF!,'График ОП'!#REF!)&gt;1,"&lt;17 (ВПР, КР)","*")</f>
        <v>#REF!</v>
      </c>
      <c r="BD12" s="24" t="e">
        <f>IF(COUNTIFS('График ОП'!#REF!,'График ОП'!#REF!)&gt;1,"&lt;17 (ВПР, КР)","*")</f>
        <v>#REF!</v>
      </c>
      <c r="BE12" s="22" t="str">
        <f>IF(OR(COUNTIFS('График ОП'!AC12:AC28,'График ОП'!AC12)&gt;1,AND('График ОП'!AC12=предметы!$J$3,COUNTIFS('График ОП'!AC12:AC28,предметы!$J$16)&gt;0),AND('График ОП'!AC12=предметы!$J$16,COUNTIFS('График ОП'!AC12:AC28,предметы!$J$3)&gt;0),AND('График ОП'!AC12=предметы!$J$4,COUNTIFS('График ОП'!AC12:AC28,предметы!$J$19)&gt;0),AND('График ОП'!AC12=предметы!$J$19,COUNTIFS('График ОП'!AC12:AC28,предметы!$J$4)&gt;0),AND('График ОП'!AC12=предметы!$J$5,COUNTIFS('График ОП'!AC12:AC28,предметы!$J$20)&gt;0),AND('График ОП'!AC12=предметы!$J$20,COUNTIFS('График ОП'!AC12:AC28,предметы!$J$5)&gt;0),AND('График ОП'!AC12=предметы!$J$6,COUNTIFS('График ОП'!AC12:AC28,предметы!$J$21)&gt;0),AND('График ОП'!AC12=предметы!$J$21,COUNTIFS('График ОП'!AC12:AC28,предметы!$J$6)&gt;0),AND('График ОП'!AC12=предметы!$J$7,COUNTIFS('График ОП'!AC12:AC28,предметы!$J$22)&gt;0),AND('График ОП'!AC12=предметы!$J$22,COUNTIFS('График ОП'!AC12:AC28,предметы!$J$7)&gt;0),AND('График ОП'!AC12=предметы!$J$8,COUNTIFS('График ОП'!AC12:AC28,предметы!$J$23)&gt;0),AND('График ОП'!AC12=предметы!$J$23,COUNTIFS('График ОП'!AC12:AC28,предметы!$J$8)&gt;0),AND('График ОП'!AC12=предметы!$J$9,COUNTIFS('График ОП'!AC12:AC28,предметы!$J$24)&gt;0),AND('График ОП'!AC12=предметы!$J$24,COUNTIFS('График ОП'!AC12:AC28,предметы!$J$9)&gt;0),AND('График ОП'!AC12=предметы!$J$10,COUNTIFS('График ОП'!AC12:AC28,предметы!$J$25)&gt;0),AND('График ОП'!AC12=предметы!$J$25,COUNTIFS('График ОП'!AC12:AC28,предметы!$J$10)&gt;0),AND('График ОП'!AC12=предметы!$J$11,COUNTIFS('График ОП'!AC12:AC28,предметы!$J$26)&gt;0),AND('График ОП'!AC12=предметы!$J$26,COUNTIFS('График ОП'!AC12:AC28,предметы!$J$11)&gt;0),AND('График ОП'!AC12=предметы!$J$12,COUNTIFS('График ОП'!AC12:AC28,предметы!$J$27)&gt;0),AND('График ОП'!AC12=предметы!$J$27,COUNTIFS('График ОП'!AC12:AC28,предметы!$J$12)&gt;0),AND('График ОП'!AC12=предметы!$J$13,COUNTIFS('График ОП'!AC12:AC28,предметы!$J$28)&gt;0),AND('График ОП'!AC12=предметы!$J$28,COUNTIFS('График ОП'!AC12:AC28,предметы!$J$13)&gt;0),AND('График ОП'!AC12=предметы!$J$14,COUNTIFS('График ОП'!AC12:AC28,предметы!$J$29)&gt;0),AND('График ОП'!AC12=предметы!$J$29,COUNTIFS('График ОП'!AC12:AC28,предметы!$J$14)&gt;0),AND('График ОП'!AC12=предметы!$J$15,COUNTIFS('График ОП'!AC12:AC28,предметы!$J$30)&gt;0),AND('График ОП'!AC12=предметы!$J$30,COUNTIFS('График ОП'!AC12:AC28,предметы!$J$15)&gt;0)),"&lt;17 (ВПР, КР)","*")</f>
        <v>*</v>
      </c>
      <c r="BF1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2" s="24" t="str">
        <f>IF(COUNTIFS('График ОП'!AD12:AD28,'График ОП'!AD12)&gt;1,"&lt;17 (ВПР, КР)","*")</f>
        <v>*</v>
      </c>
      <c r="BL12" s="24" t="e">
        <f>IF(COUNTIFS('График ОП'!#REF!,'График ОП'!#REF!)&gt;1,"&lt;17 (ВПР, КР)","*")</f>
        <v>#REF!</v>
      </c>
      <c r="BM12" s="24" t="e">
        <f>IF(COUNTIFS('График ОП'!#REF!,'График ОП'!#REF!)&gt;1,"&lt;17 (ВПР, КР)","*")</f>
        <v>#REF!</v>
      </c>
      <c r="BN12" s="24" t="e">
        <f>IF(COUNTIFS('График ОП'!#REF!,'График ОП'!#REF!)&gt;1,"&lt;17 (ВПР, КР)","*")</f>
        <v>#REF!</v>
      </c>
      <c r="BO12" s="24" t="e">
        <f>IF(COUNTIFS('График ОП'!#REF!,'График ОП'!#REF!)&gt;1,"&lt;17 (ВПР, КР)","*")</f>
        <v>#REF!</v>
      </c>
      <c r="BP12" s="24" t="e">
        <f>IF(COUNTIFS('График ОП'!#REF!,'График ОП'!#REF!)&gt;1,"&lt;17 (ВПР, КР)","*")</f>
        <v>#REF!</v>
      </c>
    </row>
    <row r="13" spans="1:68" ht="12.75" customHeight="1" x14ac:dyDescent="0.25">
      <c r="A13" s="26">
        <v>46273</v>
      </c>
      <c r="B13" s="17" t="s">
        <v>72</v>
      </c>
      <c r="C13" s="24" t="str">
        <f>IF(COUNTIFS('График ОП'!C13:C29,'График ОП'!C13)&gt;1,"&lt;17 (ВПР, КР)","*")</f>
        <v>*</v>
      </c>
      <c r="D13" s="24" t="str">
        <f>IF(COUNTIFS('График ОП'!D13:D29,'График ОП'!D13)&gt;1,"&lt;17 (ВПР, КР)","*")</f>
        <v>*</v>
      </c>
      <c r="E13" s="24" t="e">
        <f>IF(COUNTIFS('График ОП'!#REF!,'График ОП'!#REF!)&gt;1,"&lt;17 (ВПР, КР)","*")</f>
        <v>#REF!</v>
      </c>
      <c r="F13" s="24" t="e">
        <f>IF(COUNTIFS('График ОП'!#REF!,'График ОП'!#REF!)&gt;1,"&lt;17 (ВПР, КР)","*")</f>
        <v>#REF!</v>
      </c>
      <c r="G13" s="24" t="e">
        <f>IF(COUNTIFS('График ОП'!#REF!,'График ОП'!#REF!)&gt;1,"&lt;17 (ВПР, КР)","*")</f>
        <v>#REF!</v>
      </c>
      <c r="H13" s="24" t="e">
        <f>IF(COUNTIFS('График ОП'!#REF!,'График ОП'!#REF!)&gt;1,"&lt;17 (ВПР, КР)","*")</f>
        <v>#REF!</v>
      </c>
      <c r="I13" s="22" t="str">
        <f>IF(COUNTIFS('График ОП'!E13:E29,'График ОП'!E13)&gt;1,"&lt;17 (ВПР, КР)","*")</f>
        <v>*</v>
      </c>
      <c r="J13" s="22" t="str">
        <f>IF(COUNTIFS('График ОП'!F13:F29,'График ОП'!F13)&gt;1,"&lt;17 (ВПР, КР)","*")</f>
        <v>*</v>
      </c>
      <c r="K13" s="22" t="str">
        <f>IF(COUNTIFS('График ОП'!G13:G29,'График ОП'!G13)&gt;1,"&lt;17 (ВПР, КР)","*")</f>
        <v>*</v>
      </c>
      <c r="L13" s="22" t="e">
        <f>IF(COUNTIFS('График ОП'!#REF!,'График ОП'!#REF!)&gt;1,"&lt;17 (ВПР, КР)","*")</f>
        <v>#REF!</v>
      </c>
      <c r="M13" s="22" t="e">
        <f>IF(COUNTIFS('График ОП'!#REF!,'График ОП'!#REF!)&gt;1,"&lt;17 (ВПР, КР)","*")</f>
        <v>#REF!</v>
      </c>
      <c r="N13" s="22" t="e">
        <f>IF(COUNTIFS('График ОП'!#REF!,'График ОП'!#REF!)&gt;1,"&lt;17 (ВПР, КР)","*")</f>
        <v>#REF!</v>
      </c>
      <c r="O13" s="24" t="str">
        <f>IF(COUNTIFS('График ОП'!H13:H29,'График ОП'!H13)&gt;1,"&lt;17 (ВПР, КР)","*")</f>
        <v>*</v>
      </c>
      <c r="P13" s="24" t="str">
        <f>IF(COUNTIFS('График ОП'!I13:I29,'График ОП'!I13)&gt;1,"&lt;17 (ВПР, КР)","*")</f>
        <v>*</v>
      </c>
      <c r="Q13" s="24" t="str">
        <f>IF(COUNTIFS('График ОП'!J13:J29,'График ОП'!J13)&gt;1,"&lt;17 (ВПР, КР)","*")</f>
        <v>*</v>
      </c>
      <c r="R13" s="24" t="e">
        <f>IF(COUNTIFS('График ОП'!#REF!,'График ОП'!#REF!)&gt;1,"&lt;17 (ВПР, КР)","*")</f>
        <v>#REF!</v>
      </c>
      <c r="S13" s="24" t="e">
        <f>IF(COUNTIFS('График ОП'!#REF!,'График ОП'!#REF!)&gt;1,"&lt;17 (ВПР, КР)","*")</f>
        <v>#REF!</v>
      </c>
      <c r="T13" s="24" t="e">
        <f>IF(COUNTIFS('График ОП'!#REF!,'График ОП'!#REF!)&gt;1,"&lt;17 (ВПР, КР)","*")</f>
        <v>#REF!</v>
      </c>
      <c r="U13" s="22" t="str">
        <f>IF(OR(COUNTIFS('График ОП'!K13:K29,'График ОП'!K13)&gt;1,AND('График ОП'!K13=предметы!$D$3,COUNTIFS('График ОП'!K13:K29,предметы!$D$12)&gt;0),AND('График ОП'!K13=предметы!$D$12,COUNTIFS('График ОП'!K13:K29,предметы!$D$3)&gt;0),AND('График ОП'!K13=предметы!$D$4,COUNTIFS('График ОП'!K13:K29,предметы!$D$13)&gt;0),AND('График ОП'!K13=предметы!$D$13,COUNTIFS('График ОП'!K13:K29,предметы!$D$4)&gt;0),AND('График ОП'!K13=предметы!$D$14,COUNTIFS('График ОП'!K13:K29,предметы!$D$5)&gt;0),AND('График ОП'!K13=предметы!$D$5,COUNTIFS('График ОП'!K13:K29,предметы!$D$14)&gt;0),AND('График ОП'!K13=предметы!$D$15,COUNTIFS('График ОП'!K13:K29,предметы!$D$6)&gt;0),AND('График ОП'!K13=предметы!$D$6,COUNTIFS('График ОП'!K13:K29,предметы!$D$15)&gt;0),AND('График ОП'!K13=предметы!$D$16,COUNTIFS('График ОП'!K13:K29,предметы!$D$7)&gt;0),AND('График ОП'!K13=предметы!$D$7,COUNTIFS('График ОП'!K13:K29,предметы!$D$16)&gt;0),AND('График ОП'!K13=предметы!$D$8,COUNTIFS('График ОП'!K13:K29,предметы!$D$10)&gt;0),AND('График ОП'!K13=предметы!$D$10,COUNTIFS('График ОП'!K13:K29,предметы!$D$8)&gt;0),AND('График ОП'!K13=предметы!$D$9,COUNTIFS('График ОП'!K13:K29,предметы!$D$11)&gt;0),AND('График ОП'!K13=предметы!$D$11,COUNTIFS('График ОП'!K13:K29,предметы!$D$9)&gt;0)),"&lt;17 (ВПР, КР)","*")</f>
        <v>*</v>
      </c>
      <c r="V13" s="22" t="str">
        <f>IF(OR(COUNTIFS('График ОП'!L13:L29,'График ОП'!L13)&gt;1,AND('График ОП'!L13=предметы!$D$3,COUNTIFS('График ОП'!L13:L29,предметы!$D$12)&gt;0),AND('График ОП'!L13=предметы!$D$12,COUNTIFS('График ОП'!L13:L29,предметы!$D$3)&gt;0),AND('График ОП'!L13=предметы!$D$4,COUNTIFS('График ОП'!L13:L29,предметы!$D$13)&gt;0),AND('График ОП'!L13=предметы!$D$13,COUNTIFS('График ОП'!L13:L29,предметы!$D$4)&gt;0),AND('График ОП'!L13=предметы!$D$14,COUNTIFS('График ОП'!L13:L29,предметы!$D$5)&gt;0),AND('График ОП'!L13=предметы!$D$5,COUNTIFS('График ОП'!L13:L29,предметы!$D$14)&gt;0),AND('График ОП'!L13=предметы!$D$15,COUNTIFS('График ОП'!L13:L29,предметы!$D$6)&gt;0),AND('График ОП'!L13=предметы!$D$6,COUNTIFS('График ОП'!L13:L29,предметы!$D$15)&gt;0),AND('График ОП'!L13=предметы!$D$16,COUNTIFS('График ОП'!L13:L29,предметы!$D$7)&gt;0),AND('График ОП'!L13=предметы!$D$7,COUNTIFS('График ОП'!L13:L29,предметы!$D$16)&gt;0),AND('График ОП'!L13=предметы!$D$8,COUNTIFS('График ОП'!L13:L29,предметы!$D$10)&gt;0),AND('График ОП'!L13=предметы!$D$10,COUNTIFS('График ОП'!L13:L29,предметы!$D$8)&gt;0),AND('График ОП'!L13=предметы!$D$9,COUNTIFS('График ОП'!L13:L29,предметы!$D$11)&gt;0),AND('График ОП'!L13=предметы!$D$11,COUNTIFS('График ОП'!L13:L29,предметы!$D$9)&gt;0)),"&lt;17 (ВПР, КР)","*")</f>
        <v>*</v>
      </c>
      <c r="W1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3" s="24" t="str">
        <f>IF(OR(COUNTIFS('График ОП'!M13:M29,'График ОП'!M13)&gt;1,AND('График ОП'!M13=предметы!$E$3,COUNTIFS('График ОП'!M13:M29,предметы!$E$12)&gt;0),AND('График ОП'!M13=предметы!$E$12,COUNTIFS('График ОП'!M13:M29,предметы!$E$3)&gt;0),AND('График ОП'!M13=предметы!$E$4,COUNTIFS('График ОП'!M13:M29,предметы!$E$13)&gt;0),AND('График ОП'!M13=предметы!$E$13,COUNTIFS('График ОП'!M13:M29,предметы!$E$4)&gt;0),AND('График ОП'!M13=предметы!$E$5,COUNTIFS('График ОП'!M13:M29,предметы!$E$14)&gt;0),AND('График ОП'!M13=предметы!$E$14,COUNTIFS('График ОП'!M13:M29,предметы!$E$5)&gt;0),AND('График ОП'!M13=предметы!$E$6,COUNTIFS('График ОП'!M13:M29,предметы!$E$15)&gt;0),AND('График ОП'!M13=предметы!$E$15,COUNTIFS('График ОП'!M13:M29,предметы!$E$6)&gt;0),AND('График ОП'!M13=предметы!$E$7,COUNTIFS('График ОП'!M13:M29,предметы!$E$16)&gt;0),AND('График ОП'!M13=предметы!$E$16,COUNTIFS('График ОП'!M13:M29,предметы!$E$7)&gt;0),AND('График ОП'!M13=предметы!$E$8,COUNTIFS('График ОП'!M13:M29,предметы!$E$17)&gt;0),AND('График ОП'!M13=предметы!$E$17,COUNTIFS('График ОП'!M13:M29,предметы!$E$8)&gt;0),AND('График ОП'!M13=предметы!$E$9,COUNTIFS('График ОП'!M13:M29,предметы!$E$18)&gt;0),AND('График ОП'!M13=предметы!$E$18,COUNTIFS('График ОП'!M13:M29,предметы!$E$9)&gt;0),AND('График ОП'!M13=предметы!$E$10,COUNTIFS('График ОП'!M13:M29,предметы!$E$19)&gt;0),AND('График ОП'!M13=предметы!$E$19,COUNTIFS('График ОП'!M13:M29,предметы!$E$10)&gt;0),AND('График ОП'!M13=предметы!$E$11,COUNTIFS('График ОП'!M13:M29,предметы!$E$20)&gt;0),AND('График ОП'!M13=предметы!$E$20,COUNTIFS('График ОП'!M13:M29,предметы!$E$11)&gt;0)),"&lt;17 (ВПР, КР)","*")</f>
        <v>*</v>
      </c>
      <c r="AB13" s="24" t="str">
        <f>IF(OR(COUNTIFS('График ОП'!N13:N29,'График ОП'!N13)&gt;1,AND('График ОП'!N13=предметы!$E$3,COUNTIFS('График ОП'!N13:N29,предметы!$E$12)&gt;0),AND('График ОП'!N13=предметы!$E$12,COUNTIFS('График ОП'!N13:N29,предметы!$E$3)&gt;0),AND('График ОП'!N13=предметы!$E$4,COUNTIFS('График ОП'!N13:N29,предметы!$E$13)&gt;0),AND('График ОП'!N13=предметы!$E$13,COUNTIFS('График ОП'!N13:N29,предметы!$E$4)&gt;0),AND('График ОП'!N13=предметы!$E$5,COUNTIFS('График ОП'!N13:N29,предметы!$E$14)&gt;0),AND('График ОП'!N13=предметы!$E$14,COUNTIFS('График ОП'!N13:N29,предметы!$E$5)&gt;0),AND('График ОП'!N13=предметы!$E$6,COUNTIFS('График ОП'!N13:N29,предметы!$E$15)&gt;0),AND('График ОП'!N13=предметы!$E$15,COUNTIFS('График ОП'!N13:N29,предметы!$E$6)&gt;0),AND('График ОП'!N13=предметы!$E$7,COUNTIFS('График ОП'!N13:N29,предметы!$E$16)&gt;0),AND('График ОП'!N13=предметы!$E$16,COUNTIFS('График ОП'!N13:N29,предметы!$E$7)&gt;0),AND('График ОП'!N13=предметы!$E$8,COUNTIFS('График ОП'!N13:N29,предметы!$E$17)&gt;0),AND('График ОП'!N13=предметы!$E$17,COUNTIFS('График ОП'!N13:N29,предметы!$E$8)&gt;0),AND('График ОП'!N13=предметы!$E$9,COUNTIFS('График ОП'!N13:N29,предметы!$E$18)&gt;0),AND('График ОП'!N13=предметы!$E$18,COUNTIFS('График ОП'!N13:N29,предметы!$E$9)&gt;0),AND('График ОП'!N13=предметы!$E$10,COUNTIFS('График ОП'!N13:N29,предметы!$E$19)&gt;0),AND('График ОП'!N13=предметы!$E$19,COUNTIFS('График ОП'!N13:N29,предметы!$E$10)&gt;0),AND('График ОП'!N13=предметы!$E$11,COUNTIFS('График ОП'!N13:N29,предметы!$E$20)&gt;0),AND('График ОП'!N13=предметы!$E$20,COUNTIFS('График ОП'!N13:N29,предметы!$E$11)&gt;0)),"&lt;17 (ВПР, КР)","*")</f>
        <v>*</v>
      </c>
      <c r="AC13" s="24" t="str">
        <f>IF(OR(COUNTIFS('График ОП'!O13:O29,'График ОП'!O13)&gt;1,AND('График ОП'!O13=предметы!$E$3,COUNTIFS('График ОП'!O13:O29,предметы!$E$12)&gt;0),AND('График ОП'!O13=предметы!$E$12,COUNTIFS('График ОП'!O13:O29,предметы!$E$3)&gt;0),AND('График ОП'!O13=предметы!$E$4,COUNTIFS('График ОП'!O13:O29,предметы!$E$13)&gt;0),AND('График ОП'!O13=предметы!$E$13,COUNTIFS('График ОП'!O13:O29,предметы!$E$4)&gt;0),AND('График ОП'!O13=предметы!$E$5,COUNTIFS('График ОП'!O13:O29,предметы!$E$14)&gt;0),AND('График ОП'!O13=предметы!$E$14,COUNTIFS('График ОП'!O13:O29,предметы!$E$5)&gt;0),AND('График ОП'!O13=предметы!$E$6,COUNTIFS('График ОП'!O13:O29,предметы!$E$15)&gt;0),AND('График ОП'!O13=предметы!$E$15,COUNTIFS('График ОП'!O13:O29,предметы!$E$6)&gt;0),AND('График ОП'!O13=предметы!$E$7,COUNTIFS('График ОП'!O13:O29,предметы!$E$16)&gt;0),AND('График ОП'!O13=предметы!$E$16,COUNTIFS('График ОП'!O13:O29,предметы!$E$7)&gt;0),AND('График ОП'!O13=предметы!$E$8,COUNTIFS('График ОП'!O13:O29,предметы!$E$17)&gt;0),AND('График ОП'!O13=предметы!$E$17,COUNTIFS('График ОП'!O13:O29,предметы!$E$8)&gt;0),AND('График ОП'!O13=предметы!$E$9,COUNTIFS('График ОП'!O13:O29,предметы!$E$18)&gt;0),AND('График ОП'!O13=предметы!$E$18,COUNTIFS('График ОП'!O13:O29,предметы!$E$9)&gt;0),AND('График ОП'!O13=предметы!$E$10,COUNTIFS('График ОП'!O13:O29,предметы!$E$19)&gt;0),AND('График ОП'!O13=предметы!$E$19,COUNTIFS('График ОП'!O13:O29,предметы!$E$10)&gt;0),AND('График ОП'!O13=предметы!$E$11,COUNTIFS('График ОП'!O13:O29,предметы!$E$20)&gt;0),AND('График ОП'!O13=предметы!$E$20,COUNTIFS('График ОП'!O13:O29,предметы!$E$11)&gt;0)),"&lt;17 (ВПР, КР)","*")</f>
        <v>*</v>
      </c>
      <c r="AD1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3" s="22" t="str">
        <f>IF(OR(COUNTIFS('График ОП'!P13:P29,'График ОП'!P13)&gt;1,AND('График ОП'!P13=предметы!$F$3,COUNTIFS('График ОП'!P13:P29,предметы!$F$13)&gt;0),AND('График ОП'!P13=предметы!$F$13,COUNTIFS('График ОП'!P13:P29,предметы!$F$3)&gt;0),AND('График ОП'!P13=предметы!$F$4,COUNTIFS('График ОП'!P13:P29,предметы!$F$14)&gt;0),AND('График ОП'!P13=предметы!$F$14,COUNTIFS('График ОП'!P13:P29,предметы!$F$4)&gt;0),AND('График ОП'!P13=предметы!$F$5,COUNTIFS('График ОП'!P13:P29,предметы!$F$15)&gt;0),AND('График ОП'!P13=предметы!$F$15,COUNTIFS('График ОП'!P13:P29,предметы!$F$5)&gt;0),AND('График ОП'!P13=предметы!$F$6,COUNTIFS('График ОП'!P13:P29,предметы!$F$16)&gt;0),AND('График ОП'!P13=предметы!$F$16,COUNTIFS('График ОП'!P13:P29,предметы!$F$6)&gt;0),AND('График ОП'!P13=предметы!$F$7,COUNTIFS('График ОП'!P13:P29,предметы!$F$17)&gt;0),AND('График ОП'!P13=предметы!$F$17,COUNTIFS('График ОП'!P13:P29,предметы!$F$7)&gt;0),AND('График ОП'!P13=предметы!$F$8,COUNTIFS('График ОП'!P13:P29,предметы!$F$18)&gt;0),AND('График ОП'!P13=предметы!$F$18,COUNTIFS('График ОП'!P13:P29,предметы!$F$8)&gt;0),AND('График ОП'!P13=предметы!$F$9,COUNTIFS('График ОП'!P13:P29,предметы!$F$19)&gt;0),AND('График ОП'!P13=предметы!$F$19,COUNTIFS('График ОП'!P13:P29,предметы!$F$9)&gt;0),AND('График ОП'!P13=предметы!$F$10,COUNTIFS('График ОП'!P13:P29,предметы!$F$20)&gt;0),AND('График ОП'!P13=предметы!$F$20,COUNTIFS('График ОП'!P13:P29,предметы!$F$10)&gt;0),AND('График ОП'!P13=предметы!$F$11,COUNTIFS('График ОП'!P13:P29,предметы!$F$21)&gt;0),AND('График ОП'!P13=предметы!$F$21,COUNTIFS('График ОП'!P13:P29,предметы!$F$11)&gt;0),AND('График ОП'!P13=предметы!$F$12,COUNTIFS('График ОП'!P13:P29,предметы!$F$22)&gt;0),AND('График ОП'!P13=предметы!$F$22,COUNTIFS('График ОП'!P13:P29,предметы!$F$12)&gt;0)),"&lt;17 (ВПР, КР)","*")</f>
        <v>*</v>
      </c>
      <c r="AH13" s="22" t="str">
        <f>IF(OR(COUNTIFS('График ОП'!Q13:Q29,'График ОП'!Q13)&gt;1,AND('График ОП'!Q13=предметы!$F$3,COUNTIFS('График ОП'!Q13:Q29,предметы!$F$13)&gt;0),AND('График ОП'!Q13=предметы!$F$13,COUNTIFS('График ОП'!Q13:Q29,предметы!$F$3)&gt;0),AND('График ОП'!Q13=предметы!$F$4,COUNTIFS('График ОП'!Q13:Q29,предметы!$F$14)&gt;0),AND('График ОП'!Q13=предметы!$F$14,COUNTIFS('График ОП'!Q13:Q29,предметы!$F$4)&gt;0),AND('График ОП'!Q13=предметы!$F$5,COUNTIFS('График ОП'!Q13:Q29,предметы!$F$15)&gt;0),AND('График ОП'!Q13=предметы!$F$15,COUNTIFS('График ОП'!Q13:Q29,предметы!$F$5)&gt;0),AND('График ОП'!Q13=предметы!$F$6,COUNTIFS('График ОП'!Q13:Q29,предметы!$F$16)&gt;0),AND('График ОП'!Q13=предметы!$F$16,COUNTIFS('График ОП'!Q13:Q29,предметы!$F$6)&gt;0),AND('График ОП'!Q13=предметы!$F$7,COUNTIFS('График ОП'!Q13:Q29,предметы!$F$17)&gt;0),AND('График ОП'!Q13=предметы!$F$17,COUNTIFS('График ОП'!Q13:Q29,предметы!$F$7)&gt;0),AND('График ОП'!Q13=предметы!$F$8,COUNTIFS('График ОП'!Q13:Q29,предметы!$F$18)&gt;0),AND('График ОП'!Q13=предметы!$F$18,COUNTIFS('График ОП'!Q13:Q29,предметы!$F$8)&gt;0),AND('График ОП'!Q13=предметы!$F$9,COUNTIFS('График ОП'!Q13:Q29,предметы!$F$19)&gt;0),AND('График ОП'!Q13=предметы!$F$19,COUNTIFS('График ОП'!Q13:Q29,предметы!$F$9)&gt;0),AND('График ОП'!Q13=предметы!$F$10,COUNTIFS('График ОП'!Q13:Q29,предметы!$F$20)&gt;0),AND('График ОП'!Q13=предметы!$F$20,COUNTIFS('График ОП'!Q13:Q29,предметы!$F$10)&gt;0),AND('График ОП'!Q13=предметы!$F$11,COUNTIFS('График ОП'!Q13:Q29,предметы!$F$21)&gt;0),AND('График ОП'!Q13=предметы!$F$21,COUNTIFS('График ОП'!Q13:Q29,предметы!$F$11)&gt;0),AND('График ОП'!Q13=предметы!$F$12,COUNTIFS('График ОП'!Q13:Q29,предметы!$F$22)&gt;0),AND('График ОП'!Q13=предметы!$F$22,COUNTIFS('График ОП'!Q13:Q29,предметы!$F$12)&gt;0)),"&lt;17 (ВПР, КР)","*")</f>
        <v>*</v>
      </c>
      <c r="AI13" s="22" t="str">
        <f>IF(OR(COUNTIFS('График ОП'!R13:R29,'График ОП'!R13)&gt;1,AND('График ОП'!R13=предметы!$F$3,COUNTIFS('График ОП'!R13:R29,предметы!$F$13)&gt;0),AND('График ОП'!R13=предметы!$F$13,COUNTIFS('График ОП'!R13:R29,предметы!$F$3)&gt;0),AND('График ОП'!R13=предметы!$F$4,COUNTIFS('График ОП'!R13:R29,предметы!$F$14)&gt;0),AND('График ОП'!R13=предметы!$F$14,COUNTIFS('График ОП'!R13:R29,предметы!$F$4)&gt;0),AND('График ОП'!R13=предметы!$F$5,COUNTIFS('График ОП'!R13:R29,предметы!$F$15)&gt;0),AND('График ОП'!R13=предметы!$F$15,COUNTIFS('График ОП'!R13:R29,предметы!$F$5)&gt;0),AND('График ОП'!R13=предметы!$F$6,COUNTIFS('График ОП'!R13:R29,предметы!$F$16)&gt;0),AND('График ОП'!R13=предметы!$F$16,COUNTIFS('График ОП'!R13:R29,предметы!$F$6)&gt;0),AND('График ОП'!R13=предметы!$F$7,COUNTIFS('График ОП'!R13:R29,предметы!$F$17)&gt;0),AND('График ОП'!R13=предметы!$F$17,COUNTIFS('График ОП'!R13:R29,предметы!$F$7)&gt;0),AND('График ОП'!R13=предметы!$F$8,COUNTIFS('График ОП'!R13:R29,предметы!$F$18)&gt;0),AND('График ОП'!R13=предметы!$F$18,COUNTIFS('График ОП'!R13:R29,предметы!$F$8)&gt;0),AND('График ОП'!R13=предметы!$F$9,COUNTIFS('График ОП'!R13:R29,предметы!$F$19)&gt;0),AND('График ОП'!R13=предметы!$F$19,COUNTIFS('График ОП'!R13:R29,предметы!$F$9)&gt;0),AND('График ОП'!R13=предметы!$F$10,COUNTIFS('График ОП'!R13:R29,предметы!$F$20)&gt;0),AND('График ОП'!R13=предметы!$F$20,COUNTIFS('График ОП'!R13:R29,предметы!$F$10)&gt;0),AND('График ОП'!R13=предметы!$F$11,COUNTIFS('График ОП'!R13:R29,предметы!$F$21)&gt;0),AND('График ОП'!R13=предметы!$F$21,COUNTIFS('График ОП'!R13:R29,предметы!$F$11)&gt;0),AND('График ОП'!R13=предметы!$F$12,COUNTIFS('График ОП'!R13:R29,предметы!$F$22)&gt;0),AND('График ОП'!R13=предметы!$F$22,COUNTIFS('График ОП'!R13:R29,предметы!$F$12)&gt;0)),"&lt;17 (ВПР, КР)","*")</f>
        <v>*</v>
      </c>
      <c r="AJ1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3" s="24" t="str">
        <f>IF(OR(COUNTIFS('График ОП'!S13:S29,'График ОП'!S13)&gt;1,AND('График ОП'!S13=предметы!$G$3,COUNTIFS('График ОП'!S13:S29,предметы!$G$15)&gt;0),AND('График ОП'!S13=предметы!$G$15,COUNTIFS('График ОП'!S13:S29,предметы!$G$3)&gt;0),AND('График ОП'!S13=предметы!$G$4,COUNTIFS('График ОП'!S13:S29,предметы!$G$18)&gt;0),AND('График ОП'!S13=предметы!$G$18,COUNTIFS('График ОП'!S13:S29,предметы!$G$4)&gt;0),AND('График ОП'!S13=предметы!$G$5,COUNTIFS('График ОП'!S13:S29,предметы!$G$19)&gt;0),AND('График ОП'!S13=предметы!$G$19,COUNTIFS('График ОП'!S13:S29,предметы!$G$5)&gt;0),AND('График ОП'!S13=предметы!$G$6,COUNTIFS('График ОП'!S13:S29,предметы!$G$20)&gt;0),AND('График ОП'!S13=предметы!$G$20,COUNTIFS('График ОП'!S13:S29,предметы!$G$6)&gt;0),AND('График ОП'!S13=предметы!$G$7,COUNTIFS('График ОП'!S13:S29,предметы!$G$21)&gt;0),AND('График ОП'!S13=предметы!$G$21,COUNTIFS('График ОП'!S13:S29,предметы!$G$7)&gt;0),AND('График ОП'!S13=предметы!$G$8,COUNTIFS('График ОП'!S13:S29,предметы!$G$22)&gt;0),AND('График ОП'!S13=предметы!$G$22,COUNTIFS('График ОП'!S13:S29,предметы!$G$8)&gt;0),AND('График ОП'!S13=предметы!$G$9,COUNTIFS('График ОП'!S13:S29,предметы!$G$23)&gt;0),AND('График ОП'!S13=предметы!$G$23,COUNTIFS('График ОП'!S13:S29,предметы!$G$9)&gt;0),AND('График ОП'!S13=предметы!$G$10,COUNTIFS('График ОП'!S13:S29,предметы!$G$24)&gt;0),AND('График ОП'!S13=предметы!$G$24,COUNTIFS('График ОП'!S13:S29,предметы!$G$10)&gt;0),AND('График ОП'!S13=предметы!$G$11,COUNTIFS('График ОП'!S13:S29,предметы!$G$25)&gt;0),AND('График ОП'!S13=предметы!$G$25,COUNTIFS('График ОП'!S13:S29,предметы!$G$11)&gt;0),AND('График ОП'!S13=предметы!$G$12,COUNTIFS('График ОП'!S13:S29,предметы!$G$26)&gt;0),AND('График ОП'!S13=предметы!$G$26,COUNTIFS('График ОП'!S13:S29,предметы!$G$12)&gt;0),AND('График ОП'!S13=предметы!$G$13,COUNTIFS('График ОП'!S13:S29,предметы!$G$27)&gt;0),AND('График ОП'!S13=предметы!$G$27,COUNTIFS('График ОП'!S13:S29,предметы!$G$13)&gt;0),AND('График ОП'!S13=предметы!$G$14,COUNTIFS('График ОП'!S13:S29,предметы!$G$28)&gt;0),AND('График ОП'!S13=предметы!$G$28,COUNTIFS('График ОП'!S13:S29,предметы!$G$14)&gt;0)),"&lt;17 (ВПР, КР)","*")</f>
        <v>*</v>
      </c>
      <c r="AN13" s="24" t="str">
        <f>IF(OR(COUNTIFS('График ОП'!T13:T29,'График ОП'!T13)&gt;1,AND('График ОП'!T13=предметы!$G$3,COUNTIFS('График ОП'!T13:T29,предметы!$G$15)&gt;0),AND('График ОП'!T13=предметы!$G$15,COUNTIFS('График ОП'!T13:T29,предметы!$G$3)&gt;0),AND('График ОП'!T13=предметы!$G$4,COUNTIFS('График ОП'!T13:T29,предметы!$G$18)&gt;0),AND('График ОП'!T13=предметы!$G$18,COUNTIFS('График ОП'!T13:T29,предметы!$G$4)&gt;0),AND('График ОП'!T13=предметы!$G$5,COUNTIFS('График ОП'!T13:T29,предметы!$G$19)&gt;0),AND('График ОП'!T13=предметы!$G$19,COUNTIFS('График ОП'!T13:T29,предметы!$G$5)&gt;0),AND('График ОП'!T13=предметы!$G$6,COUNTIFS('График ОП'!T13:T29,предметы!$G$20)&gt;0),AND('График ОП'!T13=предметы!$G$20,COUNTIFS('График ОП'!T13:T29,предметы!$G$6)&gt;0),AND('График ОП'!T13=предметы!$G$7,COUNTIFS('График ОП'!T13:T29,предметы!$G$21)&gt;0),AND('График ОП'!T13=предметы!$G$21,COUNTIFS('График ОП'!T13:T29,предметы!$G$7)&gt;0),AND('График ОП'!T13=предметы!$G$8,COUNTIFS('График ОП'!T13:T29,предметы!$G$22)&gt;0),AND('График ОП'!T13=предметы!$G$22,COUNTIFS('График ОП'!T13:T29,предметы!$G$8)&gt;0),AND('График ОП'!T13=предметы!$G$9,COUNTIFS('График ОП'!T13:T29,предметы!$G$23)&gt;0),AND('График ОП'!T13=предметы!$G$23,COUNTIFS('График ОП'!T13:T29,предметы!$G$9)&gt;0),AND('График ОП'!T13=предметы!$G$10,COUNTIFS('График ОП'!T13:T29,предметы!$G$24)&gt;0),AND('График ОП'!T13=предметы!$G$24,COUNTIFS('График ОП'!T13:T29,предметы!$G$10)&gt;0),AND('График ОП'!T13=предметы!$G$11,COUNTIFS('График ОП'!T13:T29,предметы!$G$25)&gt;0),AND('График ОП'!T13=предметы!$G$25,COUNTIFS('График ОП'!T13:T29,предметы!$G$11)&gt;0),AND('График ОП'!T13=предметы!$G$12,COUNTIFS('График ОП'!T13:T29,предметы!$G$26)&gt;0),AND('График ОП'!T13=предметы!$G$26,COUNTIFS('График ОП'!T13:T29,предметы!$G$12)&gt;0),AND('График ОП'!T13=предметы!$G$13,COUNTIFS('График ОП'!T13:T29,предметы!$G$27)&gt;0),AND('График ОП'!T13=предметы!$G$27,COUNTIFS('График ОП'!T13:T29,предметы!$G$13)&gt;0),AND('График ОП'!T13=предметы!$G$14,COUNTIFS('График ОП'!T13:T29,предметы!$G$28)&gt;0),AND('График ОП'!T13=предметы!$G$28,COUNTIFS('График ОП'!T13:T29,предметы!$G$14)&gt;0)),"&lt;17 (ВПР, КР)","*")</f>
        <v>*</v>
      </c>
      <c r="AO13" s="24" t="str">
        <f>IF(OR(COUNTIFS('График ОП'!U13:U29,'График ОП'!U13)&gt;1,AND('График ОП'!U13=предметы!$G$3,COUNTIFS('График ОП'!U13:U29,предметы!$G$15)&gt;0),AND('График ОП'!U13=предметы!$G$15,COUNTIFS('График ОП'!U13:U29,предметы!$G$3)&gt;0),AND('График ОП'!U13=предметы!$G$4,COUNTIFS('График ОП'!U13:U29,предметы!$G$18)&gt;0),AND('График ОП'!U13=предметы!$G$18,COUNTIFS('График ОП'!U13:U29,предметы!$G$4)&gt;0),AND('График ОП'!U13=предметы!$G$5,COUNTIFS('График ОП'!U13:U29,предметы!$G$19)&gt;0),AND('График ОП'!U13=предметы!$G$19,COUNTIFS('График ОП'!U13:U29,предметы!$G$5)&gt;0),AND('График ОП'!U13=предметы!$G$6,COUNTIFS('График ОП'!U13:U29,предметы!$G$20)&gt;0),AND('График ОП'!U13=предметы!$G$20,COUNTIFS('График ОП'!U13:U29,предметы!$G$6)&gt;0),AND('График ОП'!U13=предметы!$G$7,COUNTIFS('График ОП'!U13:U29,предметы!$G$21)&gt;0),AND('График ОП'!U13=предметы!$G$21,COUNTIFS('График ОП'!U13:U29,предметы!$G$7)&gt;0),AND('График ОП'!U13=предметы!$G$8,COUNTIFS('График ОП'!U13:U29,предметы!$G$22)&gt;0),AND('График ОП'!U13=предметы!$G$22,COUNTIFS('График ОП'!U13:U29,предметы!$G$8)&gt;0),AND('График ОП'!U13=предметы!$G$9,COUNTIFS('График ОП'!U13:U29,предметы!$G$23)&gt;0),AND('График ОП'!U13=предметы!$G$23,COUNTIFS('График ОП'!U13:U29,предметы!$G$9)&gt;0),AND('График ОП'!U13=предметы!$G$10,COUNTIFS('График ОП'!U13:U29,предметы!$G$24)&gt;0),AND('График ОП'!U13=предметы!$G$24,COUNTIFS('График ОП'!U13:U29,предметы!$G$10)&gt;0),AND('График ОП'!U13=предметы!$G$11,COUNTIFS('График ОП'!U13:U29,предметы!$G$25)&gt;0),AND('График ОП'!U13=предметы!$G$25,COUNTIFS('График ОП'!U13:U29,предметы!$G$11)&gt;0),AND('График ОП'!U13=предметы!$G$12,COUNTIFS('График ОП'!U13:U29,предметы!$G$26)&gt;0),AND('График ОП'!U13=предметы!$G$26,COUNTIFS('График ОП'!U13:U29,предметы!$G$12)&gt;0),AND('График ОП'!U13=предметы!$G$13,COUNTIFS('График ОП'!U13:U29,предметы!$G$27)&gt;0),AND('График ОП'!U13=предметы!$G$27,COUNTIFS('График ОП'!U13:U29,предметы!$G$13)&gt;0),AND('График ОП'!U13=предметы!$G$14,COUNTIFS('График ОП'!U13:U29,предметы!$G$28)&gt;0),AND('График ОП'!U13=предметы!$G$28,COUNTIFS('График ОП'!U13:U29,предметы!$G$14)&gt;0)),"&lt;17 (ВПР, КР)","*")</f>
        <v>*</v>
      </c>
      <c r="AP1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3" s="22" t="str">
        <f>IF(OR(COUNTIFS('График ОП'!V13:V29,'График ОП'!V13)&gt;1,AND('График ОП'!V13=предметы!$H$3,COUNTIFS('График ОП'!V13:V29,предметы!$H$16)&gt;0),AND('График ОП'!V13=предметы!$H$16,COUNTIFS('График ОП'!V13:V29,предметы!$H$3)&gt;0),AND('График ОП'!V13=предметы!$H$4,COUNTIFS('График ОП'!V13:V29,предметы!$H$19)&gt;0),AND('График ОП'!V13=предметы!$H$19,COUNTIFS('График ОП'!V13:V29,предметы!$H$4)&gt;0),AND('График ОП'!V13=предметы!$H$5,COUNTIFS('График ОП'!V13:V29,предметы!$H$20)&gt;0),AND('График ОП'!V13=предметы!$H$20,COUNTIFS('График ОП'!V13:V29,предметы!$H$5)&gt;0),AND('График ОП'!V13=предметы!$H$6,COUNTIFS('График ОП'!V13:V29,предметы!$H$21)&gt;0),AND('График ОП'!V13=предметы!$H$21,COUNTIFS('График ОП'!V13:V29,предметы!$H$6)&gt;0),AND('График ОП'!V13=предметы!$H$7,COUNTIFS('График ОП'!V13:V29,предметы!$H$22)&gt;0),AND('График ОП'!V13=предметы!$H$22,COUNTIFS('График ОП'!V13:V29,предметы!$H$7)&gt;0),AND('График ОП'!V13=предметы!$H$8,COUNTIFS('График ОП'!V13:V29,предметы!$H$23)&gt;0),AND('График ОП'!V13=предметы!$H$23,COUNTIFS('График ОП'!V13:V29,предметы!$H$8)&gt;0),AND('График ОП'!V13=предметы!$H$9,COUNTIFS('График ОП'!V13:V29,предметы!$H$24)&gt;0),AND('График ОП'!V13=предметы!$H$24,COUNTIFS('График ОП'!V13:V29,предметы!$H$9)&gt;0),AND('График ОП'!V13=предметы!$H$10,COUNTIFS('График ОП'!V13:V29,предметы!$H$25)&gt;0),AND('График ОП'!V13=предметы!$H$25,COUNTIFS('График ОП'!V13:V29,предметы!$H$10)&gt;0),AND('График ОП'!V13=предметы!$H$11,COUNTIFS('График ОП'!V13:V29,предметы!$H$26)&gt;0),AND('График ОП'!V13=предметы!$H$26,COUNTIFS('График ОП'!V13:V29,предметы!$H$11)&gt;0),AND('График ОП'!V13=предметы!$H$12,COUNTIFS('График ОП'!V13:V29,предметы!$H$27)&gt;0),AND('График ОП'!V13=предметы!$H$27,COUNTIFS('График ОП'!V13:V29,предметы!$H$12)&gt;0),AND('График ОП'!V13=предметы!$H$13,COUNTIFS('График ОП'!V13:V29,предметы!$H$28)&gt;0),AND('График ОП'!V13=предметы!$H$28,COUNTIFS('График ОП'!V13:V29,предметы!$H$13)&gt;0),AND('График ОП'!V13=предметы!$H$14,COUNTIFS('График ОП'!V13:V29,предметы!$H$29)&gt;0),AND('График ОП'!V13=предметы!$H$29,COUNTIFS('График ОП'!V13:V29,предметы!$H$14)&gt;0),AND('График ОП'!V13=предметы!$H$15,COUNTIFS('График ОП'!V13:V29,предметы!$H$30)&gt;0),AND('График ОП'!V13=предметы!$H$30,COUNTIFS('График ОП'!V13:V29,предметы!$H$15)&gt;0)),"&lt;17 (ВПР, КР)","*")</f>
        <v>*</v>
      </c>
      <c r="AT13" s="22" t="str">
        <f>IF(OR(COUNTIFS('График ОП'!W13:W29,'График ОП'!W13)&gt;1,AND('График ОП'!W13=предметы!$H$3,COUNTIFS('График ОП'!W13:W29,предметы!$H$16)&gt;0),AND('График ОП'!W13=предметы!$H$16,COUNTIFS('График ОП'!W13:W29,предметы!$H$3)&gt;0),AND('График ОП'!W13=предметы!$H$4,COUNTIFS('График ОП'!W13:W29,предметы!$H$19)&gt;0),AND('График ОП'!W13=предметы!$H$19,COUNTIFS('График ОП'!W13:W29,предметы!$H$4)&gt;0),AND('График ОП'!W13=предметы!$H$5,COUNTIFS('График ОП'!W13:W29,предметы!$H$20)&gt;0),AND('График ОП'!W13=предметы!$H$20,COUNTIFS('График ОП'!W13:W29,предметы!$H$5)&gt;0),AND('График ОП'!W13=предметы!$H$6,COUNTIFS('График ОП'!W13:W29,предметы!$H$21)&gt;0),AND('График ОП'!W13=предметы!$H$21,COUNTIFS('График ОП'!W13:W29,предметы!$H$6)&gt;0),AND('График ОП'!W13=предметы!$H$7,COUNTIFS('График ОП'!W13:W29,предметы!$H$22)&gt;0),AND('График ОП'!W13=предметы!$H$22,COUNTIFS('График ОП'!W13:W29,предметы!$H$7)&gt;0),AND('График ОП'!W13=предметы!$H$8,COUNTIFS('График ОП'!W13:W29,предметы!$H$23)&gt;0),AND('График ОП'!W13=предметы!$H$23,COUNTIFS('График ОП'!W13:W29,предметы!$H$8)&gt;0),AND('График ОП'!W13=предметы!$H$9,COUNTIFS('График ОП'!W13:W29,предметы!$H$24)&gt;0),AND('График ОП'!W13=предметы!$H$24,COUNTIFS('График ОП'!W13:W29,предметы!$H$9)&gt;0),AND('График ОП'!W13=предметы!$H$10,COUNTIFS('График ОП'!W13:W29,предметы!$H$25)&gt;0),AND('График ОП'!W13=предметы!$H$25,COUNTIFS('График ОП'!W13:W29,предметы!$H$10)&gt;0),AND('График ОП'!W13=предметы!$H$11,COUNTIFS('График ОП'!W13:W29,предметы!$H$26)&gt;0),AND('График ОП'!W13=предметы!$H$26,COUNTIFS('График ОП'!W13:W29,предметы!$H$11)&gt;0),AND('График ОП'!W13=предметы!$H$12,COUNTIFS('График ОП'!W13:W29,предметы!$H$27)&gt;0),AND('График ОП'!W13=предметы!$H$27,COUNTIFS('График ОП'!W13:W29,предметы!$H$12)&gt;0),AND('График ОП'!W13=предметы!$H$13,COUNTIFS('График ОП'!W13:W29,предметы!$H$28)&gt;0),AND('График ОП'!W13=предметы!$H$28,COUNTIFS('График ОП'!W13:W29,предметы!$H$13)&gt;0),AND('График ОП'!W13=предметы!$H$14,COUNTIFS('График ОП'!W13:W29,предметы!$H$29)&gt;0),AND('График ОП'!W13=предметы!$H$29,COUNTIFS('График ОП'!W13:W29,предметы!$H$14)&gt;0),AND('График ОП'!W13=предметы!$H$15,COUNTIFS('График ОП'!W13:W29,предметы!$H$30)&gt;0),AND('График ОП'!W13=предметы!$H$30,COUNTIFS('График ОП'!W13:W29,предметы!$H$15)&gt;0)),"&lt;17 (ВПР, КР)","*")</f>
        <v>*</v>
      </c>
      <c r="AU13" s="22" t="str">
        <f>IF(OR(COUNTIFS('График ОП'!X13:X29,'График ОП'!X13)&gt;1,AND('График ОП'!X13=предметы!$H$3,COUNTIFS('График ОП'!X13:X29,предметы!$H$16)&gt;0),AND('График ОП'!X13=предметы!$H$16,COUNTIFS('График ОП'!X13:X29,предметы!$H$3)&gt;0),AND('График ОП'!X13=предметы!$H$4,COUNTIFS('График ОП'!X13:X29,предметы!$H$19)&gt;0),AND('График ОП'!X13=предметы!$H$19,COUNTIFS('График ОП'!X13:X29,предметы!$H$4)&gt;0),AND('График ОП'!X13=предметы!$H$5,COUNTIFS('График ОП'!X13:X29,предметы!$H$20)&gt;0),AND('График ОП'!X13=предметы!$H$20,COUNTIFS('График ОП'!X13:X29,предметы!$H$5)&gt;0),AND('График ОП'!X13=предметы!$H$6,COUNTIFS('График ОП'!X13:X29,предметы!$H$21)&gt;0),AND('График ОП'!X13=предметы!$H$21,COUNTIFS('График ОП'!X13:X29,предметы!$H$6)&gt;0),AND('График ОП'!X13=предметы!$H$7,COUNTIFS('График ОП'!X13:X29,предметы!$H$22)&gt;0),AND('График ОП'!X13=предметы!$H$22,COUNTIFS('График ОП'!X13:X29,предметы!$H$7)&gt;0),AND('График ОП'!X13=предметы!$H$8,COUNTIFS('График ОП'!X13:X29,предметы!$H$23)&gt;0),AND('График ОП'!X13=предметы!$H$23,COUNTIFS('График ОП'!X13:X29,предметы!$H$8)&gt;0),AND('График ОП'!X13=предметы!$H$9,COUNTIFS('График ОП'!X13:X29,предметы!$H$24)&gt;0),AND('График ОП'!X13=предметы!$H$24,COUNTIFS('График ОП'!X13:X29,предметы!$H$9)&gt;0),AND('График ОП'!X13=предметы!$H$10,COUNTIFS('График ОП'!X13:X29,предметы!$H$25)&gt;0),AND('График ОП'!X13=предметы!$H$25,COUNTIFS('График ОП'!X13:X29,предметы!$H$10)&gt;0),AND('График ОП'!X13=предметы!$H$11,COUNTIFS('График ОП'!X13:X29,предметы!$H$26)&gt;0),AND('График ОП'!X13=предметы!$H$26,COUNTIFS('График ОП'!X13:X29,предметы!$H$11)&gt;0),AND('График ОП'!X13=предметы!$H$12,COUNTIFS('График ОП'!X13:X29,предметы!$H$27)&gt;0),AND('График ОП'!X13=предметы!$H$27,COUNTIFS('График ОП'!X13:X29,предметы!$H$12)&gt;0),AND('График ОП'!X13=предметы!$H$13,COUNTIFS('График ОП'!X13:X29,предметы!$H$28)&gt;0),AND('График ОП'!X13=предметы!$H$28,COUNTIFS('График ОП'!X13:X29,предметы!$H$13)&gt;0),AND('График ОП'!X13=предметы!$H$14,COUNTIFS('График ОП'!X13:X29,предметы!$H$29)&gt;0),AND('График ОП'!X13=предметы!$H$29,COUNTIFS('График ОП'!X13:X29,предметы!$H$14)&gt;0),AND('График ОП'!X13=предметы!$H$15,COUNTIFS('График ОП'!X13:X29,предметы!$H$30)&gt;0),AND('График ОП'!X13=предметы!$H$30,COUNTIFS('График ОП'!X13:X29,предметы!$H$15)&gt;0)),"&lt;17 (ВПР, КР)","*")</f>
        <v>*</v>
      </c>
      <c r="AV13" s="22" t="str">
        <f>IF(OR(COUNTIFS('График ОП'!Y13:Y29,'График ОП'!Y13)&gt;1,AND('График ОП'!Y13=предметы!$H$3,COUNTIFS('График ОП'!Y13:Y29,предметы!$H$16)&gt;0),AND('График ОП'!Y13=предметы!$H$16,COUNTIFS('График ОП'!Y13:Y29,предметы!$H$3)&gt;0),AND('График ОП'!Y13=предметы!$H$4,COUNTIFS('График ОП'!Y13:Y29,предметы!$H$19)&gt;0),AND('График ОП'!Y13=предметы!$H$19,COUNTIFS('График ОП'!Y13:Y29,предметы!$H$4)&gt;0),AND('График ОП'!Y13=предметы!$H$5,COUNTIFS('График ОП'!Y13:Y29,предметы!$H$20)&gt;0),AND('График ОП'!Y13=предметы!$H$20,COUNTIFS('График ОП'!Y13:Y29,предметы!$H$5)&gt;0),AND('График ОП'!Y13=предметы!$H$6,COUNTIFS('График ОП'!Y13:Y29,предметы!$H$21)&gt;0),AND('График ОП'!Y13=предметы!$H$21,COUNTIFS('График ОП'!Y13:Y29,предметы!$H$6)&gt;0),AND('График ОП'!Y13=предметы!$H$7,COUNTIFS('График ОП'!Y13:Y29,предметы!$H$22)&gt;0),AND('График ОП'!Y13=предметы!$H$22,COUNTIFS('График ОП'!Y13:Y29,предметы!$H$7)&gt;0),AND('График ОП'!Y13=предметы!$H$8,COUNTIFS('График ОП'!Y13:Y29,предметы!$H$23)&gt;0),AND('График ОП'!Y13=предметы!$H$23,COUNTIFS('График ОП'!Y13:Y29,предметы!$H$8)&gt;0),AND('График ОП'!Y13=предметы!$H$9,COUNTIFS('График ОП'!Y13:Y29,предметы!$H$24)&gt;0),AND('График ОП'!Y13=предметы!$H$24,COUNTIFS('График ОП'!Y13:Y29,предметы!$H$9)&gt;0),AND('График ОП'!Y13=предметы!$H$10,COUNTIFS('График ОП'!Y13:Y29,предметы!$H$25)&gt;0),AND('График ОП'!Y13=предметы!$H$25,COUNTIFS('График ОП'!Y13:Y29,предметы!$H$10)&gt;0),AND('График ОП'!Y13=предметы!$H$11,COUNTIFS('График ОП'!Y13:Y29,предметы!$H$26)&gt;0),AND('График ОП'!Y13=предметы!$H$26,COUNTIFS('График ОП'!Y13:Y29,предметы!$H$11)&gt;0),AND('График ОП'!Y13=предметы!$H$12,COUNTIFS('График ОП'!Y13:Y29,предметы!$H$27)&gt;0),AND('График ОП'!Y13=предметы!$H$27,COUNTIFS('График ОП'!Y13:Y29,предметы!$H$12)&gt;0),AND('График ОП'!Y13=предметы!$H$13,COUNTIFS('График ОП'!Y13:Y29,предметы!$H$28)&gt;0),AND('График ОП'!Y13=предметы!$H$28,COUNTIFS('График ОП'!Y13:Y29,предметы!$H$13)&gt;0),AND('График ОП'!Y13=предметы!$H$14,COUNTIFS('График ОП'!Y13:Y29,предметы!$H$29)&gt;0),AND('График ОП'!Y13=предметы!$H$29,COUNTIFS('График ОП'!Y13:Y29,предметы!$H$14)&gt;0),AND('График ОП'!Y13=предметы!$H$15,COUNTIFS('График ОП'!Y13:Y29,предметы!$H$30)&gt;0),AND('График ОП'!Y13=предметы!$H$30,COUNTIFS('График ОП'!Y13:Y29,предметы!$H$15)&gt;0)),"&lt;17 (ВПР, КР)","*")</f>
        <v>*</v>
      </c>
      <c r="AW1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3" s="24" t="str">
        <f>IF(COUNTIFS('График ОП'!Z13:Z29,'График ОП'!Z13)&gt;1,"&lt;17 (ВПР, КР)","*")</f>
        <v>*</v>
      </c>
      <c r="AZ13" s="24" t="str">
        <f>IF(COUNTIFS('График ОП'!AA13:AA29,'График ОП'!AA13)&gt;1,"&lt;17 (ВПР, КР)","*")</f>
        <v>*</v>
      </c>
      <c r="BA13" s="24" t="str">
        <f>IF(COUNTIFS('График ОП'!AB13:AB29,'График ОП'!AB13)&gt;1,"&lt;17 (ВПР, КР)","*")</f>
        <v>*</v>
      </c>
      <c r="BB13" s="24" t="e">
        <f>IF(COUNTIFS('График ОП'!#REF!,'График ОП'!#REF!)&gt;1,"&lt;17 (ВПР, КР)","*")</f>
        <v>#REF!</v>
      </c>
      <c r="BC13" s="24" t="e">
        <f>IF(COUNTIFS('График ОП'!#REF!,'График ОП'!#REF!)&gt;1,"&lt;17 (ВПР, КР)","*")</f>
        <v>#REF!</v>
      </c>
      <c r="BD13" s="24" t="e">
        <f>IF(COUNTIFS('График ОП'!#REF!,'График ОП'!#REF!)&gt;1,"&lt;17 (ВПР, КР)","*")</f>
        <v>#REF!</v>
      </c>
      <c r="BE13" s="22" t="str">
        <f>IF(OR(COUNTIFS('График ОП'!AC13:AC29,'График ОП'!AC13)&gt;1,AND('График ОП'!AC13=предметы!$J$3,COUNTIFS('График ОП'!AC13:AC29,предметы!$J$16)&gt;0),AND('График ОП'!AC13=предметы!$J$16,COUNTIFS('График ОП'!AC13:AC29,предметы!$J$3)&gt;0),AND('График ОП'!AC13=предметы!$J$4,COUNTIFS('График ОП'!AC13:AC29,предметы!$J$19)&gt;0),AND('График ОП'!AC13=предметы!$J$19,COUNTIFS('График ОП'!AC13:AC29,предметы!$J$4)&gt;0),AND('График ОП'!AC13=предметы!$J$5,COUNTIFS('График ОП'!AC13:AC29,предметы!$J$20)&gt;0),AND('График ОП'!AC13=предметы!$J$20,COUNTIFS('График ОП'!AC13:AC29,предметы!$J$5)&gt;0),AND('График ОП'!AC13=предметы!$J$6,COUNTIFS('График ОП'!AC13:AC29,предметы!$J$21)&gt;0),AND('График ОП'!AC13=предметы!$J$21,COUNTIFS('График ОП'!AC13:AC29,предметы!$J$6)&gt;0),AND('График ОП'!AC13=предметы!$J$7,COUNTIFS('График ОП'!AC13:AC29,предметы!$J$22)&gt;0),AND('График ОП'!AC13=предметы!$J$22,COUNTIFS('График ОП'!AC13:AC29,предметы!$J$7)&gt;0),AND('График ОП'!AC13=предметы!$J$8,COUNTIFS('График ОП'!AC13:AC29,предметы!$J$23)&gt;0),AND('График ОП'!AC13=предметы!$J$23,COUNTIFS('График ОП'!AC13:AC29,предметы!$J$8)&gt;0),AND('График ОП'!AC13=предметы!$J$9,COUNTIFS('График ОП'!AC13:AC29,предметы!$J$24)&gt;0),AND('График ОП'!AC13=предметы!$J$24,COUNTIFS('График ОП'!AC13:AC29,предметы!$J$9)&gt;0),AND('График ОП'!AC13=предметы!$J$10,COUNTIFS('График ОП'!AC13:AC29,предметы!$J$25)&gt;0),AND('График ОП'!AC13=предметы!$J$25,COUNTIFS('График ОП'!AC13:AC29,предметы!$J$10)&gt;0),AND('График ОП'!AC13=предметы!$J$11,COUNTIFS('График ОП'!AC13:AC29,предметы!$J$26)&gt;0),AND('График ОП'!AC13=предметы!$J$26,COUNTIFS('График ОП'!AC13:AC29,предметы!$J$11)&gt;0),AND('График ОП'!AC13=предметы!$J$12,COUNTIFS('График ОП'!AC13:AC29,предметы!$J$27)&gt;0),AND('График ОП'!AC13=предметы!$J$27,COUNTIFS('График ОП'!AC13:AC29,предметы!$J$12)&gt;0),AND('График ОП'!AC13=предметы!$J$13,COUNTIFS('График ОП'!AC13:AC29,предметы!$J$28)&gt;0),AND('График ОП'!AC13=предметы!$J$28,COUNTIFS('График ОП'!AC13:AC29,предметы!$J$13)&gt;0),AND('График ОП'!AC13=предметы!$J$14,COUNTIFS('График ОП'!AC13:AC29,предметы!$J$29)&gt;0),AND('График ОП'!AC13=предметы!$J$29,COUNTIFS('График ОП'!AC13:AC29,предметы!$J$14)&gt;0),AND('График ОП'!AC13=предметы!$J$15,COUNTIFS('График ОП'!AC13:AC29,предметы!$J$30)&gt;0),AND('График ОП'!AC13=предметы!$J$30,COUNTIFS('График ОП'!AC13:AC29,предметы!$J$15)&gt;0)),"&lt;17 (ВПР, КР)","*")</f>
        <v>*</v>
      </c>
      <c r="BF1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3" s="24" t="str">
        <f>IF(COUNTIFS('График ОП'!AD13:AD29,'График ОП'!AD13)&gt;1,"&lt;17 (ВПР, КР)","*")</f>
        <v>*</v>
      </c>
      <c r="BL13" s="24" t="e">
        <f>IF(COUNTIFS('График ОП'!#REF!,'График ОП'!#REF!)&gt;1,"&lt;17 (ВПР, КР)","*")</f>
        <v>#REF!</v>
      </c>
      <c r="BM13" s="24" t="e">
        <f>IF(COUNTIFS('График ОП'!#REF!,'График ОП'!#REF!)&gt;1,"&lt;17 (ВПР, КР)","*")</f>
        <v>#REF!</v>
      </c>
      <c r="BN13" s="24" t="e">
        <f>IF(COUNTIFS('График ОП'!#REF!,'График ОП'!#REF!)&gt;1,"&lt;17 (ВПР, КР)","*")</f>
        <v>#REF!</v>
      </c>
      <c r="BO13" s="24" t="e">
        <f>IF(COUNTIFS('График ОП'!#REF!,'График ОП'!#REF!)&gt;1,"&lt;17 (ВПР, КР)","*")</f>
        <v>#REF!</v>
      </c>
      <c r="BP13" s="24" t="e">
        <f>IF(COUNTIFS('График ОП'!#REF!,'График ОП'!#REF!)&gt;1,"&lt;17 (ВПР, КР)","*")</f>
        <v>#REF!</v>
      </c>
    </row>
    <row r="14" spans="1:68" ht="12.75" customHeight="1" x14ac:dyDescent="0.25">
      <c r="A14" s="26">
        <v>46274</v>
      </c>
      <c r="B14" s="17" t="s">
        <v>86</v>
      </c>
      <c r="C14" s="24" t="str">
        <f>IF(COUNTIFS('График ОП'!C14:C30,'График ОП'!C14)&gt;1,"&lt;17 (ВПР, КР)","*")</f>
        <v>*</v>
      </c>
      <c r="D14" s="24" t="str">
        <f>IF(COUNTIFS('График ОП'!D14:D30,'График ОП'!D14)&gt;1,"&lt;17 (ВПР, КР)","*")</f>
        <v>*</v>
      </c>
      <c r="E14" s="24" t="e">
        <f>IF(COUNTIFS('График ОП'!#REF!,'График ОП'!#REF!)&gt;1,"&lt;17 (ВПР, КР)","*")</f>
        <v>#REF!</v>
      </c>
      <c r="F14" s="24" t="e">
        <f>IF(COUNTIFS('График ОП'!#REF!,'График ОП'!#REF!)&gt;1,"&lt;17 (ВПР, КР)","*")</f>
        <v>#REF!</v>
      </c>
      <c r="G14" s="24" t="e">
        <f>IF(COUNTIFS('График ОП'!#REF!,'График ОП'!#REF!)&gt;1,"&lt;17 (ВПР, КР)","*")</f>
        <v>#REF!</v>
      </c>
      <c r="H14" s="24" t="e">
        <f>IF(COUNTIFS('График ОП'!#REF!,'График ОП'!#REF!)&gt;1,"&lt;17 (ВПР, КР)","*")</f>
        <v>#REF!</v>
      </c>
      <c r="I14" s="22" t="str">
        <f>IF(COUNTIFS('График ОП'!E14:E30,'График ОП'!E14)&gt;1,"&lt;17 (ВПР, КР)","*")</f>
        <v>*</v>
      </c>
      <c r="J14" s="22" t="str">
        <f>IF(COUNTIFS('График ОП'!F14:F30,'График ОП'!F14)&gt;1,"&lt;17 (ВПР, КР)","*")</f>
        <v>*</v>
      </c>
      <c r="K14" s="22" t="str">
        <f>IF(COUNTIFS('График ОП'!G14:G30,'График ОП'!G14)&gt;1,"&lt;17 (ВПР, КР)","*")</f>
        <v>*</v>
      </c>
      <c r="L14" s="22" t="e">
        <f>IF(COUNTIFS('График ОП'!#REF!,'График ОП'!#REF!)&gt;1,"&lt;17 (ВПР, КР)","*")</f>
        <v>#REF!</v>
      </c>
      <c r="M14" s="22" t="e">
        <f>IF(COUNTIFS('График ОП'!#REF!,'График ОП'!#REF!)&gt;1,"&lt;17 (ВПР, КР)","*")</f>
        <v>#REF!</v>
      </c>
      <c r="N14" s="22" t="e">
        <f>IF(COUNTIFS('График ОП'!#REF!,'График ОП'!#REF!)&gt;1,"&lt;17 (ВПР, КР)","*")</f>
        <v>#REF!</v>
      </c>
      <c r="O14" s="24" t="str">
        <f>IF(COUNTIFS('График ОП'!H14:H30,'График ОП'!H14)&gt;1,"&lt;17 (ВПР, КР)","*")</f>
        <v>*</v>
      </c>
      <c r="P14" s="24" t="str">
        <f>IF(COUNTIFS('График ОП'!I14:I30,'График ОП'!I14)&gt;1,"&lt;17 (ВПР, КР)","*")</f>
        <v>*</v>
      </c>
      <c r="Q14" s="24" t="str">
        <f>IF(COUNTIFS('График ОП'!J14:J30,'График ОП'!J14)&gt;1,"&lt;17 (ВПР, КР)","*")</f>
        <v>*</v>
      </c>
      <c r="R14" s="24" t="e">
        <f>IF(COUNTIFS('График ОП'!#REF!,'График ОП'!#REF!)&gt;1,"&lt;17 (ВПР, КР)","*")</f>
        <v>#REF!</v>
      </c>
      <c r="S14" s="24" t="e">
        <f>IF(COUNTIFS('График ОП'!#REF!,'График ОП'!#REF!)&gt;1,"&lt;17 (ВПР, КР)","*")</f>
        <v>#REF!</v>
      </c>
      <c r="T14" s="24" t="e">
        <f>IF(COUNTIFS('График ОП'!#REF!,'График ОП'!#REF!)&gt;1,"&lt;17 (ВПР, КР)","*")</f>
        <v>#REF!</v>
      </c>
      <c r="U14" s="22" t="str">
        <f>IF(OR(COUNTIFS('График ОП'!K14:K30,'График ОП'!K14)&gt;1,AND('График ОП'!K14=предметы!$D$3,COUNTIFS('График ОП'!K14:K30,предметы!$D$12)&gt;0),AND('График ОП'!K14=предметы!$D$12,COUNTIFS('График ОП'!K14:K30,предметы!$D$3)&gt;0),AND('График ОП'!K14=предметы!$D$4,COUNTIFS('График ОП'!K14:K30,предметы!$D$13)&gt;0),AND('График ОП'!K14=предметы!$D$13,COUNTIFS('График ОП'!K14:K30,предметы!$D$4)&gt;0),AND('График ОП'!K14=предметы!$D$14,COUNTIFS('График ОП'!K14:K30,предметы!$D$5)&gt;0),AND('График ОП'!K14=предметы!$D$5,COUNTIFS('График ОП'!K14:K30,предметы!$D$14)&gt;0),AND('График ОП'!K14=предметы!$D$15,COUNTIFS('График ОП'!K14:K30,предметы!$D$6)&gt;0),AND('График ОП'!K14=предметы!$D$6,COUNTIFS('График ОП'!K14:K30,предметы!$D$15)&gt;0),AND('График ОП'!K14=предметы!$D$16,COUNTIFS('График ОП'!K14:K30,предметы!$D$7)&gt;0),AND('График ОП'!K14=предметы!$D$7,COUNTIFS('График ОП'!K14:K30,предметы!$D$16)&gt;0),AND('График ОП'!K14=предметы!$D$8,COUNTIFS('График ОП'!K14:K30,предметы!$D$10)&gt;0),AND('График ОП'!K14=предметы!$D$10,COUNTIFS('График ОП'!K14:K30,предметы!$D$8)&gt;0),AND('График ОП'!K14=предметы!$D$9,COUNTIFS('График ОП'!K14:K30,предметы!$D$11)&gt;0),AND('График ОП'!K14=предметы!$D$11,COUNTIFS('График ОП'!K14:K30,предметы!$D$9)&gt;0)),"&lt;17 (ВПР, КР)","*")</f>
        <v>*</v>
      </c>
      <c r="V14" s="22" t="str">
        <f>IF(OR(COUNTIFS('График ОП'!L14:L30,'График ОП'!L14)&gt;1,AND('График ОП'!L14=предметы!$D$3,COUNTIFS('График ОП'!L14:L30,предметы!$D$12)&gt;0),AND('График ОП'!L14=предметы!$D$12,COUNTIFS('График ОП'!L14:L30,предметы!$D$3)&gt;0),AND('График ОП'!L14=предметы!$D$4,COUNTIFS('График ОП'!L14:L30,предметы!$D$13)&gt;0),AND('График ОП'!L14=предметы!$D$13,COUNTIFS('График ОП'!L14:L30,предметы!$D$4)&gt;0),AND('График ОП'!L14=предметы!$D$14,COUNTIFS('График ОП'!L14:L30,предметы!$D$5)&gt;0),AND('График ОП'!L14=предметы!$D$5,COUNTIFS('График ОП'!L14:L30,предметы!$D$14)&gt;0),AND('График ОП'!L14=предметы!$D$15,COUNTIFS('График ОП'!L14:L30,предметы!$D$6)&gt;0),AND('График ОП'!L14=предметы!$D$6,COUNTIFS('График ОП'!L14:L30,предметы!$D$15)&gt;0),AND('График ОП'!L14=предметы!$D$16,COUNTIFS('График ОП'!L14:L30,предметы!$D$7)&gt;0),AND('График ОП'!L14=предметы!$D$7,COUNTIFS('График ОП'!L14:L30,предметы!$D$16)&gt;0),AND('График ОП'!L14=предметы!$D$8,COUNTIFS('График ОП'!L14:L30,предметы!$D$10)&gt;0),AND('График ОП'!L14=предметы!$D$10,COUNTIFS('График ОП'!L14:L30,предметы!$D$8)&gt;0),AND('График ОП'!L14=предметы!$D$9,COUNTIFS('График ОП'!L14:L30,предметы!$D$11)&gt;0),AND('График ОП'!L14=предметы!$D$11,COUNTIFS('График ОП'!L14:L30,предметы!$D$9)&gt;0)),"&lt;17 (ВПР, КР)","*")</f>
        <v>*</v>
      </c>
      <c r="W1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4" s="24" t="str">
        <f>IF(OR(COUNTIFS('График ОП'!M14:M30,'График ОП'!M14)&gt;1,AND('График ОП'!M14=предметы!$E$3,COUNTIFS('График ОП'!M14:M30,предметы!$E$12)&gt;0),AND('График ОП'!M14=предметы!$E$12,COUNTIFS('График ОП'!M14:M30,предметы!$E$3)&gt;0),AND('График ОП'!M14=предметы!$E$4,COUNTIFS('График ОП'!M14:M30,предметы!$E$13)&gt;0),AND('График ОП'!M14=предметы!$E$13,COUNTIFS('График ОП'!M14:M30,предметы!$E$4)&gt;0),AND('График ОП'!M14=предметы!$E$5,COUNTIFS('График ОП'!M14:M30,предметы!$E$14)&gt;0),AND('График ОП'!M14=предметы!$E$14,COUNTIFS('График ОП'!M14:M30,предметы!$E$5)&gt;0),AND('График ОП'!M14=предметы!$E$6,COUNTIFS('График ОП'!M14:M30,предметы!$E$15)&gt;0),AND('График ОП'!M14=предметы!$E$15,COUNTIFS('График ОП'!M14:M30,предметы!$E$6)&gt;0),AND('График ОП'!M14=предметы!$E$7,COUNTIFS('График ОП'!M14:M30,предметы!$E$16)&gt;0),AND('График ОП'!M14=предметы!$E$16,COUNTIFS('График ОП'!M14:M30,предметы!$E$7)&gt;0),AND('График ОП'!M14=предметы!$E$8,COUNTIFS('График ОП'!M14:M30,предметы!$E$17)&gt;0),AND('График ОП'!M14=предметы!$E$17,COUNTIFS('График ОП'!M14:M30,предметы!$E$8)&gt;0),AND('График ОП'!M14=предметы!$E$9,COUNTIFS('График ОП'!M14:M30,предметы!$E$18)&gt;0),AND('График ОП'!M14=предметы!$E$18,COUNTIFS('График ОП'!M14:M30,предметы!$E$9)&gt;0),AND('График ОП'!M14=предметы!$E$10,COUNTIFS('График ОП'!M14:M30,предметы!$E$19)&gt;0),AND('График ОП'!M14=предметы!$E$19,COUNTIFS('График ОП'!M14:M30,предметы!$E$10)&gt;0),AND('График ОП'!M14=предметы!$E$11,COUNTIFS('График ОП'!M14:M30,предметы!$E$20)&gt;0),AND('График ОП'!M14=предметы!$E$20,COUNTIFS('График ОП'!M14:M30,предметы!$E$11)&gt;0)),"&lt;17 (ВПР, КР)","*")</f>
        <v>*</v>
      </c>
      <c r="AB14" s="24" t="str">
        <f>IF(OR(COUNTIFS('График ОП'!N14:N30,'График ОП'!N14)&gt;1,AND('График ОП'!N14=предметы!$E$3,COUNTIFS('График ОП'!N14:N30,предметы!$E$12)&gt;0),AND('График ОП'!N14=предметы!$E$12,COUNTIFS('График ОП'!N14:N30,предметы!$E$3)&gt;0),AND('График ОП'!N14=предметы!$E$4,COUNTIFS('График ОП'!N14:N30,предметы!$E$13)&gt;0),AND('График ОП'!N14=предметы!$E$13,COUNTIFS('График ОП'!N14:N30,предметы!$E$4)&gt;0),AND('График ОП'!N14=предметы!$E$5,COUNTIFS('График ОП'!N14:N30,предметы!$E$14)&gt;0),AND('График ОП'!N14=предметы!$E$14,COUNTIFS('График ОП'!N14:N30,предметы!$E$5)&gt;0),AND('График ОП'!N14=предметы!$E$6,COUNTIFS('График ОП'!N14:N30,предметы!$E$15)&gt;0),AND('График ОП'!N14=предметы!$E$15,COUNTIFS('График ОП'!N14:N30,предметы!$E$6)&gt;0),AND('График ОП'!N14=предметы!$E$7,COUNTIFS('График ОП'!N14:N30,предметы!$E$16)&gt;0),AND('График ОП'!N14=предметы!$E$16,COUNTIFS('График ОП'!N14:N30,предметы!$E$7)&gt;0),AND('График ОП'!N14=предметы!$E$8,COUNTIFS('График ОП'!N14:N30,предметы!$E$17)&gt;0),AND('График ОП'!N14=предметы!$E$17,COUNTIFS('График ОП'!N14:N30,предметы!$E$8)&gt;0),AND('График ОП'!N14=предметы!$E$9,COUNTIFS('График ОП'!N14:N30,предметы!$E$18)&gt;0),AND('График ОП'!N14=предметы!$E$18,COUNTIFS('График ОП'!N14:N30,предметы!$E$9)&gt;0),AND('График ОП'!N14=предметы!$E$10,COUNTIFS('График ОП'!N14:N30,предметы!$E$19)&gt;0),AND('График ОП'!N14=предметы!$E$19,COUNTIFS('График ОП'!N14:N30,предметы!$E$10)&gt;0),AND('График ОП'!N14=предметы!$E$11,COUNTIFS('График ОП'!N14:N30,предметы!$E$20)&gt;0),AND('График ОП'!N14=предметы!$E$20,COUNTIFS('График ОП'!N14:N30,предметы!$E$11)&gt;0)),"&lt;17 (ВПР, КР)","*")</f>
        <v>*</v>
      </c>
      <c r="AC14" s="24" t="str">
        <f>IF(OR(COUNTIFS('График ОП'!O14:O30,'График ОП'!O14)&gt;1,AND('График ОП'!O14=предметы!$E$3,COUNTIFS('График ОП'!O14:O30,предметы!$E$12)&gt;0),AND('График ОП'!O14=предметы!$E$12,COUNTIFS('График ОП'!O14:O30,предметы!$E$3)&gt;0),AND('График ОП'!O14=предметы!$E$4,COUNTIFS('График ОП'!O14:O30,предметы!$E$13)&gt;0),AND('График ОП'!O14=предметы!$E$13,COUNTIFS('График ОП'!O14:O30,предметы!$E$4)&gt;0),AND('График ОП'!O14=предметы!$E$5,COUNTIFS('График ОП'!O14:O30,предметы!$E$14)&gt;0),AND('График ОП'!O14=предметы!$E$14,COUNTIFS('График ОП'!O14:O30,предметы!$E$5)&gt;0),AND('График ОП'!O14=предметы!$E$6,COUNTIFS('График ОП'!O14:O30,предметы!$E$15)&gt;0),AND('График ОП'!O14=предметы!$E$15,COUNTIFS('График ОП'!O14:O30,предметы!$E$6)&gt;0),AND('График ОП'!O14=предметы!$E$7,COUNTIFS('График ОП'!O14:O30,предметы!$E$16)&gt;0),AND('График ОП'!O14=предметы!$E$16,COUNTIFS('График ОП'!O14:O30,предметы!$E$7)&gt;0),AND('График ОП'!O14=предметы!$E$8,COUNTIFS('График ОП'!O14:O30,предметы!$E$17)&gt;0),AND('График ОП'!O14=предметы!$E$17,COUNTIFS('График ОП'!O14:O30,предметы!$E$8)&gt;0),AND('График ОП'!O14=предметы!$E$9,COUNTIFS('График ОП'!O14:O30,предметы!$E$18)&gt;0),AND('График ОП'!O14=предметы!$E$18,COUNTIFS('График ОП'!O14:O30,предметы!$E$9)&gt;0),AND('График ОП'!O14=предметы!$E$10,COUNTIFS('График ОП'!O14:O30,предметы!$E$19)&gt;0),AND('График ОП'!O14=предметы!$E$19,COUNTIFS('График ОП'!O14:O30,предметы!$E$10)&gt;0),AND('График ОП'!O14=предметы!$E$11,COUNTIFS('График ОП'!O14:O30,предметы!$E$20)&gt;0),AND('График ОП'!O14=предметы!$E$20,COUNTIFS('График ОП'!O14:O30,предметы!$E$11)&gt;0)),"&lt;17 (ВПР, КР)","*")</f>
        <v>*</v>
      </c>
      <c r="AD1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4" s="22" t="str">
        <f>IF(OR(COUNTIFS('График ОП'!P14:P30,'График ОП'!P14)&gt;1,AND('График ОП'!P14=предметы!$F$3,COUNTIFS('График ОП'!P14:P30,предметы!$F$13)&gt;0),AND('График ОП'!P14=предметы!$F$13,COUNTIFS('График ОП'!P14:P30,предметы!$F$3)&gt;0),AND('График ОП'!P14=предметы!$F$4,COUNTIFS('График ОП'!P14:P30,предметы!$F$14)&gt;0),AND('График ОП'!P14=предметы!$F$14,COUNTIFS('График ОП'!P14:P30,предметы!$F$4)&gt;0),AND('График ОП'!P14=предметы!$F$5,COUNTIFS('График ОП'!P14:P30,предметы!$F$15)&gt;0),AND('График ОП'!P14=предметы!$F$15,COUNTIFS('График ОП'!P14:P30,предметы!$F$5)&gt;0),AND('График ОП'!P14=предметы!$F$6,COUNTIFS('График ОП'!P14:P30,предметы!$F$16)&gt;0),AND('График ОП'!P14=предметы!$F$16,COUNTIFS('График ОП'!P14:P30,предметы!$F$6)&gt;0),AND('График ОП'!P14=предметы!$F$7,COUNTIFS('График ОП'!P14:P30,предметы!$F$17)&gt;0),AND('График ОП'!P14=предметы!$F$17,COUNTIFS('График ОП'!P14:P30,предметы!$F$7)&gt;0),AND('График ОП'!P14=предметы!$F$8,COUNTIFS('График ОП'!P14:P30,предметы!$F$18)&gt;0),AND('График ОП'!P14=предметы!$F$18,COUNTIFS('График ОП'!P14:P30,предметы!$F$8)&gt;0),AND('График ОП'!P14=предметы!$F$9,COUNTIFS('График ОП'!P14:P30,предметы!$F$19)&gt;0),AND('График ОП'!P14=предметы!$F$19,COUNTIFS('График ОП'!P14:P30,предметы!$F$9)&gt;0),AND('График ОП'!P14=предметы!$F$10,COUNTIFS('График ОП'!P14:P30,предметы!$F$20)&gt;0),AND('График ОП'!P14=предметы!$F$20,COUNTIFS('График ОП'!P14:P30,предметы!$F$10)&gt;0),AND('График ОП'!P14=предметы!$F$11,COUNTIFS('График ОП'!P14:P30,предметы!$F$21)&gt;0),AND('График ОП'!P14=предметы!$F$21,COUNTIFS('График ОП'!P14:P30,предметы!$F$11)&gt;0),AND('График ОП'!P14=предметы!$F$12,COUNTIFS('График ОП'!P14:P30,предметы!$F$22)&gt;0),AND('График ОП'!P14=предметы!$F$22,COUNTIFS('График ОП'!P14:P30,предметы!$F$12)&gt;0)),"&lt;17 (ВПР, КР)","*")</f>
        <v>*</v>
      </c>
      <c r="AH14" s="22" t="str">
        <f>IF(OR(COUNTIFS('График ОП'!Q14:Q30,'График ОП'!Q14)&gt;1,AND('График ОП'!Q14=предметы!$F$3,COUNTIFS('График ОП'!Q14:Q30,предметы!$F$13)&gt;0),AND('График ОП'!Q14=предметы!$F$13,COUNTIFS('График ОП'!Q14:Q30,предметы!$F$3)&gt;0),AND('График ОП'!Q14=предметы!$F$4,COUNTIFS('График ОП'!Q14:Q30,предметы!$F$14)&gt;0),AND('График ОП'!Q14=предметы!$F$14,COUNTIFS('График ОП'!Q14:Q30,предметы!$F$4)&gt;0),AND('График ОП'!Q14=предметы!$F$5,COUNTIFS('График ОП'!Q14:Q30,предметы!$F$15)&gt;0),AND('График ОП'!Q14=предметы!$F$15,COUNTIFS('График ОП'!Q14:Q30,предметы!$F$5)&gt;0),AND('График ОП'!Q14=предметы!$F$6,COUNTIFS('График ОП'!Q14:Q30,предметы!$F$16)&gt;0),AND('График ОП'!Q14=предметы!$F$16,COUNTIFS('График ОП'!Q14:Q30,предметы!$F$6)&gt;0),AND('График ОП'!Q14=предметы!$F$7,COUNTIFS('График ОП'!Q14:Q30,предметы!$F$17)&gt;0),AND('График ОП'!Q14=предметы!$F$17,COUNTIFS('График ОП'!Q14:Q30,предметы!$F$7)&gt;0),AND('График ОП'!Q14=предметы!$F$8,COUNTIFS('График ОП'!Q14:Q30,предметы!$F$18)&gt;0),AND('График ОП'!Q14=предметы!$F$18,COUNTIFS('График ОП'!Q14:Q30,предметы!$F$8)&gt;0),AND('График ОП'!Q14=предметы!$F$9,COUNTIFS('График ОП'!Q14:Q30,предметы!$F$19)&gt;0),AND('График ОП'!Q14=предметы!$F$19,COUNTIFS('График ОП'!Q14:Q30,предметы!$F$9)&gt;0),AND('График ОП'!Q14=предметы!$F$10,COUNTIFS('График ОП'!Q14:Q30,предметы!$F$20)&gt;0),AND('График ОП'!Q14=предметы!$F$20,COUNTIFS('График ОП'!Q14:Q30,предметы!$F$10)&gt;0),AND('График ОП'!Q14=предметы!$F$11,COUNTIFS('График ОП'!Q14:Q30,предметы!$F$21)&gt;0),AND('График ОП'!Q14=предметы!$F$21,COUNTIFS('График ОП'!Q14:Q30,предметы!$F$11)&gt;0),AND('График ОП'!Q14=предметы!$F$12,COUNTIFS('График ОП'!Q14:Q30,предметы!$F$22)&gt;0),AND('График ОП'!Q14=предметы!$F$22,COUNTIFS('График ОП'!Q14:Q30,предметы!$F$12)&gt;0)),"&lt;17 (ВПР, КР)","*")</f>
        <v>*</v>
      </c>
      <c r="AI14" s="22" t="str">
        <f>IF(OR(COUNTIFS('График ОП'!R14:R30,'График ОП'!R14)&gt;1,AND('График ОП'!R14=предметы!$F$3,COUNTIFS('График ОП'!R14:R30,предметы!$F$13)&gt;0),AND('График ОП'!R14=предметы!$F$13,COUNTIFS('График ОП'!R14:R30,предметы!$F$3)&gt;0),AND('График ОП'!R14=предметы!$F$4,COUNTIFS('График ОП'!R14:R30,предметы!$F$14)&gt;0),AND('График ОП'!R14=предметы!$F$14,COUNTIFS('График ОП'!R14:R30,предметы!$F$4)&gt;0),AND('График ОП'!R14=предметы!$F$5,COUNTIFS('График ОП'!R14:R30,предметы!$F$15)&gt;0),AND('График ОП'!R14=предметы!$F$15,COUNTIFS('График ОП'!R14:R30,предметы!$F$5)&gt;0),AND('График ОП'!R14=предметы!$F$6,COUNTIFS('График ОП'!R14:R30,предметы!$F$16)&gt;0),AND('График ОП'!R14=предметы!$F$16,COUNTIFS('График ОП'!R14:R30,предметы!$F$6)&gt;0),AND('График ОП'!R14=предметы!$F$7,COUNTIFS('График ОП'!R14:R30,предметы!$F$17)&gt;0),AND('График ОП'!R14=предметы!$F$17,COUNTIFS('График ОП'!R14:R30,предметы!$F$7)&gt;0),AND('График ОП'!R14=предметы!$F$8,COUNTIFS('График ОП'!R14:R30,предметы!$F$18)&gt;0),AND('График ОП'!R14=предметы!$F$18,COUNTIFS('График ОП'!R14:R30,предметы!$F$8)&gt;0),AND('График ОП'!R14=предметы!$F$9,COUNTIFS('График ОП'!R14:R30,предметы!$F$19)&gt;0),AND('График ОП'!R14=предметы!$F$19,COUNTIFS('График ОП'!R14:R30,предметы!$F$9)&gt;0),AND('График ОП'!R14=предметы!$F$10,COUNTIFS('График ОП'!R14:R30,предметы!$F$20)&gt;0),AND('График ОП'!R14=предметы!$F$20,COUNTIFS('График ОП'!R14:R30,предметы!$F$10)&gt;0),AND('График ОП'!R14=предметы!$F$11,COUNTIFS('График ОП'!R14:R30,предметы!$F$21)&gt;0),AND('График ОП'!R14=предметы!$F$21,COUNTIFS('График ОП'!R14:R30,предметы!$F$11)&gt;0),AND('График ОП'!R14=предметы!$F$12,COUNTIFS('График ОП'!R14:R30,предметы!$F$22)&gt;0),AND('График ОП'!R14=предметы!$F$22,COUNTIFS('График ОП'!R14:R30,предметы!$F$12)&gt;0)),"&lt;17 (ВПР, КР)","*")</f>
        <v>*</v>
      </c>
      <c r="AJ1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4" s="24" t="str">
        <f>IF(OR(COUNTIFS('График ОП'!S14:S30,'График ОП'!S14)&gt;1,AND('График ОП'!S14=предметы!$G$3,COUNTIFS('График ОП'!S14:S30,предметы!$G$15)&gt;0),AND('График ОП'!S14=предметы!$G$15,COUNTIFS('График ОП'!S14:S30,предметы!$G$3)&gt;0),AND('График ОП'!S14=предметы!$G$4,COUNTIFS('График ОП'!S14:S30,предметы!$G$18)&gt;0),AND('График ОП'!S14=предметы!$G$18,COUNTIFS('График ОП'!S14:S30,предметы!$G$4)&gt;0),AND('График ОП'!S14=предметы!$G$5,COUNTIFS('График ОП'!S14:S30,предметы!$G$19)&gt;0),AND('График ОП'!S14=предметы!$G$19,COUNTIFS('График ОП'!S14:S30,предметы!$G$5)&gt;0),AND('График ОП'!S14=предметы!$G$6,COUNTIFS('График ОП'!S14:S30,предметы!$G$20)&gt;0),AND('График ОП'!S14=предметы!$G$20,COUNTIFS('График ОП'!S14:S30,предметы!$G$6)&gt;0),AND('График ОП'!S14=предметы!$G$7,COUNTIFS('График ОП'!S14:S30,предметы!$G$21)&gt;0),AND('График ОП'!S14=предметы!$G$21,COUNTIFS('График ОП'!S14:S30,предметы!$G$7)&gt;0),AND('График ОП'!S14=предметы!$G$8,COUNTIFS('График ОП'!S14:S30,предметы!$G$22)&gt;0),AND('График ОП'!S14=предметы!$G$22,COUNTIFS('График ОП'!S14:S30,предметы!$G$8)&gt;0),AND('График ОП'!S14=предметы!$G$9,COUNTIFS('График ОП'!S14:S30,предметы!$G$23)&gt;0),AND('График ОП'!S14=предметы!$G$23,COUNTIFS('График ОП'!S14:S30,предметы!$G$9)&gt;0),AND('График ОП'!S14=предметы!$G$10,COUNTIFS('График ОП'!S14:S30,предметы!$G$24)&gt;0),AND('График ОП'!S14=предметы!$G$24,COUNTIFS('График ОП'!S14:S30,предметы!$G$10)&gt;0),AND('График ОП'!S14=предметы!$G$11,COUNTIFS('График ОП'!S14:S30,предметы!$G$25)&gt;0),AND('График ОП'!S14=предметы!$G$25,COUNTIFS('График ОП'!S14:S30,предметы!$G$11)&gt;0),AND('График ОП'!S14=предметы!$G$12,COUNTIFS('График ОП'!S14:S30,предметы!$G$26)&gt;0),AND('График ОП'!S14=предметы!$G$26,COUNTIFS('График ОП'!S14:S30,предметы!$G$12)&gt;0),AND('График ОП'!S14=предметы!$G$13,COUNTIFS('График ОП'!S14:S30,предметы!$G$27)&gt;0),AND('График ОП'!S14=предметы!$G$27,COUNTIFS('График ОП'!S14:S30,предметы!$G$13)&gt;0),AND('График ОП'!S14=предметы!$G$14,COUNTIFS('График ОП'!S14:S30,предметы!$G$28)&gt;0),AND('График ОП'!S14=предметы!$G$28,COUNTIFS('График ОП'!S14:S30,предметы!$G$14)&gt;0)),"&lt;17 (ВПР, КР)","*")</f>
        <v>*</v>
      </c>
      <c r="AN14" s="24" t="str">
        <f>IF(OR(COUNTIFS('График ОП'!T14:T30,'График ОП'!T14)&gt;1,AND('График ОП'!T14=предметы!$G$3,COUNTIFS('График ОП'!T14:T30,предметы!$G$15)&gt;0),AND('График ОП'!T14=предметы!$G$15,COUNTIFS('График ОП'!T14:T30,предметы!$G$3)&gt;0),AND('График ОП'!T14=предметы!$G$4,COUNTIFS('График ОП'!T14:T30,предметы!$G$18)&gt;0),AND('График ОП'!T14=предметы!$G$18,COUNTIFS('График ОП'!T14:T30,предметы!$G$4)&gt;0),AND('График ОП'!T14=предметы!$G$5,COUNTIFS('График ОП'!T14:T30,предметы!$G$19)&gt;0),AND('График ОП'!T14=предметы!$G$19,COUNTIFS('График ОП'!T14:T30,предметы!$G$5)&gt;0),AND('График ОП'!T14=предметы!$G$6,COUNTIFS('График ОП'!T14:T30,предметы!$G$20)&gt;0),AND('График ОП'!T14=предметы!$G$20,COUNTIFS('График ОП'!T14:T30,предметы!$G$6)&gt;0),AND('График ОП'!T14=предметы!$G$7,COUNTIFS('График ОП'!T14:T30,предметы!$G$21)&gt;0),AND('График ОП'!T14=предметы!$G$21,COUNTIFS('График ОП'!T14:T30,предметы!$G$7)&gt;0),AND('График ОП'!T14=предметы!$G$8,COUNTIFS('График ОП'!T14:T30,предметы!$G$22)&gt;0),AND('График ОП'!T14=предметы!$G$22,COUNTIFS('График ОП'!T14:T30,предметы!$G$8)&gt;0),AND('График ОП'!T14=предметы!$G$9,COUNTIFS('График ОП'!T14:T30,предметы!$G$23)&gt;0),AND('График ОП'!T14=предметы!$G$23,COUNTIFS('График ОП'!T14:T30,предметы!$G$9)&gt;0),AND('График ОП'!T14=предметы!$G$10,COUNTIFS('График ОП'!T14:T30,предметы!$G$24)&gt;0),AND('График ОП'!T14=предметы!$G$24,COUNTIFS('График ОП'!T14:T30,предметы!$G$10)&gt;0),AND('График ОП'!T14=предметы!$G$11,COUNTIFS('График ОП'!T14:T30,предметы!$G$25)&gt;0),AND('График ОП'!T14=предметы!$G$25,COUNTIFS('График ОП'!T14:T30,предметы!$G$11)&gt;0),AND('График ОП'!T14=предметы!$G$12,COUNTIFS('График ОП'!T14:T30,предметы!$G$26)&gt;0),AND('График ОП'!T14=предметы!$G$26,COUNTIFS('График ОП'!T14:T30,предметы!$G$12)&gt;0),AND('График ОП'!T14=предметы!$G$13,COUNTIFS('График ОП'!T14:T30,предметы!$G$27)&gt;0),AND('График ОП'!T14=предметы!$G$27,COUNTIFS('График ОП'!T14:T30,предметы!$G$13)&gt;0),AND('График ОП'!T14=предметы!$G$14,COUNTIFS('График ОП'!T14:T30,предметы!$G$28)&gt;0),AND('График ОП'!T14=предметы!$G$28,COUNTIFS('График ОП'!T14:T30,предметы!$G$14)&gt;0)),"&lt;17 (ВПР, КР)","*")</f>
        <v>*</v>
      </c>
      <c r="AO14" s="24" t="str">
        <f>IF(OR(COUNTIFS('График ОП'!U14:U30,'График ОП'!U14)&gt;1,AND('График ОП'!U14=предметы!$G$3,COUNTIFS('График ОП'!U14:U30,предметы!$G$15)&gt;0),AND('График ОП'!U14=предметы!$G$15,COUNTIFS('График ОП'!U14:U30,предметы!$G$3)&gt;0),AND('График ОП'!U14=предметы!$G$4,COUNTIFS('График ОП'!U14:U30,предметы!$G$18)&gt;0),AND('График ОП'!U14=предметы!$G$18,COUNTIFS('График ОП'!U14:U30,предметы!$G$4)&gt;0),AND('График ОП'!U14=предметы!$G$5,COUNTIFS('График ОП'!U14:U30,предметы!$G$19)&gt;0),AND('График ОП'!U14=предметы!$G$19,COUNTIFS('График ОП'!U14:U30,предметы!$G$5)&gt;0),AND('График ОП'!U14=предметы!$G$6,COUNTIFS('График ОП'!U14:U30,предметы!$G$20)&gt;0),AND('График ОП'!U14=предметы!$G$20,COUNTIFS('График ОП'!U14:U30,предметы!$G$6)&gt;0),AND('График ОП'!U14=предметы!$G$7,COUNTIFS('График ОП'!U14:U30,предметы!$G$21)&gt;0),AND('График ОП'!U14=предметы!$G$21,COUNTIFS('График ОП'!U14:U30,предметы!$G$7)&gt;0),AND('График ОП'!U14=предметы!$G$8,COUNTIFS('График ОП'!U14:U30,предметы!$G$22)&gt;0),AND('График ОП'!U14=предметы!$G$22,COUNTIFS('График ОП'!U14:U30,предметы!$G$8)&gt;0),AND('График ОП'!U14=предметы!$G$9,COUNTIFS('График ОП'!U14:U30,предметы!$G$23)&gt;0),AND('График ОП'!U14=предметы!$G$23,COUNTIFS('График ОП'!U14:U30,предметы!$G$9)&gt;0),AND('График ОП'!U14=предметы!$G$10,COUNTIFS('График ОП'!U14:U30,предметы!$G$24)&gt;0),AND('График ОП'!U14=предметы!$G$24,COUNTIFS('График ОП'!U14:U30,предметы!$G$10)&gt;0),AND('График ОП'!U14=предметы!$G$11,COUNTIFS('График ОП'!U14:U30,предметы!$G$25)&gt;0),AND('График ОП'!U14=предметы!$G$25,COUNTIFS('График ОП'!U14:U30,предметы!$G$11)&gt;0),AND('График ОП'!U14=предметы!$G$12,COUNTIFS('График ОП'!U14:U30,предметы!$G$26)&gt;0),AND('График ОП'!U14=предметы!$G$26,COUNTIFS('График ОП'!U14:U30,предметы!$G$12)&gt;0),AND('График ОП'!U14=предметы!$G$13,COUNTIFS('График ОП'!U14:U30,предметы!$G$27)&gt;0),AND('График ОП'!U14=предметы!$G$27,COUNTIFS('График ОП'!U14:U30,предметы!$G$13)&gt;0),AND('График ОП'!U14=предметы!$G$14,COUNTIFS('График ОП'!U14:U30,предметы!$G$28)&gt;0),AND('График ОП'!U14=предметы!$G$28,COUNTIFS('График ОП'!U14:U30,предметы!$G$14)&gt;0)),"&lt;17 (ВПР, КР)","*")</f>
        <v>*</v>
      </c>
      <c r="AP1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4" s="22" t="str">
        <f>IF(OR(COUNTIFS('График ОП'!V14:V30,'График ОП'!V14)&gt;1,AND('График ОП'!V14=предметы!$H$3,COUNTIFS('График ОП'!V14:V30,предметы!$H$16)&gt;0),AND('График ОП'!V14=предметы!$H$16,COUNTIFS('График ОП'!V14:V30,предметы!$H$3)&gt;0),AND('График ОП'!V14=предметы!$H$4,COUNTIFS('График ОП'!V14:V30,предметы!$H$19)&gt;0),AND('График ОП'!V14=предметы!$H$19,COUNTIFS('График ОП'!V14:V30,предметы!$H$4)&gt;0),AND('График ОП'!V14=предметы!$H$5,COUNTIFS('График ОП'!V14:V30,предметы!$H$20)&gt;0),AND('График ОП'!V14=предметы!$H$20,COUNTIFS('График ОП'!V14:V30,предметы!$H$5)&gt;0),AND('График ОП'!V14=предметы!$H$6,COUNTIFS('График ОП'!V14:V30,предметы!$H$21)&gt;0),AND('График ОП'!V14=предметы!$H$21,COUNTIFS('График ОП'!V14:V30,предметы!$H$6)&gt;0),AND('График ОП'!V14=предметы!$H$7,COUNTIFS('График ОП'!V14:V30,предметы!$H$22)&gt;0),AND('График ОП'!V14=предметы!$H$22,COUNTIFS('График ОП'!V14:V30,предметы!$H$7)&gt;0),AND('График ОП'!V14=предметы!$H$8,COUNTIFS('График ОП'!V14:V30,предметы!$H$23)&gt;0),AND('График ОП'!V14=предметы!$H$23,COUNTIFS('График ОП'!V14:V30,предметы!$H$8)&gt;0),AND('График ОП'!V14=предметы!$H$9,COUNTIFS('График ОП'!V14:V30,предметы!$H$24)&gt;0),AND('График ОП'!V14=предметы!$H$24,COUNTIFS('График ОП'!V14:V30,предметы!$H$9)&gt;0),AND('График ОП'!V14=предметы!$H$10,COUNTIFS('График ОП'!V14:V30,предметы!$H$25)&gt;0),AND('График ОП'!V14=предметы!$H$25,COUNTIFS('График ОП'!V14:V30,предметы!$H$10)&gt;0),AND('График ОП'!V14=предметы!$H$11,COUNTIFS('График ОП'!V14:V30,предметы!$H$26)&gt;0),AND('График ОП'!V14=предметы!$H$26,COUNTIFS('График ОП'!V14:V30,предметы!$H$11)&gt;0),AND('График ОП'!V14=предметы!$H$12,COUNTIFS('График ОП'!V14:V30,предметы!$H$27)&gt;0),AND('График ОП'!V14=предметы!$H$27,COUNTIFS('График ОП'!V14:V30,предметы!$H$12)&gt;0),AND('График ОП'!V14=предметы!$H$13,COUNTIFS('График ОП'!V14:V30,предметы!$H$28)&gt;0),AND('График ОП'!V14=предметы!$H$28,COUNTIFS('График ОП'!V14:V30,предметы!$H$13)&gt;0),AND('График ОП'!V14=предметы!$H$14,COUNTIFS('График ОП'!V14:V30,предметы!$H$29)&gt;0),AND('График ОП'!V14=предметы!$H$29,COUNTIFS('График ОП'!V14:V30,предметы!$H$14)&gt;0),AND('График ОП'!V14=предметы!$H$15,COUNTIFS('График ОП'!V14:V30,предметы!$H$30)&gt;0),AND('График ОП'!V14=предметы!$H$30,COUNTIFS('График ОП'!V14:V30,предметы!$H$15)&gt;0)),"&lt;17 (ВПР, КР)","*")</f>
        <v>*</v>
      </c>
      <c r="AT14" s="22" t="str">
        <f>IF(OR(COUNTIFS('График ОП'!W14:W30,'График ОП'!W14)&gt;1,AND('График ОП'!W14=предметы!$H$3,COUNTIFS('График ОП'!W14:W30,предметы!$H$16)&gt;0),AND('График ОП'!W14=предметы!$H$16,COUNTIFS('График ОП'!W14:W30,предметы!$H$3)&gt;0),AND('График ОП'!W14=предметы!$H$4,COUNTIFS('График ОП'!W14:W30,предметы!$H$19)&gt;0),AND('График ОП'!W14=предметы!$H$19,COUNTIFS('График ОП'!W14:W30,предметы!$H$4)&gt;0),AND('График ОП'!W14=предметы!$H$5,COUNTIFS('График ОП'!W14:W30,предметы!$H$20)&gt;0),AND('График ОП'!W14=предметы!$H$20,COUNTIFS('График ОП'!W14:W30,предметы!$H$5)&gt;0),AND('График ОП'!W14=предметы!$H$6,COUNTIFS('График ОП'!W14:W30,предметы!$H$21)&gt;0),AND('График ОП'!W14=предметы!$H$21,COUNTIFS('График ОП'!W14:W30,предметы!$H$6)&gt;0),AND('График ОП'!W14=предметы!$H$7,COUNTIFS('График ОП'!W14:W30,предметы!$H$22)&gt;0),AND('График ОП'!W14=предметы!$H$22,COUNTIFS('График ОП'!W14:W30,предметы!$H$7)&gt;0),AND('График ОП'!W14=предметы!$H$8,COUNTIFS('График ОП'!W14:W30,предметы!$H$23)&gt;0),AND('График ОП'!W14=предметы!$H$23,COUNTIFS('График ОП'!W14:W30,предметы!$H$8)&gt;0),AND('График ОП'!W14=предметы!$H$9,COUNTIFS('График ОП'!W14:W30,предметы!$H$24)&gt;0),AND('График ОП'!W14=предметы!$H$24,COUNTIFS('График ОП'!W14:W30,предметы!$H$9)&gt;0),AND('График ОП'!W14=предметы!$H$10,COUNTIFS('График ОП'!W14:W30,предметы!$H$25)&gt;0),AND('График ОП'!W14=предметы!$H$25,COUNTIFS('График ОП'!W14:W30,предметы!$H$10)&gt;0),AND('График ОП'!W14=предметы!$H$11,COUNTIFS('График ОП'!W14:W30,предметы!$H$26)&gt;0),AND('График ОП'!W14=предметы!$H$26,COUNTIFS('График ОП'!W14:W30,предметы!$H$11)&gt;0),AND('График ОП'!W14=предметы!$H$12,COUNTIFS('График ОП'!W14:W30,предметы!$H$27)&gt;0),AND('График ОП'!W14=предметы!$H$27,COUNTIFS('График ОП'!W14:W30,предметы!$H$12)&gt;0),AND('График ОП'!W14=предметы!$H$13,COUNTIFS('График ОП'!W14:W30,предметы!$H$28)&gt;0),AND('График ОП'!W14=предметы!$H$28,COUNTIFS('График ОП'!W14:W30,предметы!$H$13)&gt;0),AND('График ОП'!W14=предметы!$H$14,COUNTIFS('График ОП'!W14:W30,предметы!$H$29)&gt;0),AND('График ОП'!W14=предметы!$H$29,COUNTIFS('График ОП'!W14:W30,предметы!$H$14)&gt;0),AND('График ОП'!W14=предметы!$H$15,COUNTIFS('График ОП'!W14:W30,предметы!$H$30)&gt;0),AND('График ОП'!W14=предметы!$H$30,COUNTIFS('График ОП'!W14:W30,предметы!$H$15)&gt;0)),"&lt;17 (ВПР, КР)","*")</f>
        <v>*</v>
      </c>
      <c r="AU14" s="22" t="str">
        <f>IF(OR(COUNTIFS('График ОП'!X14:X30,'График ОП'!X14)&gt;1,AND('График ОП'!X14=предметы!$H$3,COUNTIFS('График ОП'!X14:X30,предметы!$H$16)&gt;0),AND('График ОП'!X14=предметы!$H$16,COUNTIFS('График ОП'!X14:X30,предметы!$H$3)&gt;0),AND('График ОП'!X14=предметы!$H$4,COUNTIFS('График ОП'!X14:X30,предметы!$H$19)&gt;0),AND('График ОП'!X14=предметы!$H$19,COUNTIFS('График ОП'!X14:X30,предметы!$H$4)&gt;0),AND('График ОП'!X14=предметы!$H$5,COUNTIFS('График ОП'!X14:X30,предметы!$H$20)&gt;0),AND('График ОП'!X14=предметы!$H$20,COUNTIFS('График ОП'!X14:X30,предметы!$H$5)&gt;0),AND('График ОП'!X14=предметы!$H$6,COUNTIFS('График ОП'!X14:X30,предметы!$H$21)&gt;0),AND('График ОП'!X14=предметы!$H$21,COUNTIFS('График ОП'!X14:X30,предметы!$H$6)&gt;0),AND('График ОП'!X14=предметы!$H$7,COUNTIFS('График ОП'!X14:X30,предметы!$H$22)&gt;0),AND('График ОП'!X14=предметы!$H$22,COUNTIFS('График ОП'!X14:X30,предметы!$H$7)&gt;0),AND('График ОП'!X14=предметы!$H$8,COUNTIFS('График ОП'!X14:X30,предметы!$H$23)&gt;0),AND('График ОП'!X14=предметы!$H$23,COUNTIFS('График ОП'!X14:X30,предметы!$H$8)&gt;0),AND('График ОП'!X14=предметы!$H$9,COUNTIFS('График ОП'!X14:X30,предметы!$H$24)&gt;0),AND('График ОП'!X14=предметы!$H$24,COUNTIFS('График ОП'!X14:X30,предметы!$H$9)&gt;0),AND('График ОП'!X14=предметы!$H$10,COUNTIFS('График ОП'!X14:X30,предметы!$H$25)&gt;0),AND('График ОП'!X14=предметы!$H$25,COUNTIFS('График ОП'!X14:X30,предметы!$H$10)&gt;0),AND('График ОП'!X14=предметы!$H$11,COUNTIFS('График ОП'!X14:X30,предметы!$H$26)&gt;0),AND('График ОП'!X14=предметы!$H$26,COUNTIFS('График ОП'!X14:X30,предметы!$H$11)&gt;0),AND('График ОП'!X14=предметы!$H$12,COUNTIFS('График ОП'!X14:X30,предметы!$H$27)&gt;0),AND('График ОП'!X14=предметы!$H$27,COUNTIFS('График ОП'!X14:X30,предметы!$H$12)&gt;0),AND('График ОП'!X14=предметы!$H$13,COUNTIFS('График ОП'!X14:X30,предметы!$H$28)&gt;0),AND('График ОП'!X14=предметы!$H$28,COUNTIFS('График ОП'!X14:X30,предметы!$H$13)&gt;0),AND('График ОП'!X14=предметы!$H$14,COUNTIFS('График ОП'!X14:X30,предметы!$H$29)&gt;0),AND('График ОП'!X14=предметы!$H$29,COUNTIFS('График ОП'!X14:X30,предметы!$H$14)&gt;0),AND('График ОП'!X14=предметы!$H$15,COUNTIFS('График ОП'!X14:X30,предметы!$H$30)&gt;0),AND('График ОП'!X14=предметы!$H$30,COUNTIFS('График ОП'!X14:X30,предметы!$H$15)&gt;0)),"&lt;17 (ВПР, КР)","*")</f>
        <v>*</v>
      </c>
      <c r="AV14" s="22" t="str">
        <f>IF(OR(COUNTIFS('График ОП'!Y14:Y30,'График ОП'!Y14)&gt;1,AND('График ОП'!Y14=предметы!$H$3,COUNTIFS('График ОП'!Y14:Y30,предметы!$H$16)&gt;0),AND('График ОП'!Y14=предметы!$H$16,COUNTIFS('График ОП'!Y14:Y30,предметы!$H$3)&gt;0),AND('График ОП'!Y14=предметы!$H$4,COUNTIFS('График ОП'!Y14:Y30,предметы!$H$19)&gt;0),AND('График ОП'!Y14=предметы!$H$19,COUNTIFS('График ОП'!Y14:Y30,предметы!$H$4)&gt;0),AND('График ОП'!Y14=предметы!$H$5,COUNTIFS('График ОП'!Y14:Y30,предметы!$H$20)&gt;0),AND('График ОП'!Y14=предметы!$H$20,COUNTIFS('График ОП'!Y14:Y30,предметы!$H$5)&gt;0),AND('График ОП'!Y14=предметы!$H$6,COUNTIFS('График ОП'!Y14:Y30,предметы!$H$21)&gt;0),AND('График ОП'!Y14=предметы!$H$21,COUNTIFS('График ОП'!Y14:Y30,предметы!$H$6)&gt;0),AND('График ОП'!Y14=предметы!$H$7,COUNTIFS('График ОП'!Y14:Y30,предметы!$H$22)&gt;0),AND('График ОП'!Y14=предметы!$H$22,COUNTIFS('График ОП'!Y14:Y30,предметы!$H$7)&gt;0),AND('График ОП'!Y14=предметы!$H$8,COUNTIFS('График ОП'!Y14:Y30,предметы!$H$23)&gt;0),AND('График ОП'!Y14=предметы!$H$23,COUNTIFS('График ОП'!Y14:Y30,предметы!$H$8)&gt;0),AND('График ОП'!Y14=предметы!$H$9,COUNTIFS('График ОП'!Y14:Y30,предметы!$H$24)&gt;0),AND('График ОП'!Y14=предметы!$H$24,COUNTIFS('График ОП'!Y14:Y30,предметы!$H$9)&gt;0),AND('График ОП'!Y14=предметы!$H$10,COUNTIFS('График ОП'!Y14:Y30,предметы!$H$25)&gt;0),AND('График ОП'!Y14=предметы!$H$25,COUNTIFS('График ОП'!Y14:Y30,предметы!$H$10)&gt;0),AND('График ОП'!Y14=предметы!$H$11,COUNTIFS('График ОП'!Y14:Y30,предметы!$H$26)&gt;0),AND('График ОП'!Y14=предметы!$H$26,COUNTIFS('График ОП'!Y14:Y30,предметы!$H$11)&gt;0),AND('График ОП'!Y14=предметы!$H$12,COUNTIFS('График ОП'!Y14:Y30,предметы!$H$27)&gt;0),AND('График ОП'!Y14=предметы!$H$27,COUNTIFS('График ОП'!Y14:Y30,предметы!$H$12)&gt;0),AND('График ОП'!Y14=предметы!$H$13,COUNTIFS('График ОП'!Y14:Y30,предметы!$H$28)&gt;0),AND('График ОП'!Y14=предметы!$H$28,COUNTIFS('График ОП'!Y14:Y30,предметы!$H$13)&gt;0),AND('График ОП'!Y14=предметы!$H$14,COUNTIFS('График ОП'!Y14:Y30,предметы!$H$29)&gt;0),AND('График ОП'!Y14=предметы!$H$29,COUNTIFS('График ОП'!Y14:Y30,предметы!$H$14)&gt;0),AND('График ОП'!Y14=предметы!$H$15,COUNTIFS('График ОП'!Y14:Y30,предметы!$H$30)&gt;0),AND('График ОП'!Y14=предметы!$H$30,COUNTIFS('График ОП'!Y14:Y30,предметы!$H$15)&gt;0)),"&lt;17 (ВПР, КР)","*")</f>
        <v>*</v>
      </c>
      <c r="AW1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4" s="24" t="str">
        <f>IF(COUNTIFS('График ОП'!Z14:Z30,'График ОП'!Z14)&gt;1,"&lt;17 (ВПР, КР)","*")</f>
        <v>*</v>
      </c>
      <c r="AZ14" s="24" t="str">
        <f>IF(COUNTIFS('График ОП'!AA14:AA30,'График ОП'!AA14)&gt;1,"&lt;17 (ВПР, КР)","*")</f>
        <v>*</v>
      </c>
      <c r="BA14" s="24" t="str">
        <f>IF(COUNTIFS('График ОП'!AB14:AB30,'График ОП'!AB14)&gt;1,"&lt;17 (ВПР, КР)","*")</f>
        <v>*</v>
      </c>
      <c r="BB14" s="24" t="e">
        <f>IF(COUNTIFS('График ОП'!#REF!,'График ОП'!#REF!)&gt;1,"&lt;17 (ВПР, КР)","*")</f>
        <v>#REF!</v>
      </c>
      <c r="BC14" s="24" t="e">
        <f>IF(COUNTIFS('График ОП'!#REF!,'График ОП'!#REF!)&gt;1,"&lt;17 (ВПР, КР)","*")</f>
        <v>#REF!</v>
      </c>
      <c r="BD14" s="24" t="e">
        <f>IF(COUNTIFS('График ОП'!#REF!,'График ОП'!#REF!)&gt;1,"&lt;17 (ВПР, КР)","*")</f>
        <v>#REF!</v>
      </c>
      <c r="BE14" s="22" t="str">
        <f>IF(OR(COUNTIFS('График ОП'!AC14:AC30,'График ОП'!AC14)&gt;1,AND('График ОП'!AC14=предметы!$J$3,COUNTIFS('График ОП'!AC14:AC30,предметы!$J$16)&gt;0),AND('График ОП'!AC14=предметы!$J$16,COUNTIFS('График ОП'!AC14:AC30,предметы!$J$3)&gt;0),AND('График ОП'!AC14=предметы!$J$4,COUNTIFS('График ОП'!AC14:AC30,предметы!$J$19)&gt;0),AND('График ОП'!AC14=предметы!$J$19,COUNTIFS('График ОП'!AC14:AC30,предметы!$J$4)&gt;0),AND('График ОП'!AC14=предметы!$J$5,COUNTIFS('График ОП'!AC14:AC30,предметы!$J$20)&gt;0),AND('График ОП'!AC14=предметы!$J$20,COUNTIFS('График ОП'!AC14:AC30,предметы!$J$5)&gt;0),AND('График ОП'!AC14=предметы!$J$6,COUNTIFS('График ОП'!AC14:AC30,предметы!$J$21)&gt;0),AND('График ОП'!AC14=предметы!$J$21,COUNTIFS('График ОП'!AC14:AC30,предметы!$J$6)&gt;0),AND('График ОП'!AC14=предметы!$J$7,COUNTIFS('График ОП'!AC14:AC30,предметы!$J$22)&gt;0),AND('График ОП'!AC14=предметы!$J$22,COUNTIFS('График ОП'!AC14:AC30,предметы!$J$7)&gt;0),AND('График ОП'!AC14=предметы!$J$8,COUNTIFS('График ОП'!AC14:AC30,предметы!$J$23)&gt;0),AND('График ОП'!AC14=предметы!$J$23,COUNTIFS('График ОП'!AC14:AC30,предметы!$J$8)&gt;0),AND('График ОП'!AC14=предметы!$J$9,COUNTIFS('График ОП'!AC14:AC30,предметы!$J$24)&gt;0),AND('График ОП'!AC14=предметы!$J$24,COUNTIFS('График ОП'!AC14:AC30,предметы!$J$9)&gt;0),AND('График ОП'!AC14=предметы!$J$10,COUNTIFS('График ОП'!AC14:AC30,предметы!$J$25)&gt;0),AND('График ОП'!AC14=предметы!$J$25,COUNTIFS('График ОП'!AC14:AC30,предметы!$J$10)&gt;0),AND('График ОП'!AC14=предметы!$J$11,COUNTIFS('График ОП'!AC14:AC30,предметы!$J$26)&gt;0),AND('График ОП'!AC14=предметы!$J$26,COUNTIFS('График ОП'!AC14:AC30,предметы!$J$11)&gt;0),AND('График ОП'!AC14=предметы!$J$12,COUNTIFS('График ОП'!AC14:AC30,предметы!$J$27)&gt;0),AND('График ОП'!AC14=предметы!$J$27,COUNTIFS('График ОП'!AC14:AC30,предметы!$J$12)&gt;0),AND('График ОП'!AC14=предметы!$J$13,COUNTIFS('График ОП'!AC14:AC30,предметы!$J$28)&gt;0),AND('График ОП'!AC14=предметы!$J$28,COUNTIFS('График ОП'!AC14:AC30,предметы!$J$13)&gt;0),AND('График ОП'!AC14=предметы!$J$14,COUNTIFS('График ОП'!AC14:AC30,предметы!$J$29)&gt;0),AND('График ОП'!AC14=предметы!$J$29,COUNTIFS('График ОП'!AC14:AC30,предметы!$J$14)&gt;0),AND('График ОП'!AC14=предметы!$J$15,COUNTIFS('График ОП'!AC14:AC30,предметы!$J$30)&gt;0),AND('График ОП'!AC14=предметы!$J$30,COUNTIFS('График ОП'!AC14:AC30,предметы!$J$15)&gt;0)),"&lt;17 (ВПР, КР)","*")</f>
        <v>*</v>
      </c>
      <c r="BF1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4" s="24" t="str">
        <f>IF(COUNTIFS('График ОП'!AD14:AD30,'График ОП'!AD14)&gt;1,"&lt;17 (ВПР, КР)","*")</f>
        <v>*</v>
      </c>
      <c r="BL14" s="24" t="e">
        <f>IF(COUNTIFS('График ОП'!#REF!,'График ОП'!#REF!)&gt;1,"&lt;17 (ВПР, КР)","*")</f>
        <v>#REF!</v>
      </c>
      <c r="BM14" s="24" t="e">
        <f>IF(COUNTIFS('График ОП'!#REF!,'График ОП'!#REF!)&gt;1,"&lt;17 (ВПР, КР)","*")</f>
        <v>#REF!</v>
      </c>
      <c r="BN14" s="24" t="e">
        <f>IF(COUNTIFS('График ОП'!#REF!,'График ОП'!#REF!)&gt;1,"&lt;17 (ВПР, КР)","*")</f>
        <v>#REF!</v>
      </c>
      <c r="BO14" s="24" t="e">
        <f>IF(COUNTIFS('График ОП'!#REF!,'График ОП'!#REF!)&gt;1,"&lt;17 (ВПР, КР)","*")</f>
        <v>#REF!</v>
      </c>
      <c r="BP14" s="24" t="e">
        <f>IF(COUNTIFS('График ОП'!#REF!,'График ОП'!#REF!)&gt;1,"&lt;17 (ВПР, КР)","*")</f>
        <v>#REF!</v>
      </c>
    </row>
    <row r="15" spans="1:68" ht="12.75" customHeight="1" x14ac:dyDescent="0.25">
      <c r="A15" s="26">
        <v>46275</v>
      </c>
      <c r="B15" s="17" t="s">
        <v>94</v>
      </c>
      <c r="C15" s="24" t="str">
        <f>IF(COUNTIFS('График ОП'!C15:C31,'График ОП'!C15)&gt;1,"&lt;17 (ВПР, КР)","*")</f>
        <v>*</v>
      </c>
      <c r="D15" s="24" t="str">
        <f>IF(COUNTIFS('График ОП'!D15:D31,'График ОП'!D15)&gt;1,"&lt;17 (ВПР, КР)","*")</f>
        <v>*</v>
      </c>
      <c r="E15" s="24" t="e">
        <f>IF(COUNTIFS('График ОП'!#REF!,'График ОП'!#REF!)&gt;1,"&lt;17 (ВПР, КР)","*")</f>
        <v>#REF!</v>
      </c>
      <c r="F15" s="24" t="e">
        <f>IF(COUNTIFS('График ОП'!#REF!,'График ОП'!#REF!)&gt;1,"&lt;17 (ВПР, КР)","*")</f>
        <v>#REF!</v>
      </c>
      <c r="G15" s="24" t="e">
        <f>IF(COUNTIFS('График ОП'!#REF!,'График ОП'!#REF!)&gt;1,"&lt;17 (ВПР, КР)","*")</f>
        <v>#REF!</v>
      </c>
      <c r="H15" s="24" t="e">
        <f>IF(COUNTIFS('График ОП'!#REF!,'График ОП'!#REF!)&gt;1,"&lt;17 (ВПР, КР)","*")</f>
        <v>#REF!</v>
      </c>
      <c r="I15" s="22" t="str">
        <f>IF(COUNTIFS('График ОП'!E15:E31,'График ОП'!E15)&gt;1,"&lt;17 (ВПР, КР)","*")</f>
        <v>*</v>
      </c>
      <c r="J15" s="22" t="str">
        <f>IF(COUNTIFS('График ОП'!F15:F31,'График ОП'!F15)&gt;1,"&lt;17 (ВПР, КР)","*")</f>
        <v>*</v>
      </c>
      <c r="K15" s="22" t="str">
        <f>IF(COUNTIFS('График ОП'!G15:G31,'График ОП'!G15)&gt;1,"&lt;17 (ВПР, КР)","*")</f>
        <v>*</v>
      </c>
      <c r="L15" s="22" t="e">
        <f>IF(COUNTIFS('График ОП'!#REF!,'График ОП'!#REF!)&gt;1,"&lt;17 (ВПР, КР)","*")</f>
        <v>#REF!</v>
      </c>
      <c r="M15" s="22" t="e">
        <f>IF(COUNTIFS('График ОП'!#REF!,'График ОП'!#REF!)&gt;1,"&lt;17 (ВПР, КР)","*")</f>
        <v>#REF!</v>
      </c>
      <c r="N15" s="22" t="e">
        <f>IF(COUNTIFS('График ОП'!#REF!,'График ОП'!#REF!)&gt;1,"&lt;17 (ВПР, КР)","*")</f>
        <v>#REF!</v>
      </c>
      <c r="O15" s="24" t="str">
        <f>IF(COUNTIFS('График ОП'!H15:H31,'График ОП'!H15)&gt;1,"&lt;17 (ВПР, КР)","*")</f>
        <v>*</v>
      </c>
      <c r="P15" s="24" t="str">
        <f>IF(COUNTIFS('График ОП'!I15:I31,'График ОП'!I15)&gt;1,"&lt;17 (ВПР, КР)","*")</f>
        <v>*</v>
      </c>
      <c r="Q15" s="24" t="str">
        <f>IF(COUNTIFS('График ОП'!J15:J31,'График ОП'!J15)&gt;1,"&lt;17 (ВПР, КР)","*")</f>
        <v>*</v>
      </c>
      <c r="R15" s="24" t="e">
        <f>IF(COUNTIFS('График ОП'!#REF!,'График ОП'!#REF!)&gt;1,"&lt;17 (ВПР, КР)","*")</f>
        <v>#REF!</v>
      </c>
      <c r="S15" s="24" t="e">
        <f>IF(COUNTIFS('График ОП'!#REF!,'График ОП'!#REF!)&gt;1,"&lt;17 (ВПР, КР)","*")</f>
        <v>#REF!</v>
      </c>
      <c r="T15" s="24" t="e">
        <f>IF(COUNTIFS('График ОП'!#REF!,'График ОП'!#REF!)&gt;1,"&lt;17 (ВПР, КР)","*")</f>
        <v>#REF!</v>
      </c>
      <c r="U15" s="22" t="str">
        <f>IF(OR(COUNTIFS('График ОП'!K15:K31,'График ОП'!K15)&gt;1,AND('График ОП'!K15=предметы!$D$3,COUNTIFS('График ОП'!K15:K31,предметы!$D$12)&gt;0),AND('График ОП'!K15=предметы!$D$12,COUNTIFS('График ОП'!K15:K31,предметы!$D$3)&gt;0),AND('График ОП'!K15=предметы!$D$4,COUNTIFS('График ОП'!K15:K31,предметы!$D$13)&gt;0),AND('График ОП'!K15=предметы!$D$13,COUNTIFS('График ОП'!K15:K31,предметы!$D$4)&gt;0),AND('График ОП'!K15=предметы!$D$14,COUNTIFS('График ОП'!K15:K31,предметы!$D$5)&gt;0),AND('График ОП'!K15=предметы!$D$5,COUNTIFS('График ОП'!K15:K31,предметы!$D$14)&gt;0),AND('График ОП'!K15=предметы!$D$15,COUNTIFS('График ОП'!K15:K31,предметы!$D$6)&gt;0),AND('График ОП'!K15=предметы!$D$6,COUNTIFS('График ОП'!K15:K31,предметы!$D$15)&gt;0),AND('График ОП'!K15=предметы!$D$16,COUNTIFS('График ОП'!K15:K31,предметы!$D$7)&gt;0),AND('График ОП'!K15=предметы!$D$7,COUNTIFS('График ОП'!K15:K31,предметы!$D$16)&gt;0),AND('График ОП'!K15=предметы!$D$8,COUNTIFS('График ОП'!K15:K31,предметы!$D$10)&gt;0),AND('График ОП'!K15=предметы!$D$10,COUNTIFS('График ОП'!K15:K31,предметы!$D$8)&gt;0),AND('График ОП'!K15=предметы!$D$9,COUNTIFS('График ОП'!K15:K31,предметы!$D$11)&gt;0),AND('График ОП'!K15=предметы!$D$11,COUNTIFS('График ОП'!K15:K31,предметы!$D$9)&gt;0)),"&lt;17 (ВПР, КР)","*")</f>
        <v>*</v>
      </c>
      <c r="V15" s="22" t="str">
        <f>IF(OR(COUNTIFS('График ОП'!L15:L31,'График ОП'!L15)&gt;1,AND('График ОП'!L15=предметы!$D$3,COUNTIFS('График ОП'!L15:L31,предметы!$D$12)&gt;0),AND('График ОП'!L15=предметы!$D$12,COUNTIFS('График ОП'!L15:L31,предметы!$D$3)&gt;0),AND('График ОП'!L15=предметы!$D$4,COUNTIFS('График ОП'!L15:L31,предметы!$D$13)&gt;0),AND('График ОП'!L15=предметы!$D$13,COUNTIFS('График ОП'!L15:L31,предметы!$D$4)&gt;0),AND('График ОП'!L15=предметы!$D$14,COUNTIFS('График ОП'!L15:L31,предметы!$D$5)&gt;0),AND('График ОП'!L15=предметы!$D$5,COUNTIFS('График ОП'!L15:L31,предметы!$D$14)&gt;0),AND('График ОП'!L15=предметы!$D$15,COUNTIFS('График ОП'!L15:L31,предметы!$D$6)&gt;0),AND('График ОП'!L15=предметы!$D$6,COUNTIFS('График ОП'!L15:L31,предметы!$D$15)&gt;0),AND('График ОП'!L15=предметы!$D$16,COUNTIFS('График ОП'!L15:L31,предметы!$D$7)&gt;0),AND('График ОП'!L15=предметы!$D$7,COUNTIFS('График ОП'!L15:L31,предметы!$D$16)&gt;0),AND('График ОП'!L15=предметы!$D$8,COUNTIFS('График ОП'!L15:L31,предметы!$D$10)&gt;0),AND('График ОП'!L15=предметы!$D$10,COUNTIFS('График ОП'!L15:L31,предметы!$D$8)&gt;0),AND('График ОП'!L15=предметы!$D$9,COUNTIFS('График ОП'!L15:L31,предметы!$D$11)&gt;0),AND('График ОП'!L15=предметы!$D$11,COUNTIFS('График ОП'!L15:L31,предметы!$D$9)&gt;0)),"&lt;17 (ВПР, КР)","*")</f>
        <v>*</v>
      </c>
      <c r="W1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5" s="24" t="str">
        <f>IF(OR(COUNTIFS('График ОП'!M15:M31,'График ОП'!M15)&gt;1,AND('График ОП'!M15=предметы!$E$3,COUNTIFS('График ОП'!M15:M31,предметы!$E$12)&gt;0),AND('График ОП'!M15=предметы!$E$12,COUNTIFS('График ОП'!M15:M31,предметы!$E$3)&gt;0),AND('График ОП'!M15=предметы!$E$4,COUNTIFS('График ОП'!M15:M31,предметы!$E$13)&gt;0),AND('График ОП'!M15=предметы!$E$13,COUNTIFS('График ОП'!M15:M31,предметы!$E$4)&gt;0),AND('График ОП'!M15=предметы!$E$5,COUNTIFS('График ОП'!M15:M31,предметы!$E$14)&gt;0),AND('График ОП'!M15=предметы!$E$14,COUNTIFS('График ОП'!M15:M31,предметы!$E$5)&gt;0),AND('График ОП'!M15=предметы!$E$6,COUNTIFS('График ОП'!M15:M31,предметы!$E$15)&gt;0),AND('График ОП'!M15=предметы!$E$15,COUNTIFS('График ОП'!M15:M31,предметы!$E$6)&gt;0),AND('График ОП'!M15=предметы!$E$7,COUNTIFS('График ОП'!M15:M31,предметы!$E$16)&gt;0),AND('График ОП'!M15=предметы!$E$16,COUNTIFS('График ОП'!M15:M31,предметы!$E$7)&gt;0),AND('График ОП'!M15=предметы!$E$8,COUNTIFS('График ОП'!M15:M31,предметы!$E$17)&gt;0),AND('График ОП'!M15=предметы!$E$17,COUNTIFS('График ОП'!M15:M31,предметы!$E$8)&gt;0),AND('График ОП'!M15=предметы!$E$9,COUNTIFS('График ОП'!M15:M31,предметы!$E$18)&gt;0),AND('График ОП'!M15=предметы!$E$18,COUNTIFS('График ОП'!M15:M31,предметы!$E$9)&gt;0),AND('График ОП'!M15=предметы!$E$10,COUNTIFS('График ОП'!M15:M31,предметы!$E$19)&gt;0),AND('График ОП'!M15=предметы!$E$19,COUNTIFS('График ОП'!M15:M31,предметы!$E$10)&gt;0),AND('График ОП'!M15=предметы!$E$11,COUNTIFS('График ОП'!M15:M31,предметы!$E$20)&gt;0),AND('График ОП'!M15=предметы!$E$20,COUNTIFS('График ОП'!M15:M31,предметы!$E$11)&gt;0)),"&lt;17 (ВПР, КР)","*")</f>
        <v>*</v>
      </c>
      <c r="AB15" s="24" t="str">
        <f>IF(OR(COUNTIFS('График ОП'!N15:N31,'График ОП'!N15)&gt;1,AND('График ОП'!N15=предметы!$E$3,COUNTIFS('График ОП'!N15:N31,предметы!$E$12)&gt;0),AND('График ОП'!N15=предметы!$E$12,COUNTIFS('График ОП'!N15:N31,предметы!$E$3)&gt;0),AND('График ОП'!N15=предметы!$E$4,COUNTIFS('График ОП'!N15:N31,предметы!$E$13)&gt;0),AND('График ОП'!N15=предметы!$E$13,COUNTIFS('График ОП'!N15:N31,предметы!$E$4)&gt;0),AND('График ОП'!N15=предметы!$E$5,COUNTIFS('График ОП'!N15:N31,предметы!$E$14)&gt;0),AND('График ОП'!N15=предметы!$E$14,COUNTIFS('График ОП'!N15:N31,предметы!$E$5)&gt;0),AND('График ОП'!N15=предметы!$E$6,COUNTIFS('График ОП'!N15:N31,предметы!$E$15)&gt;0),AND('График ОП'!N15=предметы!$E$15,COUNTIFS('График ОП'!N15:N31,предметы!$E$6)&gt;0),AND('График ОП'!N15=предметы!$E$7,COUNTIFS('График ОП'!N15:N31,предметы!$E$16)&gt;0),AND('График ОП'!N15=предметы!$E$16,COUNTIFS('График ОП'!N15:N31,предметы!$E$7)&gt;0),AND('График ОП'!N15=предметы!$E$8,COUNTIFS('График ОП'!N15:N31,предметы!$E$17)&gt;0),AND('График ОП'!N15=предметы!$E$17,COUNTIFS('График ОП'!N15:N31,предметы!$E$8)&gt;0),AND('График ОП'!N15=предметы!$E$9,COUNTIFS('График ОП'!N15:N31,предметы!$E$18)&gt;0),AND('График ОП'!N15=предметы!$E$18,COUNTIFS('График ОП'!N15:N31,предметы!$E$9)&gt;0),AND('График ОП'!N15=предметы!$E$10,COUNTIFS('График ОП'!N15:N31,предметы!$E$19)&gt;0),AND('График ОП'!N15=предметы!$E$19,COUNTIFS('График ОП'!N15:N31,предметы!$E$10)&gt;0),AND('График ОП'!N15=предметы!$E$11,COUNTIFS('График ОП'!N15:N31,предметы!$E$20)&gt;0),AND('График ОП'!N15=предметы!$E$20,COUNTIFS('График ОП'!N15:N31,предметы!$E$11)&gt;0)),"&lt;17 (ВПР, КР)","*")</f>
        <v>*</v>
      </c>
      <c r="AC15" s="24" t="str">
        <f>IF(OR(COUNTIFS('График ОП'!O15:O31,'График ОП'!O15)&gt;1,AND('График ОП'!O15=предметы!$E$3,COUNTIFS('График ОП'!O15:O31,предметы!$E$12)&gt;0),AND('График ОП'!O15=предметы!$E$12,COUNTIFS('График ОП'!O15:O31,предметы!$E$3)&gt;0),AND('График ОП'!O15=предметы!$E$4,COUNTIFS('График ОП'!O15:O31,предметы!$E$13)&gt;0),AND('График ОП'!O15=предметы!$E$13,COUNTIFS('График ОП'!O15:O31,предметы!$E$4)&gt;0),AND('График ОП'!O15=предметы!$E$5,COUNTIFS('График ОП'!O15:O31,предметы!$E$14)&gt;0),AND('График ОП'!O15=предметы!$E$14,COUNTIFS('График ОП'!O15:O31,предметы!$E$5)&gt;0),AND('График ОП'!O15=предметы!$E$6,COUNTIFS('График ОП'!O15:O31,предметы!$E$15)&gt;0),AND('График ОП'!O15=предметы!$E$15,COUNTIFS('График ОП'!O15:O31,предметы!$E$6)&gt;0),AND('График ОП'!O15=предметы!$E$7,COUNTIFS('График ОП'!O15:O31,предметы!$E$16)&gt;0),AND('График ОП'!O15=предметы!$E$16,COUNTIFS('График ОП'!O15:O31,предметы!$E$7)&gt;0),AND('График ОП'!O15=предметы!$E$8,COUNTIFS('График ОП'!O15:O31,предметы!$E$17)&gt;0),AND('График ОП'!O15=предметы!$E$17,COUNTIFS('График ОП'!O15:O31,предметы!$E$8)&gt;0),AND('График ОП'!O15=предметы!$E$9,COUNTIFS('График ОП'!O15:O31,предметы!$E$18)&gt;0),AND('График ОП'!O15=предметы!$E$18,COUNTIFS('График ОП'!O15:O31,предметы!$E$9)&gt;0),AND('График ОП'!O15=предметы!$E$10,COUNTIFS('График ОП'!O15:O31,предметы!$E$19)&gt;0),AND('График ОП'!O15=предметы!$E$19,COUNTIFS('График ОП'!O15:O31,предметы!$E$10)&gt;0),AND('График ОП'!O15=предметы!$E$11,COUNTIFS('График ОП'!O15:O31,предметы!$E$20)&gt;0),AND('График ОП'!O15=предметы!$E$20,COUNTIFS('График ОП'!O15:O31,предметы!$E$11)&gt;0)),"&lt;17 (ВПР, КР)","*")</f>
        <v>*</v>
      </c>
      <c r="AD1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5" s="22" t="str">
        <f>IF(OR(COUNTIFS('График ОП'!P15:P31,'График ОП'!P15)&gt;1,AND('График ОП'!P15=предметы!$F$3,COUNTIFS('График ОП'!P15:P31,предметы!$F$13)&gt;0),AND('График ОП'!P15=предметы!$F$13,COUNTIFS('График ОП'!P15:P31,предметы!$F$3)&gt;0),AND('График ОП'!P15=предметы!$F$4,COUNTIFS('График ОП'!P15:P31,предметы!$F$14)&gt;0),AND('График ОП'!P15=предметы!$F$14,COUNTIFS('График ОП'!P15:P31,предметы!$F$4)&gt;0),AND('График ОП'!P15=предметы!$F$5,COUNTIFS('График ОП'!P15:P31,предметы!$F$15)&gt;0),AND('График ОП'!P15=предметы!$F$15,COUNTIFS('График ОП'!P15:P31,предметы!$F$5)&gt;0),AND('График ОП'!P15=предметы!$F$6,COUNTIFS('График ОП'!P15:P31,предметы!$F$16)&gt;0),AND('График ОП'!P15=предметы!$F$16,COUNTIFS('График ОП'!P15:P31,предметы!$F$6)&gt;0),AND('График ОП'!P15=предметы!$F$7,COUNTIFS('График ОП'!P15:P31,предметы!$F$17)&gt;0),AND('График ОП'!P15=предметы!$F$17,COUNTIFS('График ОП'!P15:P31,предметы!$F$7)&gt;0),AND('График ОП'!P15=предметы!$F$8,COUNTIFS('График ОП'!P15:P31,предметы!$F$18)&gt;0),AND('График ОП'!P15=предметы!$F$18,COUNTIFS('График ОП'!P15:P31,предметы!$F$8)&gt;0),AND('График ОП'!P15=предметы!$F$9,COUNTIFS('График ОП'!P15:P31,предметы!$F$19)&gt;0),AND('График ОП'!P15=предметы!$F$19,COUNTIFS('График ОП'!P15:P31,предметы!$F$9)&gt;0),AND('График ОП'!P15=предметы!$F$10,COUNTIFS('График ОП'!P15:P31,предметы!$F$20)&gt;0),AND('График ОП'!P15=предметы!$F$20,COUNTIFS('График ОП'!P15:P31,предметы!$F$10)&gt;0),AND('График ОП'!P15=предметы!$F$11,COUNTIFS('График ОП'!P15:P31,предметы!$F$21)&gt;0),AND('График ОП'!P15=предметы!$F$21,COUNTIFS('График ОП'!P15:P31,предметы!$F$11)&gt;0),AND('График ОП'!P15=предметы!$F$12,COUNTIFS('График ОП'!P15:P31,предметы!$F$22)&gt;0),AND('График ОП'!P15=предметы!$F$22,COUNTIFS('График ОП'!P15:P31,предметы!$F$12)&gt;0)),"&lt;17 (ВПР, КР)","*")</f>
        <v>*</v>
      </c>
      <c r="AH15" s="22" t="str">
        <f>IF(OR(COUNTIFS('График ОП'!Q15:Q31,'График ОП'!Q15)&gt;1,AND('График ОП'!Q15=предметы!$F$3,COUNTIFS('График ОП'!Q15:Q31,предметы!$F$13)&gt;0),AND('График ОП'!Q15=предметы!$F$13,COUNTIFS('График ОП'!Q15:Q31,предметы!$F$3)&gt;0),AND('График ОП'!Q15=предметы!$F$4,COUNTIFS('График ОП'!Q15:Q31,предметы!$F$14)&gt;0),AND('График ОП'!Q15=предметы!$F$14,COUNTIFS('График ОП'!Q15:Q31,предметы!$F$4)&gt;0),AND('График ОП'!Q15=предметы!$F$5,COUNTIFS('График ОП'!Q15:Q31,предметы!$F$15)&gt;0),AND('График ОП'!Q15=предметы!$F$15,COUNTIFS('График ОП'!Q15:Q31,предметы!$F$5)&gt;0),AND('График ОП'!Q15=предметы!$F$6,COUNTIFS('График ОП'!Q15:Q31,предметы!$F$16)&gt;0),AND('График ОП'!Q15=предметы!$F$16,COUNTIFS('График ОП'!Q15:Q31,предметы!$F$6)&gt;0),AND('График ОП'!Q15=предметы!$F$7,COUNTIFS('График ОП'!Q15:Q31,предметы!$F$17)&gt;0),AND('График ОП'!Q15=предметы!$F$17,COUNTIFS('График ОП'!Q15:Q31,предметы!$F$7)&gt;0),AND('График ОП'!Q15=предметы!$F$8,COUNTIFS('График ОП'!Q15:Q31,предметы!$F$18)&gt;0),AND('График ОП'!Q15=предметы!$F$18,COUNTIFS('График ОП'!Q15:Q31,предметы!$F$8)&gt;0),AND('График ОП'!Q15=предметы!$F$9,COUNTIFS('График ОП'!Q15:Q31,предметы!$F$19)&gt;0),AND('График ОП'!Q15=предметы!$F$19,COUNTIFS('График ОП'!Q15:Q31,предметы!$F$9)&gt;0),AND('График ОП'!Q15=предметы!$F$10,COUNTIFS('График ОП'!Q15:Q31,предметы!$F$20)&gt;0),AND('График ОП'!Q15=предметы!$F$20,COUNTIFS('График ОП'!Q15:Q31,предметы!$F$10)&gt;0),AND('График ОП'!Q15=предметы!$F$11,COUNTIFS('График ОП'!Q15:Q31,предметы!$F$21)&gt;0),AND('График ОП'!Q15=предметы!$F$21,COUNTIFS('График ОП'!Q15:Q31,предметы!$F$11)&gt;0),AND('График ОП'!Q15=предметы!$F$12,COUNTIFS('График ОП'!Q15:Q31,предметы!$F$22)&gt;0),AND('График ОП'!Q15=предметы!$F$22,COUNTIFS('График ОП'!Q15:Q31,предметы!$F$12)&gt;0)),"&lt;17 (ВПР, КР)","*")</f>
        <v>*</v>
      </c>
      <c r="AI15" s="22" t="str">
        <f>IF(OR(COUNTIFS('График ОП'!R15:R31,'График ОП'!R15)&gt;1,AND('График ОП'!R15=предметы!$F$3,COUNTIFS('График ОП'!R15:R31,предметы!$F$13)&gt;0),AND('График ОП'!R15=предметы!$F$13,COUNTIFS('График ОП'!R15:R31,предметы!$F$3)&gt;0),AND('График ОП'!R15=предметы!$F$4,COUNTIFS('График ОП'!R15:R31,предметы!$F$14)&gt;0),AND('График ОП'!R15=предметы!$F$14,COUNTIFS('График ОП'!R15:R31,предметы!$F$4)&gt;0),AND('График ОП'!R15=предметы!$F$5,COUNTIFS('График ОП'!R15:R31,предметы!$F$15)&gt;0),AND('График ОП'!R15=предметы!$F$15,COUNTIFS('График ОП'!R15:R31,предметы!$F$5)&gt;0),AND('График ОП'!R15=предметы!$F$6,COUNTIFS('График ОП'!R15:R31,предметы!$F$16)&gt;0),AND('График ОП'!R15=предметы!$F$16,COUNTIFS('График ОП'!R15:R31,предметы!$F$6)&gt;0),AND('График ОП'!R15=предметы!$F$7,COUNTIFS('График ОП'!R15:R31,предметы!$F$17)&gt;0),AND('График ОП'!R15=предметы!$F$17,COUNTIFS('График ОП'!R15:R31,предметы!$F$7)&gt;0),AND('График ОП'!R15=предметы!$F$8,COUNTIFS('График ОП'!R15:R31,предметы!$F$18)&gt;0),AND('График ОП'!R15=предметы!$F$18,COUNTIFS('График ОП'!R15:R31,предметы!$F$8)&gt;0),AND('График ОП'!R15=предметы!$F$9,COUNTIFS('График ОП'!R15:R31,предметы!$F$19)&gt;0),AND('График ОП'!R15=предметы!$F$19,COUNTIFS('График ОП'!R15:R31,предметы!$F$9)&gt;0),AND('График ОП'!R15=предметы!$F$10,COUNTIFS('График ОП'!R15:R31,предметы!$F$20)&gt;0),AND('График ОП'!R15=предметы!$F$20,COUNTIFS('График ОП'!R15:R31,предметы!$F$10)&gt;0),AND('График ОП'!R15=предметы!$F$11,COUNTIFS('График ОП'!R15:R31,предметы!$F$21)&gt;0),AND('График ОП'!R15=предметы!$F$21,COUNTIFS('График ОП'!R15:R31,предметы!$F$11)&gt;0),AND('График ОП'!R15=предметы!$F$12,COUNTIFS('График ОП'!R15:R31,предметы!$F$22)&gt;0),AND('График ОП'!R15=предметы!$F$22,COUNTIFS('График ОП'!R15:R31,предметы!$F$12)&gt;0)),"&lt;17 (ВПР, КР)","*")</f>
        <v>*</v>
      </c>
      <c r="AJ1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5" s="24" t="str">
        <f>IF(OR(COUNTIFS('График ОП'!S15:S31,'График ОП'!S15)&gt;1,AND('График ОП'!S15=предметы!$G$3,COUNTIFS('График ОП'!S15:S31,предметы!$G$15)&gt;0),AND('График ОП'!S15=предметы!$G$15,COUNTIFS('График ОП'!S15:S31,предметы!$G$3)&gt;0),AND('График ОП'!S15=предметы!$G$4,COUNTIFS('График ОП'!S15:S31,предметы!$G$18)&gt;0),AND('График ОП'!S15=предметы!$G$18,COUNTIFS('График ОП'!S15:S31,предметы!$G$4)&gt;0),AND('График ОП'!S15=предметы!$G$5,COUNTIFS('График ОП'!S15:S31,предметы!$G$19)&gt;0),AND('График ОП'!S15=предметы!$G$19,COUNTIFS('График ОП'!S15:S31,предметы!$G$5)&gt;0),AND('График ОП'!S15=предметы!$G$6,COUNTIFS('График ОП'!S15:S31,предметы!$G$20)&gt;0),AND('График ОП'!S15=предметы!$G$20,COUNTIFS('График ОП'!S15:S31,предметы!$G$6)&gt;0),AND('График ОП'!S15=предметы!$G$7,COUNTIFS('График ОП'!S15:S31,предметы!$G$21)&gt;0),AND('График ОП'!S15=предметы!$G$21,COUNTIFS('График ОП'!S15:S31,предметы!$G$7)&gt;0),AND('График ОП'!S15=предметы!$G$8,COUNTIFS('График ОП'!S15:S31,предметы!$G$22)&gt;0),AND('График ОП'!S15=предметы!$G$22,COUNTIFS('График ОП'!S15:S31,предметы!$G$8)&gt;0),AND('График ОП'!S15=предметы!$G$9,COUNTIFS('График ОП'!S15:S31,предметы!$G$23)&gt;0),AND('График ОП'!S15=предметы!$G$23,COUNTIFS('График ОП'!S15:S31,предметы!$G$9)&gt;0),AND('График ОП'!S15=предметы!$G$10,COUNTIFS('График ОП'!S15:S31,предметы!$G$24)&gt;0),AND('График ОП'!S15=предметы!$G$24,COUNTIFS('График ОП'!S15:S31,предметы!$G$10)&gt;0),AND('График ОП'!S15=предметы!$G$11,COUNTIFS('График ОП'!S15:S31,предметы!$G$25)&gt;0),AND('График ОП'!S15=предметы!$G$25,COUNTIFS('График ОП'!S15:S31,предметы!$G$11)&gt;0),AND('График ОП'!S15=предметы!$G$12,COUNTIFS('График ОП'!S15:S31,предметы!$G$26)&gt;0),AND('График ОП'!S15=предметы!$G$26,COUNTIFS('График ОП'!S15:S31,предметы!$G$12)&gt;0),AND('График ОП'!S15=предметы!$G$13,COUNTIFS('График ОП'!S15:S31,предметы!$G$27)&gt;0),AND('График ОП'!S15=предметы!$G$27,COUNTIFS('График ОП'!S15:S31,предметы!$G$13)&gt;0),AND('График ОП'!S15=предметы!$G$14,COUNTIFS('График ОП'!S15:S31,предметы!$G$28)&gt;0),AND('График ОП'!S15=предметы!$G$28,COUNTIFS('График ОП'!S15:S31,предметы!$G$14)&gt;0)),"&lt;17 (ВПР, КР)","*")</f>
        <v>*</v>
      </c>
      <c r="AN15" s="24" t="str">
        <f>IF(OR(COUNTIFS('График ОП'!T15:T31,'График ОП'!T15)&gt;1,AND('График ОП'!T15=предметы!$G$3,COUNTIFS('График ОП'!T15:T31,предметы!$G$15)&gt;0),AND('График ОП'!T15=предметы!$G$15,COUNTIFS('График ОП'!T15:T31,предметы!$G$3)&gt;0),AND('График ОП'!T15=предметы!$G$4,COUNTIFS('График ОП'!T15:T31,предметы!$G$18)&gt;0),AND('График ОП'!T15=предметы!$G$18,COUNTIFS('График ОП'!T15:T31,предметы!$G$4)&gt;0),AND('График ОП'!T15=предметы!$G$5,COUNTIFS('График ОП'!T15:T31,предметы!$G$19)&gt;0),AND('График ОП'!T15=предметы!$G$19,COUNTIFS('График ОП'!T15:T31,предметы!$G$5)&gt;0),AND('График ОП'!T15=предметы!$G$6,COUNTIFS('График ОП'!T15:T31,предметы!$G$20)&gt;0),AND('График ОП'!T15=предметы!$G$20,COUNTIFS('График ОП'!T15:T31,предметы!$G$6)&gt;0),AND('График ОП'!T15=предметы!$G$7,COUNTIFS('График ОП'!T15:T31,предметы!$G$21)&gt;0),AND('График ОП'!T15=предметы!$G$21,COUNTIFS('График ОП'!T15:T31,предметы!$G$7)&gt;0),AND('График ОП'!T15=предметы!$G$8,COUNTIFS('График ОП'!T15:T31,предметы!$G$22)&gt;0),AND('График ОП'!T15=предметы!$G$22,COUNTIFS('График ОП'!T15:T31,предметы!$G$8)&gt;0),AND('График ОП'!T15=предметы!$G$9,COUNTIFS('График ОП'!T15:T31,предметы!$G$23)&gt;0),AND('График ОП'!T15=предметы!$G$23,COUNTIFS('График ОП'!T15:T31,предметы!$G$9)&gt;0),AND('График ОП'!T15=предметы!$G$10,COUNTIFS('График ОП'!T15:T31,предметы!$G$24)&gt;0),AND('График ОП'!T15=предметы!$G$24,COUNTIFS('График ОП'!T15:T31,предметы!$G$10)&gt;0),AND('График ОП'!T15=предметы!$G$11,COUNTIFS('График ОП'!T15:T31,предметы!$G$25)&gt;0),AND('График ОП'!T15=предметы!$G$25,COUNTIFS('График ОП'!T15:T31,предметы!$G$11)&gt;0),AND('График ОП'!T15=предметы!$G$12,COUNTIFS('График ОП'!T15:T31,предметы!$G$26)&gt;0),AND('График ОП'!T15=предметы!$G$26,COUNTIFS('График ОП'!T15:T31,предметы!$G$12)&gt;0),AND('График ОП'!T15=предметы!$G$13,COUNTIFS('График ОП'!T15:T31,предметы!$G$27)&gt;0),AND('График ОП'!T15=предметы!$G$27,COUNTIFS('График ОП'!T15:T31,предметы!$G$13)&gt;0),AND('График ОП'!T15=предметы!$G$14,COUNTIFS('График ОП'!T15:T31,предметы!$G$28)&gt;0),AND('График ОП'!T15=предметы!$G$28,COUNTIFS('График ОП'!T15:T31,предметы!$G$14)&gt;0)),"&lt;17 (ВПР, КР)","*")</f>
        <v>*</v>
      </c>
      <c r="AO15" s="24" t="str">
        <f>IF(OR(COUNTIFS('График ОП'!U15:U31,'График ОП'!U15)&gt;1,AND('График ОП'!U15=предметы!$G$3,COUNTIFS('График ОП'!U15:U31,предметы!$G$15)&gt;0),AND('График ОП'!U15=предметы!$G$15,COUNTIFS('График ОП'!U15:U31,предметы!$G$3)&gt;0),AND('График ОП'!U15=предметы!$G$4,COUNTIFS('График ОП'!U15:U31,предметы!$G$18)&gt;0),AND('График ОП'!U15=предметы!$G$18,COUNTIFS('График ОП'!U15:U31,предметы!$G$4)&gt;0),AND('График ОП'!U15=предметы!$G$5,COUNTIFS('График ОП'!U15:U31,предметы!$G$19)&gt;0),AND('График ОП'!U15=предметы!$G$19,COUNTIFS('График ОП'!U15:U31,предметы!$G$5)&gt;0),AND('График ОП'!U15=предметы!$G$6,COUNTIFS('График ОП'!U15:U31,предметы!$G$20)&gt;0),AND('График ОП'!U15=предметы!$G$20,COUNTIFS('График ОП'!U15:U31,предметы!$G$6)&gt;0),AND('График ОП'!U15=предметы!$G$7,COUNTIFS('График ОП'!U15:U31,предметы!$G$21)&gt;0),AND('График ОП'!U15=предметы!$G$21,COUNTIFS('График ОП'!U15:U31,предметы!$G$7)&gt;0),AND('График ОП'!U15=предметы!$G$8,COUNTIFS('График ОП'!U15:U31,предметы!$G$22)&gt;0),AND('График ОП'!U15=предметы!$G$22,COUNTIFS('График ОП'!U15:U31,предметы!$G$8)&gt;0),AND('График ОП'!U15=предметы!$G$9,COUNTIFS('График ОП'!U15:U31,предметы!$G$23)&gt;0),AND('График ОП'!U15=предметы!$G$23,COUNTIFS('График ОП'!U15:U31,предметы!$G$9)&gt;0),AND('График ОП'!U15=предметы!$G$10,COUNTIFS('График ОП'!U15:U31,предметы!$G$24)&gt;0),AND('График ОП'!U15=предметы!$G$24,COUNTIFS('График ОП'!U15:U31,предметы!$G$10)&gt;0),AND('График ОП'!U15=предметы!$G$11,COUNTIFS('График ОП'!U15:U31,предметы!$G$25)&gt;0),AND('График ОП'!U15=предметы!$G$25,COUNTIFS('График ОП'!U15:U31,предметы!$G$11)&gt;0),AND('График ОП'!U15=предметы!$G$12,COUNTIFS('График ОП'!U15:U31,предметы!$G$26)&gt;0),AND('График ОП'!U15=предметы!$G$26,COUNTIFS('График ОП'!U15:U31,предметы!$G$12)&gt;0),AND('График ОП'!U15=предметы!$G$13,COUNTIFS('График ОП'!U15:U31,предметы!$G$27)&gt;0),AND('График ОП'!U15=предметы!$G$27,COUNTIFS('График ОП'!U15:U31,предметы!$G$13)&gt;0),AND('График ОП'!U15=предметы!$G$14,COUNTIFS('График ОП'!U15:U31,предметы!$G$28)&gt;0),AND('График ОП'!U15=предметы!$G$28,COUNTIFS('График ОП'!U15:U31,предметы!$G$14)&gt;0)),"&lt;17 (ВПР, КР)","*")</f>
        <v>*</v>
      </c>
      <c r="AP1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5" s="22" t="str">
        <f>IF(OR(COUNTIFS('График ОП'!V15:V31,'График ОП'!V15)&gt;1,AND('График ОП'!V15=предметы!$H$3,COUNTIFS('График ОП'!V15:V31,предметы!$H$16)&gt;0),AND('График ОП'!V15=предметы!$H$16,COUNTIFS('График ОП'!V15:V31,предметы!$H$3)&gt;0),AND('График ОП'!V15=предметы!$H$4,COUNTIFS('График ОП'!V15:V31,предметы!$H$19)&gt;0),AND('График ОП'!V15=предметы!$H$19,COUNTIFS('График ОП'!V15:V31,предметы!$H$4)&gt;0),AND('График ОП'!V15=предметы!$H$5,COUNTIFS('График ОП'!V15:V31,предметы!$H$20)&gt;0),AND('График ОП'!V15=предметы!$H$20,COUNTIFS('График ОП'!V15:V31,предметы!$H$5)&gt;0),AND('График ОП'!V15=предметы!$H$6,COUNTIFS('График ОП'!V15:V31,предметы!$H$21)&gt;0),AND('График ОП'!V15=предметы!$H$21,COUNTIFS('График ОП'!V15:V31,предметы!$H$6)&gt;0),AND('График ОП'!V15=предметы!$H$7,COUNTIFS('График ОП'!V15:V31,предметы!$H$22)&gt;0),AND('График ОП'!V15=предметы!$H$22,COUNTIFS('График ОП'!V15:V31,предметы!$H$7)&gt;0),AND('График ОП'!V15=предметы!$H$8,COUNTIFS('График ОП'!V15:V31,предметы!$H$23)&gt;0),AND('График ОП'!V15=предметы!$H$23,COUNTIFS('График ОП'!V15:V31,предметы!$H$8)&gt;0),AND('График ОП'!V15=предметы!$H$9,COUNTIFS('График ОП'!V15:V31,предметы!$H$24)&gt;0),AND('График ОП'!V15=предметы!$H$24,COUNTIFS('График ОП'!V15:V31,предметы!$H$9)&gt;0),AND('График ОП'!V15=предметы!$H$10,COUNTIFS('График ОП'!V15:V31,предметы!$H$25)&gt;0),AND('График ОП'!V15=предметы!$H$25,COUNTIFS('График ОП'!V15:V31,предметы!$H$10)&gt;0),AND('График ОП'!V15=предметы!$H$11,COUNTIFS('График ОП'!V15:V31,предметы!$H$26)&gt;0),AND('График ОП'!V15=предметы!$H$26,COUNTIFS('График ОП'!V15:V31,предметы!$H$11)&gt;0),AND('График ОП'!V15=предметы!$H$12,COUNTIFS('График ОП'!V15:V31,предметы!$H$27)&gt;0),AND('График ОП'!V15=предметы!$H$27,COUNTIFS('График ОП'!V15:V31,предметы!$H$12)&gt;0),AND('График ОП'!V15=предметы!$H$13,COUNTIFS('График ОП'!V15:V31,предметы!$H$28)&gt;0),AND('График ОП'!V15=предметы!$H$28,COUNTIFS('График ОП'!V15:V31,предметы!$H$13)&gt;0),AND('График ОП'!V15=предметы!$H$14,COUNTIFS('График ОП'!V15:V31,предметы!$H$29)&gt;0),AND('График ОП'!V15=предметы!$H$29,COUNTIFS('График ОП'!V15:V31,предметы!$H$14)&gt;0),AND('График ОП'!V15=предметы!$H$15,COUNTIFS('График ОП'!V15:V31,предметы!$H$30)&gt;0),AND('График ОП'!V15=предметы!$H$30,COUNTIFS('График ОП'!V15:V31,предметы!$H$15)&gt;0)),"&lt;17 (ВПР, КР)","*")</f>
        <v>*</v>
      </c>
      <c r="AT15" s="22" t="str">
        <f>IF(OR(COUNTIFS('График ОП'!W15:W31,'График ОП'!W15)&gt;1,AND('График ОП'!W15=предметы!$H$3,COUNTIFS('График ОП'!W15:W31,предметы!$H$16)&gt;0),AND('График ОП'!W15=предметы!$H$16,COUNTIFS('График ОП'!W15:W31,предметы!$H$3)&gt;0),AND('График ОП'!W15=предметы!$H$4,COUNTIFS('График ОП'!W15:W31,предметы!$H$19)&gt;0),AND('График ОП'!W15=предметы!$H$19,COUNTIFS('График ОП'!W15:W31,предметы!$H$4)&gt;0),AND('График ОП'!W15=предметы!$H$5,COUNTIFS('График ОП'!W15:W31,предметы!$H$20)&gt;0),AND('График ОП'!W15=предметы!$H$20,COUNTIFS('График ОП'!W15:W31,предметы!$H$5)&gt;0),AND('График ОП'!W15=предметы!$H$6,COUNTIFS('График ОП'!W15:W31,предметы!$H$21)&gt;0),AND('График ОП'!W15=предметы!$H$21,COUNTIFS('График ОП'!W15:W31,предметы!$H$6)&gt;0),AND('График ОП'!W15=предметы!$H$7,COUNTIFS('График ОП'!W15:W31,предметы!$H$22)&gt;0),AND('График ОП'!W15=предметы!$H$22,COUNTIFS('График ОП'!W15:W31,предметы!$H$7)&gt;0),AND('График ОП'!W15=предметы!$H$8,COUNTIFS('График ОП'!W15:W31,предметы!$H$23)&gt;0),AND('График ОП'!W15=предметы!$H$23,COUNTIFS('График ОП'!W15:W31,предметы!$H$8)&gt;0),AND('График ОП'!W15=предметы!$H$9,COUNTIFS('График ОП'!W15:W31,предметы!$H$24)&gt;0),AND('График ОП'!W15=предметы!$H$24,COUNTIFS('График ОП'!W15:W31,предметы!$H$9)&gt;0),AND('График ОП'!W15=предметы!$H$10,COUNTIFS('График ОП'!W15:W31,предметы!$H$25)&gt;0),AND('График ОП'!W15=предметы!$H$25,COUNTIFS('График ОП'!W15:W31,предметы!$H$10)&gt;0),AND('График ОП'!W15=предметы!$H$11,COUNTIFS('График ОП'!W15:W31,предметы!$H$26)&gt;0),AND('График ОП'!W15=предметы!$H$26,COUNTIFS('График ОП'!W15:W31,предметы!$H$11)&gt;0),AND('График ОП'!W15=предметы!$H$12,COUNTIFS('График ОП'!W15:W31,предметы!$H$27)&gt;0),AND('График ОП'!W15=предметы!$H$27,COUNTIFS('График ОП'!W15:W31,предметы!$H$12)&gt;0),AND('График ОП'!W15=предметы!$H$13,COUNTIFS('График ОП'!W15:W31,предметы!$H$28)&gt;0),AND('График ОП'!W15=предметы!$H$28,COUNTIFS('График ОП'!W15:W31,предметы!$H$13)&gt;0),AND('График ОП'!W15=предметы!$H$14,COUNTIFS('График ОП'!W15:W31,предметы!$H$29)&gt;0),AND('График ОП'!W15=предметы!$H$29,COUNTIFS('График ОП'!W15:W31,предметы!$H$14)&gt;0),AND('График ОП'!W15=предметы!$H$15,COUNTIFS('График ОП'!W15:W31,предметы!$H$30)&gt;0),AND('График ОП'!W15=предметы!$H$30,COUNTIFS('График ОП'!W15:W31,предметы!$H$15)&gt;0)),"&lt;17 (ВПР, КР)","*")</f>
        <v>*</v>
      </c>
      <c r="AU15" s="22" t="str">
        <f>IF(OR(COUNTIFS('График ОП'!X15:X31,'График ОП'!X15)&gt;1,AND('График ОП'!X15=предметы!$H$3,COUNTIFS('График ОП'!X15:X31,предметы!$H$16)&gt;0),AND('График ОП'!X15=предметы!$H$16,COUNTIFS('График ОП'!X15:X31,предметы!$H$3)&gt;0),AND('График ОП'!X15=предметы!$H$4,COUNTIFS('График ОП'!X15:X31,предметы!$H$19)&gt;0),AND('График ОП'!X15=предметы!$H$19,COUNTIFS('График ОП'!X15:X31,предметы!$H$4)&gt;0),AND('График ОП'!X15=предметы!$H$5,COUNTIFS('График ОП'!X15:X31,предметы!$H$20)&gt;0),AND('График ОП'!X15=предметы!$H$20,COUNTIFS('График ОП'!X15:X31,предметы!$H$5)&gt;0),AND('График ОП'!X15=предметы!$H$6,COUNTIFS('График ОП'!X15:X31,предметы!$H$21)&gt;0),AND('График ОП'!X15=предметы!$H$21,COUNTIFS('График ОП'!X15:X31,предметы!$H$6)&gt;0),AND('График ОП'!X15=предметы!$H$7,COUNTIFS('График ОП'!X15:X31,предметы!$H$22)&gt;0),AND('График ОП'!X15=предметы!$H$22,COUNTIFS('График ОП'!X15:X31,предметы!$H$7)&gt;0),AND('График ОП'!X15=предметы!$H$8,COUNTIFS('График ОП'!X15:X31,предметы!$H$23)&gt;0),AND('График ОП'!X15=предметы!$H$23,COUNTIFS('График ОП'!X15:X31,предметы!$H$8)&gt;0),AND('График ОП'!X15=предметы!$H$9,COUNTIFS('График ОП'!X15:X31,предметы!$H$24)&gt;0),AND('График ОП'!X15=предметы!$H$24,COUNTIFS('График ОП'!X15:X31,предметы!$H$9)&gt;0),AND('График ОП'!X15=предметы!$H$10,COUNTIFS('График ОП'!X15:X31,предметы!$H$25)&gt;0),AND('График ОП'!X15=предметы!$H$25,COUNTIFS('График ОП'!X15:X31,предметы!$H$10)&gt;0),AND('График ОП'!X15=предметы!$H$11,COUNTIFS('График ОП'!X15:X31,предметы!$H$26)&gt;0),AND('График ОП'!X15=предметы!$H$26,COUNTIFS('График ОП'!X15:X31,предметы!$H$11)&gt;0),AND('График ОП'!X15=предметы!$H$12,COUNTIFS('График ОП'!X15:X31,предметы!$H$27)&gt;0),AND('График ОП'!X15=предметы!$H$27,COUNTIFS('График ОП'!X15:X31,предметы!$H$12)&gt;0),AND('График ОП'!X15=предметы!$H$13,COUNTIFS('График ОП'!X15:X31,предметы!$H$28)&gt;0),AND('График ОП'!X15=предметы!$H$28,COUNTIFS('График ОП'!X15:X31,предметы!$H$13)&gt;0),AND('График ОП'!X15=предметы!$H$14,COUNTIFS('График ОП'!X15:X31,предметы!$H$29)&gt;0),AND('График ОП'!X15=предметы!$H$29,COUNTIFS('График ОП'!X15:X31,предметы!$H$14)&gt;0),AND('График ОП'!X15=предметы!$H$15,COUNTIFS('График ОП'!X15:X31,предметы!$H$30)&gt;0),AND('График ОП'!X15=предметы!$H$30,COUNTIFS('График ОП'!X15:X31,предметы!$H$15)&gt;0)),"&lt;17 (ВПР, КР)","*")</f>
        <v>*</v>
      </c>
      <c r="AV15" s="22" t="str">
        <f>IF(OR(COUNTIFS('График ОП'!Y15:Y31,'График ОП'!Y15)&gt;1,AND('График ОП'!Y15=предметы!$H$3,COUNTIFS('График ОП'!Y15:Y31,предметы!$H$16)&gt;0),AND('График ОП'!Y15=предметы!$H$16,COUNTIFS('График ОП'!Y15:Y31,предметы!$H$3)&gt;0),AND('График ОП'!Y15=предметы!$H$4,COUNTIFS('График ОП'!Y15:Y31,предметы!$H$19)&gt;0),AND('График ОП'!Y15=предметы!$H$19,COUNTIFS('График ОП'!Y15:Y31,предметы!$H$4)&gt;0),AND('График ОП'!Y15=предметы!$H$5,COUNTIFS('График ОП'!Y15:Y31,предметы!$H$20)&gt;0),AND('График ОП'!Y15=предметы!$H$20,COUNTIFS('График ОП'!Y15:Y31,предметы!$H$5)&gt;0),AND('График ОП'!Y15=предметы!$H$6,COUNTIFS('График ОП'!Y15:Y31,предметы!$H$21)&gt;0),AND('График ОП'!Y15=предметы!$H$21,COUNTIFS('График ОП'!Y15:Y31,предметы!$H$6)&gt;0),AND('График ОП'!Y15=предметы!$H$7,COUNTIFS('График ОП'!Y15:Y31,предметы!$H$22)&gt;0),AND('График ОП'!Y15=предметы!$H$22,COUNTIFS('График ОП'!Y15:Y31,предметы!$H$7)&gt;0),AND('График ОП'!Y15=предметы!$H$8,COUNTIFS('График ОП'!Y15:Y31,предметы!$H$23)&gt;0),AND('График ОП'!Y15=предметы!$H$23,COUNTIFS('График ОП'!Y15:Y31,предметы!$H$8)&gt;0),AND('График ОП'!Y15=предметы!$H$9,COUNTIFS('График ОП'!Y15:Y31,предметы!$H$24)&gt;0),AND('График ОП'!Y15=предметы!$H$24,COUNTIFS('График ОП'!Y15:Y31,предметы!$H$9)&gt;0),AND('График ОП'!Y15=предметы!$H$10,COUNTIFS('График ОП'!Y15:Y31,предметы!$H$25)&gt;0),AND('График ОП'!Y15=предметы!$H$25,COUNTIFS('График ОП'!Y15:Y31,предметы!$H$10)&gt;0),AND('График ОП'!Y15=предметы!$H$11,COUNTIFS('График ОП'!Y15:Y31,предметы!$H$26)&gt;0),AND('График ОП'!Y15=предметы!$H$26,COUNTIFS('График ОП'!Y15:Y31,предметы!$H$11)&gt;0),AND('График ОП'!Y15=предметы!$H$12,COUNTIFS('График ОП'!Y15:Y31,предметы!$H$27)&gt;0),AND('График ОП'!Y15=предметы!$H$27,COUNTIFS('График ОП'!Y15:Y31,предметы!$H$12)&gt;0),AND('График ОП'!Y15=предметы!$H$13,COUNTIFS('График ОП'!Y15:Y31,предметы!$H$28)&gt;0),AND('График ОП'!Y15=предметы!$H$28,COUNTIFS('График ОП'!Y15:Y31,предметы!$H$13)&gt;0),AND('График ОП'!Y15=предметы!$H$14,COUNTIFS('График ОП'!Y15:Y31,предметы!$H$29)&gt;0),AND('График ОП'!Y15=предметы!$H$29,COUNTIFS('График ОП'!Y15:Y31,предметы!$H$14)&gt;0),AND('График ОП'!Y15=предметы!$H$15,COUNTIFS('График ОП'!Y15:Y31,предметы!$H$30)&gt;0),AND('График ОП'!Y15=предметы!$H$30,COUNTIFS('График ОП'!Y15:Y31,предметы!$H$15)&gt;0)),"&lt;17 (ВПР, КР)","*")</f>
        <v>*</v>
      </c>
      <c r="AW15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5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5" s="24" t="str">
        <f>IF(COUNTIFS('График ОП'!Z15:Z31,'График ОП'!Z15)&gt;1,"&lt;17 (ВПР, КР)","*")</f>
        <v>*</v>
      </c>
      <c r="AZ15" s="24" t="str">
        <f>IF(COUNTIFS('График ОП'!AA15:AA31,'График ОП'!AA15)&gt;1,"&lt;17 (ВПР, КР)","*")</f>
        <v>*</v>
      </c>
      <c r="BA15" s="24" t="str">
        <f>IF(COUNTIFS('График ОП'!AB15:AB31,'График ОП'!AB15)&gt;1,"&lt;17 (ВПР, КР)","*")</f>
        <v>*</v>
      </c>
      <c r="BB15" s="24" t="e">
        <f>IF(COUNTIFS('График ОП'!#REF!,'График ОП'!#REF!)&gt;1,"&lt;17 (ВПР, КР)","*")</f>
        <v>#REF!</v>
      </c>
      <c r="BC15" s="24" t="e">
        <f>IF(COUNTIFS('График ОП'!#REF!,'График ОП'!#REF!)&gt;1,"&lt;17 (ВПР, КР)","*")</f>
        <v>#REF!</v>
      </c>
      <c r="BD15" s="24" t="e">
        <f>IF(COUNTIFS('График ОП'!#REF!,'График ОП'!#REF!)&gt;1,"&lt;17 (ВПР, КР)","*")</f>
        <v>#REF!</v>
      </c>
      <c r="BE15" s="22" t="str">
        <f>IF(OR(COUNTIFS('График ОП'!AC15:AC31,'График ОП'!AC15)&gt;1,AND('График ОП'!AC15=предметы!$J$3,COUNTIFS('График ОП'!AC15:AC31,предметы!$J$16)&gt;0),AND('График ОП'!AC15=предметы!$J$16,COUNTIFS('График ОП'!AC15:AC31,предметы!$J$3)&gt;0),AND('График ОП'!AC15=предметы!$J$4,COUNTIFS('График ОП'!AC15:AC31,предметы!$J$19)&gt;0),AND('График ОП'!AC15=предметы!$J$19,COUNTIFS('График ОП'!AC15:AC31,предметы!$J$4)&gt;0),AND('График ОП'!AC15=предметы!$J$5,COUNTIFS('График ОП'!AC15:AC31,предметы!$J$20)&gt;0),AND('График ОП'!AC15=предметы!$J$20,COUNTIFS('График ОП'!AC15:AC31,предметы!$J$5)&gt;0),AND('График ОП'!AC15=предметы!$J$6,COUNTIFS('График ОП'!AC15:AC31,предметы!$J$21)&gt;0),AND('График ОП'!AC15=предметы!$J$21,COUNTIFS('График ОП'!AC15:AC31,предметы!$J$6)&gt;0),AND('График ОП'!AC15=предметы!$J$7,COUNTIFS('График ОП'!AC15:AC31,предметы!$J$22)&gt;0),AND('График ОП'!AC15=предметы!$J$22,COUNTIFS('График ОП'!AC15:AC31,предметы!$J$7)&gt;0),AND('График ОП'!AC15=предметы!$J$8,COUNTIFS('График ОП'!AC15:AC31,предметы!$J$23)&gt;0),AND('График ОП'!AC15=предметы!$J$23,COUNTIFS('График ОП'!AC15:AC31,предметы!$J$8)&gt;0),AND('График ОП'!AC15=предметы!$J$9,COUNTIFS('График ОП'!AC15:AC31,предметы!$J$24)&gt;0),AND('График ОП'!AC15=предметы!$J$24,COUNTIFS('График ОП'!AC15:AC31,предметы!$J$9)&gt;0),AND('График ОП'!AC15=предметы!$J$10,COUNTIFS('График ОП'!AC15:AC31,предметы!$J$25)&gt;0),AND('График ОП'!AC15=предметы!$J$25,COUNTIFS('График ОП'!AC15:AC31,предметы!$J$10)&gt;0),AND('График ОП'!AC15=предметы!$J$11,COUNTIFS('График ОП'!AC15:AC31,предметы!$J$26)&gt;0),AND('График ОП'!AC15=предметы!$J$26,COUNTIFS('График ОП'!AC15:AC31,предметы!$J$11)&gt;0),AND('График ОП'!AC15=предметы!$J$12,COUNTIFS('График ОП'!AC15:AC31,предметы!$J$27)&gt;0),AND('График ОП'!AC15=предметы!$J$27,COUNTIFS('График ОП'!AC15:AC31,предметы!$J$12)&gt;0),AND('График ОП'!AC15=предметы!$J$13,COUNTIFS('График ОП'!AC15:AC31,предметы!$J$28)&gt;0),AND('График ОП'!AC15=предметы!$J$28,COUNTIFS('График ОП'!AC15:AC31,предметы!$J$13)&gt;0),AND('График ОП'!AC15=предметы!$J$14,COUNTIFS('График ОП'!AC15:AC31,предметы!$J$29)&gt;0),AND('График ОП'!AC15=предметы!$J$29,COUNTIFS('График ОП'!AC15:AC31,предметы!$J$14)&gt;0),AND('График ОП'!AC15=предметы!$J$15,COUNTIFS('График ОП'!AC15:AC31,предметы!$J$30)&gt;0),AND('График ОП'!AC15=предметы!$J$30,COUNTIFS('График ОП'!AC15:AC31,предметы!$J$15)&gt;0)),"&lt;17 (ВПР, КР)","*")</f>
        <v>*</v>
      </c>
      <c r="BF1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5" s="24" t="str">
        <f>IF(COUNTIFS('График ОП'!AD15:AD31,'График ОП'!AD15)&gt;1,"&lt;17 (ВПР, КР)","*")</f>
        <v>*</v>
      </c>
      <c r="BL15" s="24" t="e">
        <f>IF(COUNTIFS('График ОП'!#REF!,'График ОП'!#REF!)&gt;1,"&lt;17 (ВПР, КР)","*")</f>
        <v>#REF!</v>
      </c>
      <c r="BM15" s="24" t="e">
        <f>IF(COUNTIFS('График ОП'!#REF!,'График ОП'!#REF!)&gt;1,"&lt;17 (ВПР, КР)","*")</f>
        <v>#REF!</v>
      </c>
      <c r="BN15" s="24" t="e">
        <f>IF(COUNTIFS('График ОП'!#REF!,'График ОП'!#REF!)&gt;1,"&lt;17 (ВПР, КР)","*")</f>
        <v>#REF!</v>
      </c>
      <c r="BO15" s="24" t="e">
        <f>IF(COUNTIFS('График ОП'!#REF!,'График ОП'!#REF!)&gt;1,"&lt;17 (ВПР, КР)","*")</f>
        <v>#REF!</v>
      </c>
      <c r="BP15" s="24" t="e">
        <f>IF(COUNTIFS('График ОП'!#REF!,'График ОП'!#REF!)&gt;1,"&lt;17 (ВПР, КР)","*")</f>
        <v>#REF!</v>
      </c>
    </row>
    <row r="16" spans="1:68" ht="12.75" customHeight="1" x14ac:dyDescent="0.25">
      <c r="A16" s="26">
        <v>46276</v>
      </c>
      <c r="B16" s="17" t="s">
        <v>97</v>
      </c>
      <c r="C16" s="24" t="str">
        <f>IF(COUNTIFS('График ОП'!C16:C32,'График ОП'!C16)&gt;1,"&lt;17 (ВПР, КР)","*")</f>
        <v>*</v>
      </c>
      <c r="D16" s="24" t="str">
        <f>IF(COUNTIFS('График ОП'!D16:D32,'График ОП'!D16)&gt;1,"&lt;17 (ВПР, КР)","*")</f>
        <v>*</v>
      </c>
      <c r="E16" s="24" t="e">
        <f>IF(COUNTIFS('График ОП'!#REF!,'График ОП'!#REF!)&gt;1,"&lt;17 (ВПР, КР)","*")</f>
        <v>#REF!</v>
      </c>
      <c r="F16" s="24" t="e">
        <f>IF(COUNTIFS('График ОП'!#REF!,'График ОП'!#REF!)&gt;1,"&lt;17 (ВПР, КР)","*")</f>
        <v>#REF!</v>
      </c>
      <c r="G16" s="24" t="e">
        <f>IF(COUNTIFS('График ОП'!#REF!,'График ОП'!#REF!)&gt;1,"&lt;17 (ВПР, КР)","*")</f>
        <v>#REF!</v>
      </c>
      <c r="H16" s="24" t="e">
        <f>IF(COUNTIFS('График ОП'!#REF!,'График ОП'!#REF!)&gt;1,"&lt;17 (ВПР, КР)","*")</f>
        <v>#REF!</v>
      </c>
      <c r="I16" s="22" t="str">
        <f>IF(COUNTIFS('График ОП'!E16:E32,'График ОП'!E16)&gt;1,"&lt;17 (ВПР, КР)","*")</f>
        <v>*</v>
      </c>
      <c r="J16" s="22" t="str">
        <f>IF(COUNTIFS('График ОП'!F16:F32,'График ОП'!F16)&gt;1,"&lt;17 (ВПР, КР)","*")</f>
        <v>*</v>
      </c>
      <c r="K16" s="22" t="str">
        <f>IF(COUNTIFS('График ОП'!G16:G32,'График ОП'!G16)&gt;1,"&lt;17 (ВПР, КР)","*")</f>
        <v>*</v>
      </c>
      <c r="L16" s="22" t="e">
        <f>IF(COUNTIFS('График ОП'!#REF!,'График ОП'!#REF!)&gt;1,"&lt;17 (ВПР, КР)","*")</f>
        <v>#REF!</v>
      </c>
      <c r="M16" s="22" t="e">
        <f>IF(COUNTIFS('График ОП'!#REF!,'График ОП'!#REF!)&gt;1,"&lt;17 (ВПР, КР)","*")</f>
        <v>#REF!</v>
      </c>
      <c r="N16" s="22" t="e">
        <f>IF(COUNTIFS('График ОП'!#REF!,'График ОП'!#REF!)&gt;1,"&lt;17 (ВПР, КР)","*")</f>
        <v>#REF!</v>
      </c>
      <c r="O16" s="24" t="str">
        <f>IF(COUNTIFS('График ОП'!H16:H32,'График ОП'!H16)&gt;1,"&lt;17 (ВПР, КР)","*")</f>
        <v>*</v>
      </c>
      <c r="P16" s="24" t="str">
        <f>IF(COUNTIFS('График ОП'!I16:I32,'График ОП'!I16)&gt;1,"&lt;17 (ВПР, КР)","*")</f>
        <v>*</v>
      </c>
      <c r="Q16" s="24" t="str">
        <f>IF(COUNTIFS('График ОП'!J16:J32,'График ОП'!J16)&gt;1,"&lt;17 (ВПР, КР)","*")</f>
        <v>*</v>
      </c>
      <c r="R16" s="24" t="e">
        <f>IF(COUNTIFS('График ОП'!#REF!,'График ОП'!#REF!)&gt;1,"&lt;17 (ВПР, КР)","*")</f>
        <v>#REF!</v>
      </c>
      <c r="S16" s="24" t="e">
        <f>IF(COUNTIFS('График ОП'!#REF!,'График ОП'!#REF!)&gt;1,"&lt;17 (ВПР, КР)","*")</f>
        <v>#REF!</v>
      </c>
      <c r="T16" s="24" t="e">
        <f>IF(COUNTIFS('График ОП'!#REF!,'График ОП'!#REF!)&gt;1,"&lt;17 (ВПР, КР)","*")</f>
        <v>#REF!</v>
      </c>
      <c r="U16" s="22" t="str">
        <f>IF(OR(COUNTIFS('График ОП'!K16:K32,'График ОП'!K16)&gt;1,AND('График ОП'!K16=предметы!$D$3,COUNTIFS('График ОП'!K16:K32,предметы!$D$12)&gt;0),AND('График ОП'!K16=предметы!$D$12,COUNTIFS('График ОП'!K16:K32,предметы!$D$3)&gt;0),AND('График ОП'!K16=предметы!$D$4,COUNTIFS('График ОП'!K16:K32,предметы!$D$13)&gt;0),AND('График ОП'!K16=предметы!$D$13,COUNTIFS('График ОП'!K16:K32,предметы!$D$4)&gt;0),AND('График ОП'!K16=предметы!$D$14,COUNTIFS('График ОП'!K16:K32,предметы!$D$5)&gt;0),AND('График ОП'!K16=предметы!$D$5,COUNTIFS('График ОП'!K16:K32,предметы!$D$14)&gt;0),AND('График ОП'!K16=предметы!$D$15,COUNTIFS('График ОП'!K16:K32,предметы!$D$6)&gt;0),AND('График ОП'!K16=предметы!$D$6,COUNTIFS('График ОП'!K16:K32,предметы!$D$15)&gt;0),AND('График ОП'!K16=предметы!$D$16,COUNTIFS('График ОП'!K16:K32,предметы!$D$7)&gt;0),AND('График ОП'!K16=предметы!$D$7,COUNTIFS('График ОП'!K16:K32,предметы!$D$16)&gt;0),AND('График ОП'!K16=предметы!$D$8,COUNTIFS('График ОП'!K16:K32,предметы!$D$10)&gt;0),AND('График ОП'!K16=предметы!$D$10,COUNTIFS('График ОП'!K16:K32,предметы!$D$8)&gt;0),AND('График ОП'!K16=предметы!$D$9,COUNTIFS('График ОП'!K16:K32,предметы!$D$11)&gt;0),AND('График ОП'!K16=предметы!$D$11,COUNTIFS('График ОП'!K16:K32,предметы!$D$9)&gt;0)),"&lt;17 (ВПР, КР)","*")</f>
        <v>*</v>
      </c>
      <c r="V16" s="22" t="str">
        <f>IF(OR(COUNTIFS('График ОП'!L16:L32,'График ОП'!L16)&gt;1,AND('График ОП'!L16=предметы!$D$3,COUNTIFS('График ОП'!L16:L32,предметы!$D$12)&gt;0),AND('График ОП'!L16=предметы!$D$12,COUNTIFS('График ОП'!L16:L32,предметы!$D$3)&gt;0),AND('График ОП'!L16=предметы!$D$4,COUNTIFS('График ОП'!L16:L32,предметы!$D$13)&gt;0),AND('График ОП'!L16=предметы!$D$13,COUNTIFS('График ОП'!L16:L32,предметы!$D$4)&gt;0),AND('График ОП'!L16=предметы!$D$14,COUNTIFS('График ОП'!L16:L32,предметы!$D$5)&gt;0),AND('График ОП'!L16=предметы!$D$5,COUNTIFS('График ОП'!L16:L32,предметы!$D$14)&gt;0),AND('График ОП'!L16=предметы!$D$15,COUNTIFS('График ОП'!L16:L32,предметы!$D$6)&gt;0),AND('График ОП'!L16=предметы!$D$6,COUNTIFS('График ОП'!L16:L32,предметы!$D$15)&gt;0),AND('График ОП'!L16=предметы!$D$16,COUNTIFS('График ОП'!L16:L32,предметы!$D$7)&gt;0),AND('График ОП'!L16=предметы!$D$7,COUNTIFS('График ОП'!L16:L32,предметы!$D$16)&gt;0),AND('График ОП'!L16=предметы!$D$8,COUNTIFS('График ОП'!L16:L32,предметы!$D$10)&gt;0),AND('График ОП'!L16=предметы!$D$10,COUNTIFS('График ОП'!L16:L32,предметы!$D$8)&gt;0),AND('График ОП'!L16=предметы!$D$9,COUNTIFS('График ОП'!L16:L32,предметы!$D$11)&gt;0),AND('График ОП'!L16=предметы!$D$11,COUNTIFS('График ОП'!L16:L32,предметы!$D$9)&gt;0)),"&lt;17 (ВПР, КР)","*")</f>
        <v>*</v>
      </c>
      <c r="W1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6" s="24" t="str">
        <f>IF(OR(COUNTIFS('График ОП'!M16:M32,'График ОП'!M16)&gt;1,AND('График ОП'!M16=предметы!$E$3,COUNTIFS('График ОП'!M16:M32,предметы!$E$12)&gt;0),AND('График ОП'!M16=предметы!$E$12,COUNTIFS('График ОП'!M16:M32,предметы!$E$3)&gt;0),AND('График ОП'!M16=предметы!$E$4,COUNTIFS('График ОП'!M16:M32,предметы!$E$13)&gt;0),AND('График ОП'!M16=предметы!$E$13,COUNTIFS('График ОП'!M16:M32,предметы!$E$4)&gt;0),AND('График ОП'!M16=предметы!$E$5,COUNTIFS('График ОП'!M16:M32,предметы!$E$14)&gt;0),AND('График ОП'!M16=предметы!$E$14,COUNTIFS('График ОП'!M16:M32,предметы!$E$5)&gt;0),AND('График ОП'!M16=предметы!$E$6,COUNTIFS('График ОП'!M16:M32,предметы!$E$15)&gt;0),AND('График ОП'!M16=предметы!$E$15,COUNTIFS('График ОП'!M16:M32,предметы!$E$6)&gt;0),AND('График ОП'!M16=предметы!$E$7,COUNTIFS('График ОП'!M16:M32,предметы!$E$16)&gt;0),AND('График ОП'!M16=предметы!$E$16,COUNTIFS('График ОП'!M16:M32,предметы!$E$7)&gt;0),AND('График ОП'!M16=предметы!$E$8,COUNTIFS('График ОП'!M16:M32,предметы!$E$17)&gt;0),AND('График ОП'!M16=предметы!$E$17,COUNTIFS('График ОП'!M16:M32,предметы!$E$8)&gt;0),AND('График ОП'!M16=предметы!$E$9,COUNTIFS('График ОП'!M16:M32,предметы!$E$18)&gt;0),AND('График ОП'!M16=предметы!$E$18,COUNTIFS('График ОП'!M16:M32,предметы!$E$9)&gt;0),AND('График ОП'!M16=предметы!$E$10,COUNTIFS('График ОП'!M16:M32,предметы!$E$19)&gt;0),AND('График ОП'!M16=предметы!$E$19,COUNTIFS('График ОП'!M16:M32,предметы!$E$10)&gt;0),AND('График ОП'!M16=предметы!$E$11,COUNTIFS('График ОП'!M16:M32,предметы!$E$20)&gt;0),AND('График ОП'!M16=предметы!$E$20,COUNTIFS('График ОП'!M16:M32,предметы!$E$11)&gt;0)),"&lt;17 (ВПР, КР)","*")</f>
        <v>*</v>
      </c>
      <c r="AB16" s="24" t="str">
        <f>IF(OR(COUNTIFS('График ОП'!N16:N32,'График ОП'!N16)&gt;1,AND('График ОП'!N16=предметы!$E$3,COUNTIFS('График ОП'!N16:N32,предметы!$E$12)&gt;0),AND('График ОП'!N16=предметы!$E$12,COUNTIFS('График ОП'!N16:N32,предметы!$E$3)&gt;0),AND('График ОП'!N16=предметы!$E$4,COUNTIFS('График ОП'!N16:N32,предметы!$E$13)&gt;0),AND('График ОП'!N16=предметы!$E$13,COUNTIFS('График ОП'!N16:N32,предметы!$E$4)&gt;0),AND('График ОП'!N16=предметы!$E$5,COUNTIFS('График ОП'!N16:N32,предметы!$E$14)&gt;0),AND('График ОП'!N16=предметы!$E$14,COUNTIFS('График ОП'!N16:N32,предметы!$E$5)&gt;0),AND('График ОП'!N16=предметы!$E$6,COUNTIFS('График ОП'!N16:N32,предметы!$E$15)&gt;0),AND('График ОП'!N16=предметы!$E$15,COUNTIFS('График ОП'!N16:N32,предметы!$E$6)&gt;0),AND('График ОП'!N16=предметы!$E$7,COUNTIFS('График ОП'!N16:N32,предметы!$E$16)&gt;0),AND('График ОП'!N16=предметы!$E$16,COUNTIFS('График ОП'!N16:N32,предметы!$E$7)&gt;0),AND('График ОП'!N16=предметы!$E$8,COUNTIFS('График ОП'!N16:N32,предметы!$E$17)&gt;0),AND('График ОП'!N16=предметы!$E$17,COUNTIFS('График ОП'!N16:N32,предметы!$E$8)&gt;0),AND('График ОП'!N16=предметы!$E$9,COUNTIFS('График ОП'!N16:N32,предметы!$E$18)&gt;0),AND('График ОП'!N16=предметы!$E$18,COUNTIFS('График ОП'!N16:N32,предметы!$E$9)&gt;0),AND('График ОП'!N16=предметы!$E$10,COUNTIFS('График ОП'!N16:N32,предметы!$E$19)&gt;0),AND('График ОП'!N16=предметы!$E$19,COUNTIFS('График ОП'!N16:N32,предметы!$E$10)&gt;0),AND('График ОП'!N16=предметы!$E$11,COUNTIFS('График ОП'!N16:N32,предметы!$E$20)&gt;0),AND('График ОП'!N16=предметы!$E$20,COUNTIFS('График ОП'!N16:N32,предметы!$E$11)&gt;0)),"&lt;17 (ВПР, КР)","*")</f>
        <v>*</v>
      </c>
      <c r="AC16" s="24" t="str">
        <f>IF(OR(COUNTIFS('График ОП'!O16:O32,'График ОП'!O16)&gt;1,AND('График ОП'!O16=предметы!$E$3,COUNTIFS('График ОП'!O16:O32,предметы!$E$12)&gt;0),AND('График ОП'!O16=предметы!$E$12,COUNTIFS('График ОП'!O16:O32,предметы!$E$3)&gt;0),AND('График ОП'!O16=предметы!$E$4,COUNTIFS('График ОП'!O16:O32,предметы!$E$13)&gt;0),AND('График ОП'!O16=предметы!$E$13,COUNTIFS('График ОП'!O16:O32,предметы!$E$4)&gt;0),AND('График ОП'!O16=предметы!$E$5,COUNTIFS('График ОП'!O16:O32,предметы!$E$14)&gt;0),AND('График ОП'!O16=предметы!$E$14,COUNTIFS('График ОП'!O16:O32,предметы!$E$5)&gt;0),AND('График ОП'!O16=предметы!$E$6,COUNTIFS('График ОП'!O16:O32,предметы!$E$15)&gt;0),AND('График ОП'!O16=предметы!$E$15,COUNTIFS('График ОП'!O16:O32,предметы!$E$6)&gt;0),AND('График ОП'!O16=предметы!$E$7,COUNTIFS('График ОП'!O16:O32,предметы!$E$16)&gt;0),AND('График ОП'!O16=предметы!$E$16,COUNTIFS('График ОП'!O16:O32,предметы!$E$7)&gt;0),AND('График ОП'!O16=предметы!$E$8,COUNTIFS('График ОП'!O16:O32,предметы!$E$17)&gt;0),AND('График ОП'!O16=предметы!$E$17,COUNTIFS('График ОП'!O16:O32,предметы!$E$8)&gt;0),AND('График ОП'!O16=предметы!$E$9,COUNTIFS('График ОП'!O16:O32,предметы!$E$18)&gt;0),AND('График ОП'!O16=предметы!$E$18,COUNTIFS('График ОП'!O16:O32,предметы!$E$9)&gt;0),AND('График ОП'!O16=предметы!$E$10,COUNTIFS('График ОП'!O16:O32,предметы!$E$19)&gt;0),AND('График ОП'!O16=предметы!$E$19,COUNTIFS('График ОП'!O16:O32,предметы!$E$10)&gt;0),AND('График ОП'!O16=предметы!$E$11,COUNTIFS('График ОП'!O16:O32,предметы!$E$20)&gt;0),AND('График ОП'!O16=предметы!$E$20,COUNTIFS('График ОП'!O16:O32,предметы!$E$11)&gt;0)),"&lt;17 (ВПР, КР)","*")</f>
        <v>*</v>
      </c>
      <c r="AD1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6" s="22" t="str">
        <f>IF(OR(COUNTIFS('График ОП'!P16:P32,'График ОП'!P16)&gt;1,AND('График ОП'!P16=предметы!$F$3,COUNTIFS('График ОП'!P16:P32,предметы!$F$13)&gt;0),AND('График ОП'!P16=предметы!$F$13,COUNTIFS('График ОП'!P16:P32,предметы!$F$3)&gt;0),AND('График ОП'!P16=предметы!$F$4,COUNTIFS('График ОП'!P16:P32,предметы!$F$14)&gt;0),AND('График ОП'!P16=предметы!$F$14,COUNTIFS('График ОП'!P16:P32,предметы!$F$4)&gt;0),AND('График ОП'!P16=предметы!$F$5,COUNTIFS('График ОП'!P16:P32,предметы!$F$15)&gt;0),AND('График ОП'!P16=предметы!$F$15,COUNTIFS('График ОП'!P16:P32,предметы!$F$5)&gt;0),AND('График ОП'!P16=предметы!$F$6,COUNTIFS('График ОП'!P16:P32,предметы!$F$16)&gt;0),AND('График ОП'!P16=предметы!$F$16,COUNTIFS('График ОП'!P16:P32,предметы!$F$6)&gt;0),AND('График ОП'!P16=предметы!$F$7,COUNTIFS('График ОП'!P16:P32,предметы!$F$17)&gt;0),AND('График ОП'!P16=предметы!$F$17,COUNTIFS('График ОП'!P16:P32,предметы!$F$7)&gt;0),AND('График ОП'!P16=предметы!$F$8,COUNTIFS('График ОП'!P16:P32,предметы!$F$18)&gt;0),AND('График ОП'!P16=предметы!$F$18,COUNTIFS('График ОП'!P16:P32,предметы!$F$8)&gt;0),AND('График ОП'!P16=предметы!$F$9,COUNTIFS('График ОП'!P16:P32,предметы!$F$19)&gt;0),AND('График ОП'!P16=предметы!$F$19,COUNTIFS('График ОП'!P16:P32,предметы!$F$9)&gt;0),AND('График ОП'!P16=предметы!$F$10,COUNTIFS('График ОП'!P16:P32,предметы!$F$20)&gt;0),AND('График ОП'!P16=предметы!$F$20,COUNTIFS('График ОП'!P16:P32,предметы!$F$10)&gt;0),AND('График ОП'!P16=предметы!$F$11,COUNTIFS('График ОП'!P16:P32,предметы!$F$21)&gt;0),AND('График ОП'!P16=предметы!$F$21,COUNTIFS('График ОП'!P16:P32,предметы!$F$11)&gt;0),AND('График ОП'!P16=предметы!$F$12,COUNTIFS('График ОП'!P16:P32,предметы!$F$22)&gt;0),AND('График ОП'!P16=предметы!$F$22,COUNTIFS('График ОП'!P16:P32,предметы!$F$12)&gt;0)),"&lt;17 (ВПР, КР)","*")</f>
        <v>*</v>
      </c>
      <c r="AH16" s="22" t="str">
        <f>IF(OR(COUNTIFS('График ОП'!Q16:Q32,'График ОП'!Q16)&gt;1,AND('График ОП'!Q16=предметы!$F$3,COUNTIFS('График ОП'!Q16:Q32,предметы!$F$13)&gt;0),AND('График ОП'!Q16=предметы!$F$13,COUNTIFS('График ОП'!Q16:Q32,предметы!$F$3)&gt;0),AND('График ОП'!Q16=предметы!$F$4,COUNTIFS('График ОП'!Q16:Q32,предметы!$F$14)&gt;0),AND('График ОП'!Q16=предметы!$F$14,COUNTIFS('График ОП'!Q16:Q32,предметы!$F$4)&gt;0),AND('График ОП'!Q16=предметы!$F$5,COUNTIFS('График ОП'!Q16:Q32,предметы!$F$15)&gt;0),AND('График ОП'!Q16=предметы!$F$15,COUNTIFS('График ОП'!Q16:Q32,предметы!$F$5)&gt;0),AND('График ОП'!Q16=предметы!$F$6,COUNTIFS('График ОП'!Q16:Q32,предметы!$F$16)&gt;0),AND('График ОП'!Q16=предметы!$F$16,COUNTIFS('График ОП'!Q16:Q32,предметы!$F$6)&gt;0),AND('График ОП'!Q16=предметы!$F$7,COUNTIFS('График ОП'!Q16:Q32,предметы!$F$17)&gt;0),AND('График ОП'!Q16=предметы!$F$17,COUNTIFS('График ОП'!Q16:Q32,предметы!$F$7)&gt;0),AND('График ОП'!Q16=предметы!$F$8,COUNTIFS('График ОП'!Q16:Q32,предметы!$F$18)&gt;0),AND('График ОП'!Q16=предметы!$F$18,COUNTIFS('График ОП'!Q16:Q32,предметы!$F$8)&gt;0),AND('График ОП'!Q16=предметы!$F$9,COUNTIFS('График ОП'!Q16:Q32,предметы!$F$19)&gt;0),AND('График ОП'!Q16=предметы!$F$19,COUNTIFS('График ОП'!Q16:Q32,предметы!$F$9)&gt;0),AND('График ОП'!Q16=предметы!$F$10,COUNTIFS('График ОП'!Q16:Q32,предметы!$F$20)&gt;0),AND('График ОП'!Q16=предметы!$F$20,COUNTIFS('График ОП'!Q16:Q32,предметы!$F$10)&gt;0),AND('График ОП'!Q16=предметы!$F$11,COUNTIFS('График ОП'!Q16:Q32,предметы!$F$21)&gt;0),AND('График ОП'!Q16=предметы!$F$21,COUNTIFS('График ОП'!Q16:Q32,предметы!$F$11)&gt;0),AND('График ОП'!Q16=предметы!$F$12,COUNTIFS('График ОП'!Q16:Q32,предметы!$F$22)&gt;0),AND('График ОП'!Q16=предметы!$F$22,COUNTIFS('График ОП'!Q16:Q32,предметы!$F$12)&gt;0)),"&lt;17 (ВПР, КР)","*")</f>
        <v>*</v>
      </c>
      <c r="AI16" s="22" t="str">
        <f>IF(OR(COUNTIFS('График ОП'!R16:R32,'График ОП'!R16)&gt;1,AND('График ОП'!R16=предметы!$F$3,COUNTIFS('График ОП'!R16:R32,предметы!$F$13)&gt;0),AND('График ОП'!R16=предметы!$F$13,COUNTIFS('График ОП'!R16:R32,предметы!$F$3)&gt;0),AND('График ОП'!R16=предметы!$F$4,COUNTIFS('График ОП'!R16:R32,предметы!$F$14)&gt;0),AND('График ОП'!R16=предметы!$F$14,COUNTIFS('График ОП'!R16:R32,предметы!$F$4)&gt;0),AND('График ОП'!R16=предметы!$F$5,COUNTIFS('График ОП'!R16:R32,предметы!$F$15)&gt;0),AND('График ОП'!R16=предметы!$F$15,COUNTIFS('График ОП'!R16:R32,предметы!$F$5)&gt;0),AND('График ОП'!R16=предметы!$F$6,COUNTIFS('График ОП'!R16:R32,предметы!$F$16)&gt;0),AND('График ОП'!R16=предметы!$F$16,COUNTIFS('График ОП'!R16:R32,предметы!$F$6)&gt;0),AND('График ОП'!R16=предметы!$F$7,COUNTIFS('График ОП'!R16:R32,предметы!$F$17)&gt;0),AND('График ОП'!R16=предметы!$F$17,COUNTIFS('График ОП'!R16:R32,предметы!$F$7)&gt;0),AND('График ОП'!R16=предметы!$F$8,COUNTIFS('График ОП'!R16:R32,предметы!$F$18)&gt;0),AND('График ОП'!R16=предметы!$F$18,COUNTIFS('График ОП'!R16:R32,предметы!$F$8)&gt;0),AND('График ОП'!R16=предметы!$F$9,COUNTIFS('График ОП'!R16:R32,предметы!$F$19)&gt;0),AND('График ОП'!R16=предметы!$F$19,COUNTIFS('График ОП'!R16:R32,предметы!$F$9)&gt;0),AND('График ОП'!R16=предметы!$F$10,COUNTIFS('График ОП'!R16:R32,предметы!$F$20)&gt;0),AND('График ОП'!R16=предметы!$F$20,COUNTIFS('График ОП'!R16:R32,предметы!$F$10)&gt;0),AND('График ОП'!R16=предметы!$F$11,COUNTIFS('График ОП'!R16:R32,предметы!$F$21)&gt;0),AND('График ОП'!R16=предметы!$F$21,COUNTIFS('График ОП'!R16:R32,предметы!$F$11)&gt;0),AND('График ОП'!R16=предметы!$F$12,COUNTIFS('График ОП'!R16:R32,предметы!$F$22)&gt;0),AND('График ОП'!R16=предметы!$F$22,COUNTIFS('График ОП'!R16:R32,предметы!$F$12)&gt;0)),"&lt;17 (ВПР, КР)","*")</f>
        <v>*</v>
      </c>
      <c r="AJ1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6" s="24" t="str">
        <f>IF(OR(COUNTIFS('График ОП'!S16:S32,'График ОП'!S16)&gt;1,AND('График ОП'!S16=предметы!$G$3,COUNTIFS('График ОП'!S16:S32,предметы!$G$15)&gt;0),AND('График ОП'!S16=предметы!$G$15,COUNTIFS('График ОП'!S16:S32,предметы!$G$3)&gt;0),AND('График ОП'!S16=предметы!$G$4,COUNTIFS('График ОП'!S16:S32,предметы!$G$18)&gt;0),AND('График ОП'!S16=предметы!$G$18,COUNTIFS('График ОП'!S16:S32,предметы!$G$4)&gt;0),AND('График ОП'!S16=предметы!$G$5,COUNTIFS('График ОП'!S16:S32,предметы!$G$19)&gt;0),AND('График ОП'!S16=предметы!$G$19,COUNTIFS('График ОП'!S16:S32,предметы!$G$5)&gt;0),AND('График ОП'!S16=предметы!$G$6,COUNTIFS('График ОП'!S16:S32,предметы!$G$20)&gt;0),AND('График ОП'!S16=предметы!$G$20,COUNTIFS('График ОП'!S16:S32,предметы!$G$6)&gt;0),AND('График ОП'!S16=предметы!$G$7,COUNTIFS('График ОП'!S16:S32,предметы!$G$21)&gt;0),AND('График ОП'!S16=предметы!$G$21,COUNTIFS('График ОП'!S16:S32,предметы!$G$7)&gt;0),AND('График ОП'!S16=предметы!$G$8,COUNTIFS('График ОП'!S16:S32,предметы!$G$22)&gt;0),AND('График ОП'!S16=предметы!$G$22,COUNTIFS('График ОП'!S16:S32,предметы!$G$8)&gt;0),AND('График ОП'!S16=предметы!$G$9,COUNTIFS('График ОП'!S16:S32,предметы!$G$23)&gt;0),AND('График ОП'!S16=предметы!$G$23,COUNTIFS('График ОП'!S16:S32,предметы!$G$9)&gt;0),AND('График ОП'!S16=предметы!$G$10,COUNTIFS('График ОП'!S16:S32,предметы!$G$24)&gt;0),AND('График ОП'!S16=предметы!$G$24,COUNTIFS('График ОП'!S16:S32,предметы!$G$10)&gt;0),AND('График ОП'!S16=предметы!$G$11,COUNTIFS('График ОП'!S16:S32,предметы!$G$25)&gt;0),AND('График ОП'!S16=предметы!$G$25,COUNTIFS('График ОП'!S16:S32,предметы!$G$11)&gt;0),AND('График ОП'!S16=предметы!$G$12,COUNTIFS('График ОП'!S16:S32,предметы!$G$26)&gt;0),AND('График ОП'!S16=предметы!$G$26,COUNTIFS('График ОП'!S16:S32,предметы!$G$12)&gt;0),AND('График ОП'!S16=предметы!$G$13,COUNTIFS('График ОП'!S16:S32,предметы!$G$27)&gt;0),AND('График ОП'!S16=предметы!$G$27,COUNTIFS('График ОП'!S16:S32,предметы!$G$13)&gt;0),AND('График ОП'!S16=предметы!$G$14,COUNTIFS('График ОП'!S16:S32,предметы!$G$28)&gt;0),AND('График ОП'!S16=предметы!$G$28,COUNTIFS('График ОП'!S16:S32,предметы!$G$14)&gt;0)),"&lt;17 (ВПР, КР)","*")</f>
        <v>*</v>
      </c>
      <c r="AN16" s="24" t="str">
        <f>IF(OR(COUNTIFS('График ОП'!T16:T32,'График ОП'!T16)&gt;1,AND('График ОП'!T16=предметы!$G$3,COUNTIFS('График ОП'!T16:T32,предметы!$G$15)&gt;0),AND('График ОП'!T16=предметы!$G$15,COUNTIFS('График ОП'!T16:T32,предметы!$G$3)&gt;0),AND('График ОП'!T16=предметы!$G$4,COUNTIFS('График ОП'!T16:T32,предметы!$G$18)&gt;0),AND('График ОП'!T16=предметы!$G$18,COUNTIFS('График ОП'!T16:T32,предметы!$G$4)&gt;0),AND('График ОП'!T16=предметы!$G$5,COUNTIFS('График ОП'!T16:T32,предметы!$G$19)&gt;0),AND('График ОП'!T16=предметы!$G$19,COUNTIFS('График ОП'!T16:T32,предметы!$G$5)&gt;0),AND('График ОП'!T16=предметы!$G$6,COUNTIFS('График ОП'!T16:T32,предметы!$G$20)&gt;0),AND('График ОП'!T16=предметы!$G$20,COUNTIFS('График ОП'!T16:T32,предметы!$G$6)&gt;0),AND('График ОП'!T16=предметы!$G$7,COUNTIFS('График ОП'!T16:T32,предметы!$G$21)&gt;0),AND('График ОП'!T16=предметы!$G$21,COUNTIFS('График ОП'!T16:T32,предметы!$G$7)&gt;0),AND('График ОП'!T16=предметы!$G$8,COUNTIFS('График ОП'!T16:T32,предметы!$G$22)&gt;0),AND('График ОП'!T16=предметы!$G$22,COUNTIFS('График ОП'!T16:T32,предметы!$G$8)&gt;0),AND('График ОП'!T16=предметы!$G$9,COUNTIFS('График ОП'!T16:T32,предметы!$G$23)&gt;0),AND('График ОП'!T16=предметы!$G$23,COUNTIFS('График ОП'!T16:T32,предметы!$G$9)&gt;0),AND('График ОП'!T16=предметы!$G$10,COUNTIFS('График ОП'!T16:T32,предметы!$G$24)&gt;0),AND('График ОП'!T16=предметы!$G$24,COUNTIFS('График ОП'!T16:T32,предметы!$G$10)&gt;0),AND('График ОП'!T16=предметы!$G$11,COUNTIFS('График ОП'!T16:T32,предметы!$G$25)&gt;0),AND('График ОП'!T16=предметы!$G$25,COUNTIFS('График ОП'!T16:T32,предметы!$G$11)&gt;0),AND('График ОП'!T16=предметы!$G$12,COUNTIFS('График ОП'!T16:T32,предметы!$G$26)&gt;0),AND('График ОП'!T16=предметы!$G$26,COUNTIFS('График ОП'!T16:T32,предметы!$G$12)&gt;0),AND('График ОП'!T16=предметы!$G$13,COUNTIFS('График ОП'!T16:T32,предметы!$G$27)&gt;0),AND('График ОП'!T16=предметы!$G$27,COUNTIFS('График ОП'!T16:T32,предметы!$G$13)&gt;0),AND('График ОП'!T16=предметы!$G$14,COUNTIFS('График ОП'!T16:T32,предметы!$G$28)&gt;0),AND('График ОП'!T16=предметы!$G$28,COUNTIFS('График ОП'!T16:T32,предметы!$G$14)&gt;0)),"&lt;17 (ВПР, КР)","*")</f>
        <v>*</v>
      </c>
      <c r="AO16" s="24" t="str">
        <f>IF(OR(COUNTIFS('График ОП'!U16:U32,'График ОП'!U16)&gt;1,AND('График ОП'!U16=предметы!$G$3,COUNTIFS('График ОП'!U16:U32,предметы!$G$15)&gt;0),AND('График ОП'!U16=предметы!$G$15,COUNTIFS('График ОП'!U16:U32,предметы!$G$3)&gt;0),AND('График ОП'!U16=предметы!$G$4,COUNTIFS('График ОП'!U16:U32,предметы!$G$18)&gt;0),AND('График ОП'!U16=предметы!$G$18,COUNTIFS('График ОП'!U16:U32,предметы!$G$4)&gt;0),AND('График ОП'!U16=предметы!$G$5,COUNTIFS('График ОП'!U16:U32,предметы!$G$19)&gt;0),AND('График ОП'!U16=предметы!$G$19,COUNTIFS('График ОП'!U16:U32,предметы!$G$5)&gt;0),AND('График ОП'!U16=предметы!$G$6,COUNTIFS('График ОП'!U16:U32,предметы!$G$20)&gt;0),AND('График ОП'!U16=предметы!$G$20,COUNTIFS('График ОП'!U16:U32,предметы!$G$6)&gt;0),AND('График ОП'!U16=предметы!$G$7,COUNTIFS('График ОП'!U16:U32,предметы!$G$21)&gt;0),AND('График ОП'!U16=предметы!$G$21,COUNTIFS('График ОП'!U16:U32,предметы!$G$7)&gt;0),AND('График ОП'!U16=предметы!$G$8,COUNTIFS('График ОП'!U16:U32,предметы!$G$22)&gt;0),AND('График ОП'!U16=предметы!$G$22,COUNTIFS('График ОП'!U16:U32,предметы!$G$8)&gt;0),AND('График ОП'!U16=предметы!$G$9,COUNTIFS('График ОП'!U16:U32,предметы!$G$23)&gt;0),AND('График ОП'!U16=предметы!$G$23,COUNTIFS('График ОП'!U16:U32,предметы!$G$9)&gt;0),AND('График ОП'!U16=предметы!$G$10,COUNTIFS('График ОП'!U16:U32,предметы!$G$24)&gt;0),AND('График ОП'!U16=предметы!$G$24,COUNTIFS('График ОП'!U16:U32,предметы!$G$10)&gt;0),AND('График ОП'!U16=предметы!$G$11,COUNTIFS('График ОП'!U16:U32,предметы!$G$25)&gt;0),AND('График ОП'!U16=предметы!$G$25,COUNTIFS('График ОП'!U16:U32,предметы!$G$11)&gt;0),AND('График ОП'!U16=предметы!$G$12,COUNTIFS('График ОП'!U16:U32,предметы!$G$26)&gt;0),AND('График ОП'!U16=предметы!$G$26,COUNTIFS('График ОП'!U16:U32,предметы!$G$12)&gt;0),AND('График ОП'!U16=предметы!$G$13,COUNTIFS('График ОП'!U16:U32,предметы!$G$27)&gt;0),AND('График ОП'!U16=предметы!$G$27,COUNTIFS('График ОП'!U16:U32,предметы!$G$13)&gt;0),AND('График ОП'!U16=предметы!$G$14,COUNTIFS('График ОП'!U16:U32,предметы!$G$28)&gt;0),AND('График ОП'!U16=предметы!$G$28,COUNTIFS('График ОП'!U16:U32,предметы!$G$14)&gt;0)),"&lt;17 (ВПР, КР)","*")</f>
        <v>*</v>
      </c>
      <c r="AP1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6" s="22" t="str">
        <f>IF(OR(COUNTIFS('График ОП'!V16:V32,'График ОП'!V16)&gt;1,AND('График ОП'!V16=предметы!$H$3,COUNTIFS('График ОП'!V16:V32,предметы!$H$16)&gt;0),AND('График ОП'!V16=предметы!$H$16,COUNTIFS('График ОП'!V16:V32,предметы!$H$3)&gt;0),AND('График ОП'!V16=предметы!$H$4,COUNTIFS('График ОП'!V16:V32,предметы!$H$19)&gt;0),AND('График ОП'!V16=предметы!$H$19,COUNTIFS('График ОП'!V16:V32,предметы!$H$4)&gt;0),AND('График ОП'!V16=предметы!$H$5,COUNTIFS('График ОП'!V16:V32,предметы!$H$20)&gt;0),AND('График ОП'!V16=предметы!$H$20,COUNTIFS('График ОП'!V16:V32,предметы!$H$5)&gt;0),AND('График ОП'!V16=предметы!$H$6,COUNTIFS('График ОП'!V16:V32,предметы!$H$21)&gt;0),AND('График ОП'!V16=предметы!$H$21,COUNTIFS('График ОП'!V16:V32,предметы!$H$6)&gt;0),AND('График ОП'!V16=предметы!$H$7,COUNTIFS('График ОП'!V16:V32,предметы!$H$22)&gt;0),AND('График ОП'!V16=предметы!$H$22,COUNTIFS('График ОП'!V16:V32,предметы!$H$7)&gt;0),AND('График ОП'!V16=предметы!$H$8,COUNTIFS('График ОП'!V16:V32,предметы!$H$23)&gt;0),AND('График ОП'!V16=предметы!$H$23,COUNTIFS('График ОП'!V16:V32,предметы!$H$8)&gt;0),AND('График ОП'!V16=предметы!$H$9,COUNTIFS('График ОП'!V16:V32,предметы!$H$24)&gt;0),AND('График ОП'!V16=предметы!$H$24,COUNTIFS('График ОП'!V16:V32,предметы!$H$9)&gt;0),AND('График ОП'!V16=предметы!$H$10,COUNTIFS('График ОП'!V16:V32,предметы!$H$25)&gt;0),AND('График ОП'!V16=предметы!$H$25,COUNTIFS('График ОП'!V16:V32,предметы!$H$10)&gt;0),AND('График ОП'!V16=предметы!$H$11,COUNTIFS('График ОП'!V16:V32,предметы!$H$26)&gt;0),AND('График ОП'!V16=предметы!$H$26,COUNTIFS('График ОП'!V16:V32,предметы!$H$11)&gt;0),AND('График ОП'!V16=предметы!$H$12,COUNTIFS('График ОП'!V16:V32,предметы!$H$27)&gt;0),AND('График ОП'!V16=предметы!$H$27,COUNTIFS('График ОП'!V16:V32,предметы!$H$12)&gt;0),AND('График ОП'!V16=предметы!$H$13,COUNTIFS('График ОП'!V16:V32,предметы!$H$28)&gt;0),AND('График ОП'!V16=предметы!$H$28,COUNTIFS('График ОП'!V16:V32,предметы!$H$13)&gt;0),AND('График ОП'!V16=предметы!$H$14,COUNTIFS('График ОП'!V16:V32,предметы!$H$29)&gt;0),AND('График ОП'!V16=предметы!$H$29,COUNTIFS('График ОП'!V16:V32,предметы!$H$14)&gt;0),AND('График ОП'!V16=предметы!$H$15,COUNTIFS('График ОП'!V16:V32,предметы!$H$30)&gt;0),AND('График ОП'!V16=предметы!$H$30,COUNTIFS('График ОП'!V16:V32,предметы!$H$15)&gt;0)),"&lt;17 (ВПР, КР)","*")</f>
        <v>*</v>
      </c>
      <c r="AT16" s="22" t="str">
        <f>IF(OR(COUNTIFS('График ОП'!W16:W32,'График ОП'!W16)&gt;1,AND('График ОП'!W16=предметы!$H$3,COUNTIFS('График ОП'!W16:W32,предметы!$H$16)&gt;0),AND('График ОП'!W16=предметы!$H$16,COUNTIFS('График ОП'!W16:W32,предметы!$H$3)&gt;0),AND('График ОП'!W16=предметы!$H$4,COUNTIFS('График ОП'!W16:W32,предметы!$H$19)&gt;0),AND('График ОП'!W16=предметы!$H$19,COUNTIFS('График ОП'!W16:W32,предметы!$H$4)&gt;0),AND('График ОП'!W16=предметы!$H$5,COUNTIFS('График ОП'!W16:W32,предметы!$H$20)&gt;0),AND('График ОП'!W16=предметы!$H$20,COUNTIFS('График ОП'!W16:W32,предметы!$H$5)&gt;0),AND('График ОП'!W16=предметы!$H$6,COUNTIFS('График ОП'!W16:W32,предметы!$H$21)&gt;0),AND('График ОП'!W16=предметы!$H$21,COUNTIFS('График ОП'!W16:W32,предметы!$H$6)&gt;0),AND('График ОП'!W16=предметы!$H$7,COUNTIFS('График ОП'!W16:W32,предметы!$H$22)&gt;0),AND('График ОП'!W16=предметы!$H$22,COUNTIFS('График ОП'!W16:W32,предметы!$H$7)&gt;0),AND('График ОП'!W16=предметы!$H$8,COUNTIFS('График ОП'!W16:W32,предметы!$H$23)&gt;0),AND('График ОП'!W16=предметы!$H$23,COUNTIFS('График ОП'!W16:W32,предметы!$H$8)&gt;0),AND('График ОП'!W16=предметы!$H$9,COUNTIFS('График ОП'!W16:W32,предметы!$H$24)&gt;0),AND('График ОП'!W16=предметы!$H$24,COUNTIFS('График ОП'!W16:W32,предметы!$H$9)&gt;0),AND('График ОП'!W16=предметы!$H$10,COUNTIFS('График ОП'!W16:W32,предметы!$H$25)&gt;0),AND('График ОП'!W16=предметы!$H$25,COUNTIFS('График ОП'!W16:W32,предметы!$H$10)&gt;0),AND('График ОП'!W16=предметы!$H$11,COUNTIFS('График ОП'!W16:W32,предметы!$H$26)&gt;0),AND('График ОП'!W16=предметы!$H$26,COUNTIFS('График ОП'!W16:W32,предметы!$H$11)&gt;0),AND('График ОП'!W16=предметы!$H$12,COUNTIFS('График ОП'!W16:W32,предметы!$H$27)&gt;0),AND('График ОП'!W16=предметы!$H$27,COUNTIFS('График ОП'!W16:W32,предметы!$H$12)&gt;0),AND('График ОП'!W16=предметы!$H$13,COUNTIFS('График ОП'!W16:W32,предметы!$H$28)&gt;0),AND('График ОП'!W16=предметы!$H$28,COUNTIFS('График ОП'!W16:W32,предметы!$H$13)&gt;0),AND('График ОП'!W16=предметы!$H$14,COUNTIFS('График ОП'!W16:W32,предметы!$H$29)&gt;0),AND('График ОП'!W16=предметы!$H$29,COUNTIFS('График ОП'!W16:W32,предметы!$H$14)&gt;0),AND('График ОП'!W16=предметы!$H$15,COUNTIFS('График ОП'!W16:W32,предметы!$H$30)&gt;0),AND('График ОП'!W16=предметы!$H$30,COUNTIFS('График ОП'!W16:W32,предметы!$H$15)&gt;0)),"&lt;17 (ВПР, КР)","*")</f>
        <v>*</v>
      </c>
      <c r="AU16" s="22" t="str">
        <f>IF(OR(COUNTIFS('График ОП'!X16:X32,'График ОП'!X16)&gt;1,AND('График ОП'!X16=предметы!$H$3,COUNTIFS('График ОП'!X16:X32,предметы!$H$16)&gt;0),AND('График ОП'!X16=предметы!$H$16,COUNTIFS('График ОП'!X16:X32,предметы!$H$3)&gt;0),AND('График ОП'!X16=предметы!$H$4,COUNTIFS('График ОП'!X16:X32,предметы!$H$19)&gt;0),AND('График ОП'!X16=предметы!$H$19,COUNTIFS('График ОП'!X16:X32,предметы!$H$4)&gt;0),AND('График ОП'!X16=предметы!$H$5,COUNTIFS('График ОП'!X16:X32,предметы!$H$20)&gt;0),AND('График ОП'!X16=предметы!$H$20,COUNTIFS('График ОП'!X16:X32,предметы!$H$5)&gt;0),AND('График ОП'!X16=предметы!$H$6,COUNTIFS('График ОП'!X16:X32,предметы!$H$21)&gt;0),AND('График ОП'!X16=предметы!$H$21,COUNTIFS('График ОП'!X16:X32,предметы!$H$6)&gt;0),AND('График ОП'!X16=предметы!$H$7,COUNTIFS('График ОП'!X16:X32,предметы!$H$22)&gt;0),AND('График ОП'!X16=предметы!$H$22,COUNTIFS('График ОП'!X16:X32,предметы!$H$7)&gt;0),AND('График ОП'!X16=предметы!$H$8,COUNTIFS('График ОП'!X16:X32,предметы!$H$23)&gt;0),AND('График ОП'!X16=предметы!$H$23,COUNTIFS('График ОП'!X16:X32,предметы!$H$8)&gt;0),AND('График ОП'!X16=предметы!$H$9,COUNTIFS('График ОП'!X16:X32,предметы!$H$24)&gt;0),AND('График ОП'!X16=предметы!$H$24,COUNTIFS('График ОП'!X16:X32,предметы!$H$9)&gt;0),AND('График ОП'!X16=предметы!$H$10,COUNTIFS('График ОП'!X16:X32,предметы!$H$25)&gt;0),AND('График ОП'!X16=предметы!$H$25,COUNTIFS('График ОП'!X16:X32,предметы!$H$10)&gt;0),AND('График ОП'!X16=предметы!$H$11,COUNTIFS('График ОП'!X16:X32,предметы!$H$26)&gt;0),AND('График ОП'!X16=предметы!$H$26,COUNTIFS('График ОП'!X16:X32,предметы!$H$11)&gt;0),AND('График ОП'!X16=предметы!$H$12,COUNTIFS('График ОП'!X16:X32,предметы!$H$27)&gt;0),AND('График ОП'!X16=предметы!$H$27,COUNTIFS('График ОП'!X16:X32,предметы!$H$12)&gt;0),AND('График ОП'!X16=предметы!$H$13,COUNTIFS('График ОП'!X16:X32,предметы!$H$28)&gt;0),AND('График ОП'!X16=предметы!$H$28,COUNTIFS('График ОП'!X16:X32,предметы!$H$13)&gt;0),AND('График ОП'!X16=предметы!$H$14,COUNTIFS('График ОП'!X16:X32,предметы!$H$29)&gt;0),AND('График ОП'!X16=предметы!$H$29,COUNTIFS('График ОП'!X16:X32,предметы!$H$14)&gt;0),AND('График ОП'!X16=предметы!$H$15,COUNTIFS('График ОП'!X16:X32,предметы!$H$30)&gt;0),AND('График ОП'!X16=предметы!$H$30,COUNTIFS('График ОП'!X16:X32,предметы!$H$15)&gt;0)),"&lt;17 (ВПР, КР)","*")</f>
        <v>*</v>
      </c>
      <c r="AV16" s="22" t="str">
        <f>IF(OR(COUNTIFS('График ОП'!Y16:Y32,'График ОП'!Y16)&gt;1,AND('График ОП'!Y16=предметы!$H$3,COUNTIFS('График ОП'!Y16:Y32,предметы!$H$16)&gt;0),AND('График ОП'!Y16=предметы!$H$16,COUNTIFS('График ОП'!Y16:Y32,предметы!$H$3)&gt;0),AND('График ОП'!Y16=предметы!$H$4,COUNTIFS('График ОП'!Y16:Y32,предметы!$H$19)&gt;0),AND('График ОП'!Y16=предметы!$H$19,COUNTIFS('График ОП'!Y16:Y32,предметы!$H$4)&gt;0),AND('График ОП'!Y16=предметы!$H$5,COUNTIFS('График ОП'!Y16:Y32,предметы!$H$20)&gt;0),AND('График ОП'!Y16=предметы!$H$20,COUNTIFS('График ОП'!Y16:Y32,предметы!$H$5)&gt;0),AND('График ОП'!Y16=предметы!$H$6,COUNTIFS('График ОП'!Y16:Y32,предметы!$H$21)&gt;0),AND('График ОП'!Y16=предметы!$H$21,COUNTIFS('График ОП'!Y16:Y32,предметы!$H$6)&gt;0),AND('График ОП'!Y16=предметы!$H$7,COUNTIFS('График ОП'!Y16:Y32,предметы!$H$22)&gt;0),AND('График ОП'!Y16=предметы!$H$22,COUNTIFS('График ОП'!Y16:Y32,предметы!$H$7)&gt;0),AND('График ОП'!Y16=предметы!$H$8,COUNTIFS('График ОП'!Y16:Y32,предметы!$H$23)&gt;0),AND('График ОП'!Y16=предметы!$H$23,COUNTIFS('График ОП'!Y16:Y32,предметы!$H$8)&gt;0),AND('График ОП'!Y16=предметы!$H$9,COUNTIFS('График ОП'!Y16:Y32,предметы!$H$24)&gt;0),AND('График ОП'!Y16=предметы!$H$24,COUNTIFS('График ОП'!Y16:Y32,предметы!$H$9)&gt;0),AND('График ОП'!Y16=предметы!$H$10,COUNTIFS('График ОП'!Y16:Y32,предметы!$H$25)&gt;0),AND('График ОП'!Y16=предметы!$H$25,COUNTIFS('График ОП'!Y16:Y32,предметы!$H$10)&gt;0),AND('График ОП'!Y16=предметы!$H$11,COUNTIFS('График ОП'!Y16:Y32,предметы!$H$26)&gt;0),AND('График ОП'!Y16=предметы!$H$26,COUNTIFS('График ОП'!Y16:Y32,предметы!$H$11)&gt;0),AND('График ОП'!Y16=предметы!$H$12,COUNTIFS('График ОП'!Y16:Y32,предметы!$H$27)&gt;0),AND('График ОП'!Y16=предметы!$H$27,COUNTIFS('График ОП'!Y16:Y32,предметы!$H$12)&gt;0),AND('График ОП'!Y16=предметы!$H$13,COUNTIFS('График ОП'!Y16:Y32,предметы!$H$28)&gt;0),AND('График ОП'!Y16=предметы!$H$28,COUNTIFS('График ОП'!Y16:Y32,предметы!$H$13)&gt;0),AND('График ОП'!Y16=предметы!$H$14,COUNTIFS('График ОП'!Y16:Y32,предметы!$H$29)&gt;0),AND('График ОП'!Y16=предметы!$H$29,COUNTIFS('График ОП'!Y16:Y32,предметы!$H$14)&gt;0),AND('График ОП'!Y16=предметы!$H$15,COUNTIFS('График ОП'!Y16:Y32,предметы!$H$30)&gt;0),AND('График ОП'!Y16=предметы!$H$30,COUNTIFS('График ОП'!Y16:Y32,предметы!$H$15)&gt;0)),"&lt;17 (ВПР, КР)","*")</f>
        <v>*</v>
      </c>
      <c r="AW1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6" s="24" t="str">
        <f>IF(COUNTIFS('График ОП'!Z16:Z32,'График ОП'!Z16)&gt;1,"&lt;17 (ВПР, КР)","*")</f>
        <v>*</v>
      </c>
      <c r="AZ16" s="24" t="str">
        <f>IF(COUNTIFS('График ОП'!AA16:AA32,'График ОП'!AA16)&gt;1,"&lt;17 (ВПР, КР)","*")</f>
        <v>*</v>
      </c>
      <c r="BA16" s="24" t="str">
        <f>IF(COUNTIFS('График ОП'!AB16:AB32,'График ОП'!AB16)&gt;1,"&lt;17 (ВПР, КР)","*")</f>
        <v>*</v>
      </c>
      <c r="BB16" s="24" t="e">
        <f>IF(COUNTIFS('График ОП'!#REF!,'График ОП'!#REF!)&gt;1,"&lt;17 (ВПР, КР)","*")</f>
        <v>#REF!</v>
      </c>
      <c r="BC16" s="24" t="e">
        <f>IF(COUNTIFS('График ОП'!#REF!,'График ОП'!#REF!)&gt;1,"&lt;17 (ВПР, КР)","*")</f>
        <v>#REF!</v>
      </c>
      <c r="BD16" s="24" t="e">
        <f>IF(COUNTIFS('График ОП'!#REF!,'График ОП'!#REF!)&gt;1,"&lt;17 (ВПР, КР)","*")</f>
        <v>#REF!</v>
      </c>
      <c r="BE16" s="22" t="str">
        <f>IF(OR(COUNTIFS('График ОП'!AC16:AC32,'График ОП'!AC16)&gt;1,AND('График ОП'!AC16=предметы!$J$3,COUNTIFS('График ОП'!AC16:AC32,предметы!$J$16)&gt;0),AND('График ОП'!AC16=предметы!$J$16,COUNTIFS('График ОП'!AC16:AC32,предметы!$J$3)&gt;0),AND('График ОП'!AC16=предметы!$J$4,COUNTIFS('График ОП'!AC16:AC32,предметы!$J$19)&gt;0),AND('График ОП'!AC16=предметы!$J$19,COUNTIFS('График ОП'!AC16:AC32,предметы!$J$4)&gt;0),AND('График ОП'!AC16=предметы!$J$5,COUNTIFS('График ОП'!AC16:AC32,предметы!$J$20)&gt;0),AND('График ОП'!AC16=предметы!$J$20,COUNTIFS('График ОП'!AC16:AC32,предметы!$J$5)&gt;0),AND('График ОП'!AC16=предметы!$J$6,COUNTIFS('График ОП'!AC16:AC32,предметы!$J$21)&gt;0),AND('График ОП'!AC16=предметы!$J$21,COUNTIFS('График ОП'!AC16:AC32,предметы!$J$6)&gt;0),AND('График ОП'!AC16=предметы!$J$7,COUNTIFS('График ОП'!AC16:AC32,предметы!$J$22)&gt;0),AND('График ОП'!AC16=предметы!$J$22,COUNTIFS('График ОП'!AC16:AC32,предметы!$J$7)&gt;0),AND('График ОП'!AC16=предметы!$J$8,COUNTIFS('График ОП'!AC16:AC32,предметы!$J$23)&gt;0),AND('График ОП'!AC16=предметы!$J$23,COUNTIFS('График ОП'!AC16:AC32,предметы!$J$8)&gt;0),AND('График ОП'!AC16=предметы!$J$9,COUNTIFS('График ОП'!AC16:AC32,предметы!$J$24)&gt;0),AND('График ОП'!AC16=предметы!$J$24,COUNTIFS('График ОП'!AC16:AC32,предметы!$J$9)&gt;0),AND('График ОП'!AC16=предметы!$J$10,COUNTIFS('График ОП'!AC16:AC32,предметы!$J$25)&gt;0),AND('График ОП'!AC16=предметы!$J$25,COUNTIFS('График ОП'!AC16:AC32,предметы!$J$10)&gt;0),AND('График ОП'!AC16=предметы!$J$11,COUNTIFS('График ОП'!AC16:AC32,предметы!$J$26)&gt;0),AND('График ОП'!AC16=предметы!$J$26,COUNTIFS('График ОП'!AC16:AC32,предметы!$J$11)&gt;0),AND('График ОП'!AC16=предметы!$J$12,COUNTIFS('График ОП'!AC16:AC32,предметы!$J$27)&gt;0),AND('График ОП'!AC16=предметы!$J$27,COUNTIFS('График ОП'!AC16:AC32,предметы!$J$12)&gt;0),AND('График ОП'!AC16=предметы!$J$13,COUNTIFS('График ОП'!AC16:AC32,предметы!$J$28)&gt;0),AND('График ОП'!AC16=предметы!$J$28,COUNTIFS('График ОП'!AC16:AC32,предметы!$J$13)&gt;0),AND('График ОП'!AC16=предметы!$J$14,COUNTIFS('График ОП'!AC16:AC32,предметы!$J$29)&gt;0),AND('График ОП'!AC16=предметы!$J$29,COUNTIFS('График ОП'!AC16:AC32,предметы!$J$14)&gt;0),AND('График ОП'!AC16=предметы!$J$15,COUNTIFS('График ОП'!AC16:AC32,предметы!$J$30)&gt;0),AND('График ОП'!AC16=предметы!$J$30,COUNTIFS('График ОП'!AC16:AC32,предметы!$J$15)&gt;0)),"&lt;17 (ВПР, КР)","*")</f>
        <v>*</v>
      </c>
      <c r="BF1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6" s="24" t="str">
        <f>IF(COUNTIFS('График ОП'!AD16:AD32,'График ОП'!AD16)&gt;1,"&lt;17 (ВПР, КР)","*")</f>
        <v>*</v>
      </c>
      <c r="BL16" s="24" t="e">
        <f>IF(COUNTIFS('График ОП'!#REF!,'График ОП'!#REF!)&gt;1,"&lt;17 (ВПР, КР)","*")</f>
        <v>#REF!</v>
      </c>
      <c r="BM16" s="24" t="e">
        <f>IF(COUNTIFS('График ОП'!#REF!,'График ОП'!#REF!)&gt;1,"&lt;17 (ВПР, КР)","*")</f>
        <v>#REF!</v>
      </c>
      <c r="BN16" s="24" t="e">
        <f>IF(COUNTIFS('График ОП'!#REF!,'График ОП'!#REF!)&gt;1,"&lt;17 (ВПР, КР)","*")</f>
        <v>#REF!</v>
      </c>
      <c r="BO16" s="24" t="e">
        <f>IF(COUNTIFS('График ОП'!#REF!,'График ОП'!#REF!)&gt;1,"&lt;17 (ВПР, КР)","*")</f>
        <v>#REF!</v>
      </c>
      <c r="BP16" s="24" t="e">
        <f>IF(COUNTIFS('График ОП'!#REF!,'График ОП'!#REF!)&gt;1,"&lt;17 (ВПР, КР)","*")</f>
        <v>#REF!</v>
      </c>
    </row>
    <row r="17" spans="1:68" ht="12.75" customHeight="1" x14ac:dyDescent="0.25">
      <c r="A17" s="34">
        <v>46277</v>
      </c>
      <c r="B17" s="28" t="s">
        <v>98</v>
      </c>
      <c r="C17" s="28" t="str">
        <f>IF(COUNTIFS('График ОП'!C17:C33,'График ОП'!C17)&gt;1,"&lt;17 (ВПР, КР)","*")</f>
        <v>*</v>
      </c>
      <c r="D17" s="28" t="str">
        <f>IF(COUNTIFS('График ОП'!D17:D33,'График ОП'!D17)&gt;1,"&lt;17 (ВПР, КР)","*")</f>
        <v>*</v>
      </c>
      <c r="E17" s="28" t="e">
        <f>IF(COUNTIFS('График ОП'!#REF!,'График ОП'!#REF!)&gt;1,"&lt;17 (ВПР, КР)","*")</f>
        <v>#REF!</v>
      </c>
      <c r="F17" s="28" t="e">
        <f>IF(COUNTIFS('График ОП'!#REF!,'График ОП'!#REF!)&gt;1,"&lt;17 (ВПР, КР)","*")</f>
        <v>#REF!</v>
      </c>
      <c r="G17" s="28" t="e">
        <f>IF(COUNTIFS('График ОП'!#REF!,'График ОП'!#REF!)&gt;1,"&lt;17 (ВПР, КР)","*")</f>
        <v>#REF!</v>
      </c>
      <c r="H17" s="28" t="e">
        <f>IF(COUNTIFS('График ОП'!#REF!,'График ОП'!#REF!)&gt;1,"&lt;17 (ВПР, КР)","*")</f>
        <v>#REF!</v>
      </c>
      <c r="I17" s="29" t="str">
        <f>IF(COUNTIFS('График ОП'!E17:E33,'График ОП'!E17)&gt;1,"&lt;17 (ВПР, КР)","*")</f>
        <v>*</v>
      </c>
      <c r="J17" s="29" t="str">
        <f>IF(COUNTIFS('График ОП'!F17:F33,'График ОП'!F17)&gt;1,"&lt;17 (ВПР, КР)","*")</f>
        <v>*</v>
      </c>
      <c r="K17" s="29" t="str">
        <f>IF(COUNTIFS('График ОП'!G17:G33,'График ОП'!G17)&gt;1,"&lt;17 (ВПР, КР)","*")</f>
        <v>*</v>
      </c>
      <c r="L17" s="29" t="e">
        <f>IF(COUNTIFS('График ОП'!#REF!,'График ОП'!#REF!)&gt;1,"&lt;17 (ВПР, КР)","*")</f>
        <v>#REF!</v>
      </c>
      <c r="M17" s="29" t="e">
        <f>IF(COUNTIFS('График ОП'!#REF!,'График ОП'!#REF!)&gt;1,"&lt;17 (ВПР, КР)","*")</f>
        <v>#REF!</v>
      </c>
      <c r="N17" s="29" t="e">
        <f>IF(COUNTIFS('График ОП'!#REF!,'График ОП'!#REF!)&gt;1,"&lt;17 (ВПР, КР)","*")</f>
        <v>#REF!</v>
      </c>
      <c r="O17" s="29" t="str">
        <f>IF(COUNTIFS('График ОП'!H17:H33,'График ОП'!H17)&gt;1,"&lt;17 (ВПР, КР)","*")</f>
        <v>*</v>
      </c>
      <c r="P17" s="29" t="str">
        <f>IF(COUNTIFS('График ОП'!I17:I33,'График ОП'!I17)&gt;1,"&lt;17 (ВПР, КР)","*")</f>
        <v>*</v>
      </c>
      <c r="Q17" s="29" t="str">
        <f>IF(COUNTIFS('График ОП'!J17:J33,'График ОП'!J17)&gt;1,"&lt;17 (ВПР, КР)","*")</f>
        <v>*</v>
      </c>
      <c r="R17" s="29" t="e">
        <f>IF(COUNTIFS('График ОП'!#REF!,'График ОП'!#REF!)&gt;1,"&lt;17 (ВПР, КР)","*")</f>
        <v>#REF!</v>
      </c>
      <c r="S17" s="29" t="e">
        <f>IF(COUNTIFS('График ОП'!#REF!,'График ОП'!#REF!)&gt;1,"&lt;17 (ВПР, КР)","*")</f>
        <v>#REF!</v>
      </c>
      <c r="T17" s="29" t="e">
        <f>IF(COUNTIFS('График ОП'!#REF!,'График ОП'!#REF!)&gt;1,"&lt;17 (ВПР, КР)","*")</f>
        <v>#REF!</v>
      </c>
      <c r="U17" s="29" t="str">
        <f>IF(OR(COUNTIFS('График ОП'!K17:K33,'График ОП'!K17)&gt;1,AND('График ОП'!K17=предметы!$D$3,COUNTIFS('График ОП'!K17:K33,предметы!$D$12)&gt;0),AND('График ОП'!K17=предметы!$D$12,COUNTIFS('График ОП'!K17:K33,предметы!$D$3)&gt;0),AND('График ОП'!K17=предметы!$D$4,COUNTIFS('График ОП'!K17:K33,предметы!$D$13)&gt;0),AND('График ОП'!K17=предметы!$D$13,COUNTIFS('График ОП'!K17:K33,предметы!$D$4)&gt;0),AND('График ОП'!K17=предметы!$D$14,COUNTIFS('График ОП'!K17:K33,предметы!$D$5)&gt;0),AND('График ОП'!K17=предметы!$D$5,COUNTIFS('График ОП'!K17:K33,предметы!$D$14)&gt;0),AND('График ОП'!K17=предметы!$D$15,COUNTIFS('График ОП'!K17:K33,предметы!$D$6)&gt;0),AND('График ОП'!K17=предметы!$D$6,COUNTIFS('График ОП'!K17:K33,предметы!$D$15)&gt;0),AND('График ОП'!K17=предметы!$D$16,COUNTIFS('График ОП'!K17:K33,предметы!$D$7)&gt;0),AND('График ОП'!K17=предметы!$D$7,COUNTIFS('График ОП'!K17:K33,предметы!$D$16)&gt;0),AND('График ОП'!K17=предметы!$D$8,COUNTIFS('График ОП'!K17:K33,предметы!$D$10)&gt;0),AND('График ОП'!K17=предметы!$D$10,COUNTIFS('График ОП'!K17:K33,предметы!$D$8)&gt;0),AND('График ОП'!K17=предметы!$D$9,COUNTIFS('График ОП'!K17:K33,предметы!$D$11)&gt;0),AND('График ОП'!K17=предметы!$D$11,COUNTIFS('График ОП'!K17:K33,предметы!$D$9)&gt;0)),"&lt;17 (ВПР, КР)","*")</f>
        <v>*</v>
      </c>
      <c r="V17" s="29" t="str">
        <f>IF(OR(COUNTIFS('График ОП'!L17:L33,'График ОП'!L17)&gt;1,AND('График ОП'!L17=предметы!$D$3,COUNTIFS('График ОП'!L17:L33,предметы!$D$12)&gt;0),AND('График ОП'!L17=предметы!$D$12,COUNTIFS('График ОП'!L17:L33,предметы!$D$3)&gt;0),AND('График ОП'!L17=предметы!$D$4,COUNTIFS('График ОП'!L17:L33,предметы!$D$13)&gt;0),AND('График ОП'!L17=предметы!$D$13,COUNTIFS('График ОП'!L17:L33,предметы!$D$4)&gt;0),AND('График ОП'!L17=предметы!$D$14,COUNTIFS('График ОП'!L17:L33,предметы!$D$5)&gt;0),AND('График ОП'!L17=предметы!$D$5,COUNTIFS('График ОП'!L17:L33,предметы!$D$14)&gt;0),AND('График ОП'!L17=предметы!$D$15,COUNTIFS('График ОП'!L17:L33,предметы!$D$6)&gt;0),AND('График ОП'!L17=предметы!$D$6,COUNTIFS('График ОП'!L17:L33,предметы!$D$15)&gt;0),AND('График ОП'!L17=предметы!$D$16,COUNTIFS('График ОП'!L17:L33,предметы!$D$7)&gt;0),AND('График ОП'!L17=предметы!$D$7,COUNTIFS('График ОП'!L17:L33,предметы!$D$16)&gt;0),AND('График ОП'!L17=предметы!$D$8,COUNTIFS('График ОП'!L17:L33,предметы!$D$10)&gt;0),AND('График ОП'!L17=предметы!$D$10,COUNTIFS('График ОП'!L17:L33,предметы!$D$8)&gt;0),AND('График ОП'!L17=предметы!$D$9,COUNTIFS('График ОП'!L17:L33,предметы!$D$11)&gt;0),AND('График ОП'!L17=предметы!$D$11,COUNTIFS('График ОП'!L17:L33,предметы!$D$9)&gt;0)),"&lt;17 (ВПР, КР)","*")</f>
        <v>*</v>
      </c>
      <c r="W17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7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7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7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7" s="29" t="str">
        <f>IF(OR(COUNTIFS('График ОП'!M17:M33,'График ОП'!M17)&gt;1,AND('График ОП'!M17=предметы!$E$3,COUNTIFS('График ОП'!M17:M33,предметы!$E$12)&gt;0),AND('График ОП'!M17=предметы!$E$12,COUNTIFS('График ОП'!M17:M33,предметы!$E$3)&gt;0),AND('График ОП'!M17=предметы!$E$4,COUNTIFS('График ОП'!M17:M33,предметы!$E$13)&gt;0),AND('График ОП'!M17=предметы!$E$13,COUNTIFS('График ОП'!M17:M33,предметы!$E$4)&gt;0),AND('График ОП'!M17=предметы!$E$5,COUNTIFS('График ОП'!M17:M33,предметы!$E$14)&gt;0),AND('График ОП'!M17=предметы!$E$14,COUNTIFS('График ОП'!M17:M33,предметы!$E$5)&gt;0),AND('График ОП'!M17=предметы!$E$6,COUNTIFS('График ОП'!M17:M33,предметы!$E$15)&gt;0),AND('График ОП'!M17=предметы!$E$15,COUNTIFS('График ОП'!M17:M33,предметы!$E$6)&gt;0),AND('График ОП'!M17=предметы!$E$7,COUNTIFS('График ОП'!M17:M33,предметы!$E$16)&gt;0),AND('График ОП'!M17=предметы!$E$16,COUNTIFS('График ОП'!M17:M33,предметы!$E$7)&gt;0),AND('График ОП'!M17=предметы!$E$8,COUNTIFS('График ОП'!M17:M33,предметы!$E$17)&gt;0),AND('График ОП'!M17=предметы!$E$17,COUNTIFS('График ОП'!M17:M33,предметы!$E$8)&gt;0),AND('График ОП'!M17=предметы!$E$9,COUNTIFS('График ОП'!M17:M33,предметы!$E$18)&gt;0),AND('График ОП'!M17=предметы!$E$18,COUNTIFS('График ОП'!M17:M33,предметы!$E$9)&gt;0),AND('График ОП'!M17=предметы!$E$10,COUNTIFS('График ОП'!M17:M33,предметы!$E$19)&gt;0),AND('График ОП'!M17=предметы!$E$19,COUNTIFS('График ОП'!M17:M33,предметы!$E$10)&gt;0),AND('График ОП'!M17=предметы!$E$11,COUNTIFS('График ОП'!M17:M33,предметы!$E$20)&gt;0),AND('График ОП'!M17=предметы!$E$20,COUNTIFS('График ОП'!M17:M33,предметы!$E$11)&gt;0)),"&lt;17 (ВПР, КР)","*")</f>
        <v>*</v>
      </c>
      <c r="AB17" s="29" t="str">
        <f>IF(OR(COUNTIFS('График ОП'!N17:N33,'График ОП'!N17)&gt;1,AND('График ОП'!N17=предметы!$E$3,COUNTIFS('График ОП'!N17:N33,предметы!$E$12)&gt;0),AND('График ОП'!N17=предметы!$E$12,COUNTIFS('График ОП'!N17:N33,предметы!$E$3)&gt;0),AND('График ОП'!N17=предметы!$E$4,COUNTIFS('График ОП'!N17:N33,предметы!$E$13)&gt;0),AND('График ОП'!N17=предметы!$E$13,COUNTIFS('График ОП'!N17:N33,предметы!$E$4)&gt;0),AND('График ОП'!N17=предметы!$E$5,COUNTIFS('График ОП'!N17:N33,предметы!$E$14)&gt;0),AND('График ОП'!N17=предметы!$E$14,COUNTIFS('График ОП'!N17:N33,предметы!$E$5)&gt;0),AND('График ОП'!N17=предметы!$E$6,COUNTIFS('График ОП'!N17:N33,предметы!$E$15)&gt;0),AND('График ОП'!N17=предметы!$E$15,COUNTIFS('График ОП'!N17:N33,предметы!$E$6)&gt;0),AND('График ОП'!N17=предметы!$E$7,COUNTIFS('График ОП'!N17:N33,предметы!$E$16)&gt;0),AND('График ОП'!N17=предметы!$E$16,COUNTIFS('График ОП'!N17:N33,предметы!$E$7)&gt;0),AND('График ОП'!N17=предметы!$E$8,COUNTIFS('График ОП'!N17:N33,предметы!$E$17)&gt;0),AND('График ОП'!N17=предметы!$E$17,COUNTIFS('График ОП'!N17:N33,предметы!$E$8)&gt;0),AND('График ОП'!N17=предметы!$E$9,COUNTIFS('График ОП'!N17:N33,предметы!$E$18)&gt;0),AND('График ОП'!N17=предметы!$E$18,COUNTIFS('График ОП'!N17:N33,предметы!$E$9)&gt;0),AND('График ОП'!N17=предметы!$E$10,COUNTIFS('График ОП'!N17:N33,предметы!$E$19)&gt;0),AND('График ОП'!N17=предметы!$E$19,COUNTIFS('График ОП'!N17:N33,предметы!$E$10)&gt;0),AND('График ОП'!N17=предметы!$E$11,COUNTIFS('График ОП'!N17:N33,предметы!$E$20)&gt;0),AND('График ОП'!N17=предметы!$E$20,COUNTIFS('График ОП'!N17:N33,предметы!$E$11)&gt;0)),"&lt;17 (ВПР, КР)","*")</f>
        <v>*</v>
      </c>
      <c r="AC17" s="29" t="str">
        <f>IF(OR(COUNTIFS('График ОП'!O17:O33,'График ОП'!O17)&gt;1,AND('График ОП'!O17=предметы!$E$3,COUNTIFS('График ОП'!O17:O33,предметы!$E$12)&gt;0),AND('График ОП'!O17=предметы!$E$12,COUNTIFS('График ОП'!O17:O33,предметы!$E$3)&gt;0),AND('График ОП'!O17=предметы!$E$4,COUNTIFS('График ОП'!O17:O33,предметы!$E$13)&gt;0),AND('График ОП'!O17=предметы!$E$13,COUNTIFS('График ОП'!O17:O33,предметы!$E$4)&gt;0),AND('График ОП'!O17=предметы!$E$5,COUNTIFS('График ОП'!O17:O33,предметы!$E$14)&gt;0),AND('График ОП'!O17=предметы!$E$14,COUNTIFS('График ОП'!O17:O33,предметы!$E$5)&gt;0),AND('График ОП'!O17=предметы!$E$6,COUNTIFS('График ОП'!O17:O33,предметы!$E$15)&gt;0),AND('График ОП'!O17=предметы!$E$15,COUNTIFS('График ОП'!O17:O33,предметы!$E$6)&gt;0),AND('График ОП'!O17=предметы!$E$7,COUNTIFS('График ОП'!O17:O33,предметы!$E$16)&gt;0),AND('График ОП'!O17=предметы!$E$16,COUNTIFS('График ОП'!O17:O33,предметы!$E$7)&gt;0),AND('График ОП'!O17=предметы!$E$8,COUNTIFS('График ОП'!O17:O33,предметы!$E$17)&gt;0),AND('График ОП'!O17=предметы!$E$17,COUNTIFS('График ОП'!O17:O33,предметы!$E$8)&gt;0),AND('График ОП'!O17=предметы!$E$9,COUNTIFS('График ОП'!O17:O33,предметы!$E$18)&gt;0),AND('График ОП'!O17=предметы!$E$18,COUNTIFS('График ОП'!O17:O33,предметы!$E$9)&gt;0),AND('График ОП'!O17=предметы!$E$10,COUNTIFS('График ОП'!O17:O33,предметы!$E$19)&gt;0),AND('График ОП'!O17=предметы!$E$19,COUNTIFS('График ОП'!O17:O33,предметы!$E$10)&gt;0),AND('График ОП'!O17=предметы!$E$11,COUNTIFS('График ОП'!O17:O33,предметы!$E$20)&gt;0),AND('График ОП'!O17=предметы!$E$20,COUNTIFS('График ОП'!O17:O33,предметы!$E$11)&gt;0)),"&lt;17 (ВПР, КР)","*")</f>
        <v>*</v>
      </c>
      <c r="AD17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7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7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7" s="29" t="str">
        <f>IF(OR(COUNTIFS('График ОП'!P17:P33,'График ОП'!P17)&gt;1,AND('График ОП'!P17=предметы!$F$3,COUNTIFS('График ОП'!P17:P33,предметы!$F$13)&gt;0),AND('График ОП'!P17=предметы!$F$13,COUNTIFS('График ОП'!P17:P33,предметы!$F$3)&gt;0),AND('График ОП'!P17=предметы!$F$4,COUNTIFS('График ОП'!P17:P33,предметы!$F$14)&gt;0),AND('График ОП'!P17=предметы!$F$14,COUNTIFS('График ОП'!P17:P33,предметы!$F$4)&gt;0),AND('График ОП'!P17=предметы!$F$5,COUNTIFS('График ОП'!P17:P33,предметы!$F$15)&gt;0),AND('График ОП'!P17=предметы!$F$15,COUNTIFS('График ОП'!P17:P33,предметы!$F$5)&gt;0),AND('График ОП'!P17=предметы!$F$6,COUNTIFS('График ОП'!P17:P33,предметы!$F$16)&gt;0),AND('График ОП'!P17=предметы!$F$16,COUNTIFS('График ОП'!P17:P33,предметы!$F$6)&gt;0),AND('График ОП'!P17=предметы!$F$7,COUNTIFS('График ОП'!P17:P33,предметы!$F$17)&gt;0),AND('График ОП'!P17=предметы!$F$17,COUNTIFS('График ОП'!P17:P33,предметы!$F$7)&gt;0),AND('График ОП'!P17=предметы!$F$8,COUNTIFS('График ОП'!P17:P33,предметы!$F$18)&gt;0),AND('График ОП'!P17=предметы!$F$18,COUNTIFS('График ОП'!P17:P33,предметы!$F$8)&gt;0),AND('График ОП'!P17=предметы!$F$9,COUNTIFS('График ОП'!P17:P33,предметы!$F$19)&gt;0),AND('График ОП'!P17=предметы!$F$19,COUNTIFS('График ОП'!P17:P33,предметы!$F$9)&gt;0),AND('График ОП'!P17=предметы!$F$10,COUNTIFS('График ОП'!P17:P33,предметы!$F$20)&gt;0),AND('График ОП'!P17=предметы!$F$20,COUNTIFS('График ОП'!P17:P33,предметы!$F$10)&gt;0),AND('График ОП'!P17=предметы!$F$11,COUNTIFS('График ОП'!P17:P33,предметы!$F$21)&gt;0),AND('График ОП'!P17=предметы!$F$21,COUNTIFS('График ОП'!P17:P33,предметы!$F$11)&gt;0),AND('График ОП'!P17=предметы!$F$12,COUNTIFS('График ОП'!P17:P33,предметы!$F$22)&gt;0),AND('График ОП'!P17=предметы!$F$22,COUNTIFS('График ОП'!P17:P33,предметы!$F$12)&gt;0)),"&lt;17 (ВПР, КР)","*")</f>
        <v>*</v>
      </c>
      <c r="AH17" s="29" t="str">
        <f>IF(OR(COUNTIFS('График ОП'!Q17:Q33,'График ОП'!Q17)&gt;1,AND('График ОП'!Q17=предметы!$F$3,COUNTIFS('График ОП'!Q17:Q33,предметы!$F$13)&gt;0),AND('График ОП'!Q17=предметы!$F$13,COUNTIFS('График ОП'!Q17:Q33,предметы!$F$3)&gt;0),AND('График ОП'!Q17=предметы!$F$4,COUNTIFS('График ОП'!Q17:Q33,предметы!$F$14)&gt;0),AND('График ОП'!Q17=предметы!$F$14,COUNTIFS('График ОП'!Q17:Q33,предметы!$F$4)&gt;0),AND('График ОП'!Q17=предметы!$F$5,COUNTIFS('График ОП'!Q17:Q33,предметы!$F$15)&gt;0),AND('График ОП'!Q17=предметы!$F$15,COUNTIFS('График ОП'!Q17:Q33,предметы!$F$5)&gt;0),AND('График ОП'!Q17=предметы!$F$6,COUNTIFS('График ОП'!Q17:Q33,предметы!$F$16)&gt;0),AND('График ОП'!Q17=предметы!$F$16,COUNTIFS('График ОП'!Q17:Q33,предметы!$F$6)&gt;0),AND('График ОП'!Q17=предметы!$F$7,COUNTIFS('График ОП'!Q17:Q33,предметы!$F$17)&gt;0),AND('График ОП'!Q17=предметы!$F$17,COUNTIFS('График ОП'!Q17:Q33,предметы!$F$7)&gt;0),AND('График ОП'!Q17=предметы!$F$8,COUNTIFS('График ОП'!Q17:Q33,предметы!$F$18)&gt;0),AND('График ОП'!Q17=предметы!$F$18,COUNTIFS('График ОП'!Q17:Q33,предметы!$F$8)&gt;0),AND('График ОП'!Q17=предметы!$F$9,COUNTIFS('График ОП'!Q17:Q33,предметы!$F$19)&gt;0),AND('График ОП'!Q17=предметы!$F$19,COUNTIFS('График ОП'!Q17:Q33,предметы!$F$9)&gt;0),AND('График ОП'!Q17=предметы!$F$10,COUNTIFS('График ОП'!Q17:Q33,предметы!$F$20)&gt;0),AND('График ОП'!Q17=предметы!$F$20,COUNTIFS('График ОП'!Q17:Q33,предметы!$F$10)&gt;0),AND('График ОП'!Q17=предметы!$F$11,COUNTIFS('График ОП'!Q17:Q33,предметы!$F$21)&gt;0),AND('График ОП'!Q17=предметы!$F$21,COUNTIFS('График ОП'!Q17:Q33,предметы!$F$11)&gt;0),AND('График ОП'!Q17=предметы!$F$12,COUNTIFS('График ОП'!Q17:Q33,предметы!$F$22)&gt;0),AND('График ОП'!Q17=предметы!$F$22,COUNTIFS('График ОП'!Q17:Q33,предметы!$F$12)&gt;0)),"&lt;17 (ВПР, КР)","*")</f>
        <v>*</v>
      </c>
      <c r="AI17" s="29" t="str">
        <f>IF(OR(COUNTIFS('График ОП'!R17:R33,'График ОП'!R17)&gt;1,AND('График ОП'!R17=предметы!$F$3,COUNTIFS('График ОП'!R17:R33,предметы!$F$13)&gt;0),AND('График ОП'!R17=предметы!$F$13,COUNTIFS('График ОП'!R17:R33,предметы!$F$3)&gt;0),AND('График ОП'!R17=предметы!$F$4,COUNTIFS('График ОП'!R17:R33,предметы!$F$14)&gt;0),AND('График ОП'!R17=предметы!$F$14,COUNTIFS('График ОП'!R17:R33,предметы!$F$4)&gt;0),AND('График ОП'!R17=предметы!$F$5,COUNTIFS('График ОП'!R17:R33,предметы!$F$15)&gt;0),AND('График ОП'!R17=предметы!$F$15,COUNTIFS('График ОП'!R17:R33,предметы!$F$5)&gt;0),AND('График ОП'!R17=предметы!$F$6,COUNTIFS('График ОП'!R17:R33,предметы!$F$16)&gt;0),AND('График ОП'!R17=предметы!$F$16,COUNTIFS('График ОП'!R17:R33,предметы!$F$6)&gt;0),AND('График ОП'!R17=предметы!$F$7,COUNTIFS('График ОП'!R17:R33,предметы!$F$17)&gt;0),AND('График ОП'!R17=предметы!$F$17,COUNTIFS('График ОП'!R17:R33,предметы!$F$7)&gt;0),AND('График ОП'!R17=предметы!$F$8,COUNTIFS('График ОП'!R17:R33,предметы!$F$18)&gt;0),AND('График ОП'!R17=предметы!$F$18,COUNTIFS('График ОП'!R17:R33,предметы!$F$8)&gt;0),AND('График ОП'!R17=предметы!$F$9,COUNTIFS('График ОП'!R17:R33,предметы!$F$19)&gt;0),AND('График ОП'!R17=предметы!$F$19,COUNTIFS('График ОП'!R17:R33,предметы!$F$9)&gt;0),AND('График ОП'!R17=предметы!$F$10,COUNTIFS('График ОП'!R17:R33,предметы!$F$20)&gt;0),AND('График ОП'!R17=предметы!$F$20,COUNTIFS('График ОП'!R17:R33,предметы!$F$10)&gt;0),AND('График ОП'!R17=предметы!$F$11,COUNTIFS('График ОП'!R17:R33,предметы!$F$21)&gt;0),AND('График ОП'!R17=предметы!$F$21,COUNTIFS('График ОП'!R17:R33,предметы!$F$11)&gt;0),AND('График ОП'!R17=предметы!$F$12,COUNTIFS('График ОП'!R17:R33,предметы!$F$22)&gt;0),AND('График ОП'!R17=предметы!$F$22,COUNTIFS('График ОП'!R17:R33,предметы!$F$12)&gt;0)),"&lt;17 (ВПР, КР)","*")</f>
        <v>*</v>
      </c>
      <c r="AJ17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7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7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7" s="29" t="str">
        <f>IF(OR(COUNTIFS('График ОП'!S17:S33,'График ОП'!S17)&gt;1,AND('График ОП'!S17=предметы!$G$3,COUNTIFS('График ОП'!S17:S33,предметы!$G$15)&gt;0),AND('График ОП'!S17=предметы!$G$15,COUNTIFS('График ОП'!S17:S33,предметы!$G$3)&gt;0),AND('График ОП'!S17=предметы!$G$4,COUNTIFS('График ОП'!S17:S33,предметы!$G$18)&gt;0),AND('График ОП'!S17=предметы!$G$18,COUNTIFS('График ОП'!S17:S33,предметы!$G$4)&gt;0),AND('График ОП'!S17=предметы!$G$5,COUNTIFS('График ОП'!S17:S33,предметы!$G$19)&gt;0),AND('График ОП'!S17=предметы!$G$19,COUNTIFS('График ОП'!S17:S33,предметы!$G$5)&gt;0),AND('График ОП'!S17=предметы!$G$6,COUNTIFS('График ОП'!S17:S33,предметы!$G$20)&gt;0),AND('График ОП'!S17=предметы!$G$20,COUNTIFS('График ОП'!S17:S33,предметы!$G$6)&gt;0),AND('График ОП'!S17=предметы!$G$7,COUNTIFS('График ОП'!S17:S33,предметы!$G$21)&gt;0),AND('График ОП'!S17=предметы!$G$21,COUNTIFS('График ОП'!S17:S33,предметы!$G$7)&gt;0),AND('График ОП'!S17=предметы!$G$8,COUNTIFS('График ОП'!S17:S33,предметы!$G$22)&gt;0),AND('График ОП'!S17=предметы!$G$22,COUNTIFS('График ОП'!S17:S33,предметы!$G$8)&gt;0),AND('График ОП'!S17=предметы!$G$9,COUNTIFS('График ОП'!S17:S33,предметы!$G$23)&gt;0),AND('График ОП'!S17=предметы!$G$23,COUNTIFS('График ОП'!S17:S33,предметы!$G$9)&gt;0),AND('График ОП'!S17=предметы!$G$10,COUNTIFS('График ОП'!S17:S33,предметы!$G$24)&gt;0),AND('График ОП'!S17=предметы!$G$24,COUNTIFS('График ОП'!S17:S33,предметы!$G$10)&gt;0),AND('График ОП'!S17=предметы!$G$11,COUNTIFS('График ОП'!S17:S33,предметы!$G$25)&gt;0),AND('График ОП'!S17=предметы!$G$25,COUNTIFS('График ОП'!S17:S33,предметы!$G$11)&gt;0),AND('График ОП'!S17=предметы!$G$12,COUNTIFS('График ОП'!S17:S33,предметы!$G$26)&gt;0),AND('График ОП'!S17=предметы!$G$26,COUNTIFS('График ОП'!S17:S33,предметы!$G$12)&gt;0),AND('График ОП'!S17=предметы!$G$13,COUNTIFS('График ОП'!S17:S33,предметы!$G$27)&gt;0),AND('График ОП'!S17=предметы!$G$27,COUNTIFS('График ОП'!S17:S33,предметы!$G$13)&gt;0),AND('График ОП'!S17=предметы!$G$14,COUNTIFS('График ОП'!S17:S33,предметы!$G$28)&gt;0),AND('График ОП'!S17=предметы!$G$28,COUNTIFS('График ОП'!S17:S33,предметы!$G$14)&gt;0)),"&lt;17 (ВПР, КР)","*")</f>
        <v>*</v>
      </c>
      <c r="AN17" s="29" t="str">
        <f>IF(OR(COUNTIFS('График ОП'!T17:T33,'График ОП'!T17)&gt;1,AND('График ОП'!T17=предметы!$G$3,COUNTIFS('График ОП'!T17:T33,предметы!$G$15)&gt;0),AND('График ОП'!T17=предметы!$G$15,COUNTIFS('График ОП'!T17:T33,предметы!$G$3)&gt;0),AND('График ОП'!T17=предметы!$G$4,COUNTIFS('График ОП'!T17:T33,предметы!$G$18)&gt;0),AND('График ОП'!T17=предметы!$G$18,COUNTIFS('График ОП'!T17:T33,предметы!$G$4)&gt;0),AND('График ОП'!T17=предметы!$G$5,COUNTIFS('График ОП'!T17:T33,предметы!$G$19)&gt;0),AND('График ОП'!T17=предметы!$G$19,COUNTIFS('График ОП'!T17:T33,предметы!$G$5)&gt;0),AND('График ОП'!T17=предметы!$G$6,COUNTIFS('График ОП'!T17:T33,предметы!$G$20)&gt;0),AND('График ОП'!T17=предметы!$G$20,COUNTIFS('График ОП'!T17:T33,предметы!$G$6)&gt;0),AND('График ОП'!T17=предметы!$G$7,COUNTIFS('График ОП'!T17:T33,предметы!$G$21)&gt;0),AND('График ОП'!T17=предметы!$G$21,COUNTIFS('График ОП'!T17:T33,предметы!$G$7)&gt;0),AND('График ОП'!T17=предметы!$G$8,COUNTIFS('График ОП'!T17:T33,предметы!$G$22)&gt;0),AND('График ОП'!T17=предметы!$G$22,COUNTIFS('График ОП'!T17:T33,предметы!$G$8)&gt;0),AND('График ОП'!T17=предметы!$G$9,COUNTIFS('График ОП'!T17:T33,предметы!$G$23)&gt;0),AND('График ОП'!T17=предметы!$G$23,COUNTIFS('График ОП'!T17:T33,предметы!$G$9)&gt;0),AND('График ОП'!T17=предметы!$G$10,COUNTIFS('График ОП'!T17:T33,предметы!$G$24)&gt;0),AND('График ОП'!T17=предметы!$G$24,COUNTIFS('График ОП'!T17:T33,предметы!$G$10)&gt;0),AND('График ОП'!T17=предметы!$G$11,COUNTIFS('График ОП'!T17:T33,предметы!$G$25)&gt;0),AND('График ОП'!T17=предметы!$G$25,COUNTIFS('График ОП'!T17:T33,предметы!$G$11)&gt;0),AND('График ОП'!T17=предметы!$G$12,COUNTIFS('График ОП'!T17:T33,предметы!$G$26)&gt;0),AND('График ОП'!T17=предметы!$G$26,COUNTIFS('График ОП'!T17:T33,предметы!$G$12)&gt;0),AND('График ОП'!T17=предметы!$G$13,COUNTIFS('График ОП'!T17:T33,предметы!$G$27)&gt;0),AND('График ОП'!T17=предметы!$G$27,COUNTIFS('График ОП'!T17:T33,предметы!$G$13)&gt;0),AND('График ОП'!T17=предметы!$G$14,COUNTIFS('График ОП'!T17:T33,предметы!$G$28)&gt;0),AND('График ОП'!T17=предметы!$G$28,COUNTIFS('График ОП'!T17:T33,предметы!$G$14)&gt;0)),"&lt;17 (ВПР, КР)","*")</f>
        <v>*</v>
      </c>
      <c r="AO17" s="29" t="str">
        <f>IF(OR(COUNTIFS('График ОП'!U17:U33,'График ОП'!U17)&gt;1,AND('График ОП'!U17=предметы!$G$3,COUNTIFS('График ОП'!U17:U33,предметы!$G$15)&gt;0),AND('График ОП'!U17=предметы!$G$15,COUNTIFS('График ОП'!U17:U33,предметы!$G$3)&gt;0),AND('График ОП'!U17=предметы!$G$4,COUNTIFS('График ОП'!U17:U33,предметы!$G$18)&gt;0),AND('График ОП'!U17=предметы!$G$18,COUNTIFS('График ОП'!U17:U33,предметы!$G$4)&gt;0),AND('График ОП'!U17=предметы!$G$5,COUNTIFS('График ОП'!U17:U33,предметы!$G$19)&gt;0),AND('График ОП'!U17=предметы!$G$19,COUNTIFS('График ОП'!U17:U33,предметы!$G$5)&gt;0),AND('График ОП'!U17=предметы!$G$6,COUNTIFS('График ОП'!U17:U33,предметы!$G$20)&gt;0),AND('График ОП'!U17=предметы!$G$20,COUNTIFS('График ОП'!U17:U33,предметы!$G$6)&gt;0),AND('График ОП'!U17=предметы!$G$7,COUNTIFS('График ОП'!U17:U33,предметы!$G$21)&gt;0),AND('График ОП'!U17=предметы!$G$21,COUNTIFS('График ОП'!U17:U33,предметы!$G$7)&gt;0),AND('График ОП'!U17=предметы!$G$8,COUNTIFS('График ОП'!U17:U33,предметы!$G$22)&gt;0),AND('График ОП'!U17=предметы!$G$22,COUNTIFS('График ОП'!U17:U33,предметы!$G$8)&gt;0),AND('График ОП'!U17=предметы!$G$9,COUNTIFS('График ОП'!U17:U33,предметы!$G$23)&gt;0),AND('График ОП'!U17=предметы!$G$23,COUNTIFS('График ОП'!U17:U33,предметы!$G$9)&gt;0),AND('График ОП'!U17=предметы!$G$10,COUNTIFS('График ОП'!U17:U33,предметы!$G$24)&gt;0),AND('График ОП'!U17=предметы!$G$24,COUNTIFS('График ОП'!U17:U33,предметы!$G$10)&gt;0),AND('График ОП'!U17=предметы!$G$11,COUNTIFS('График ОП'!U17:U33,предметы!$G$25)&gt;0),AND('График ОП'!U17=предметы!$G$25,COUNTIFS('График ОП'!U17:U33,предметы!$G$11)&gt;0),AND('График ОП'!U17=предметы!$G$12,COUNTIFS('График ОП'!U17:U33,предметы!$G$26)&gt;0),AND('График ОП'!U17=предметы!$G$26,COUNTIFS('График ОП'!U17:U33,предметы!$G$12)&gt;0),AND('График ОП'!U17=предметы!$G$13,COUNTIFS('График ОП'!U17:U33,предметы!$G$27)&gt;0),AND('График ОП'!U17=предметы!$G$27,COUNTIFS('График ОП'!U17:U33,предметы!$G$13)&gt;0),AND('График ОП'!U17=предметы!$G$14,COUNTIFS('График ОП'!U17:U33,предметы!$G$28)&gt;0),AND('График ОП'!U17=предметы!$G$28,COUNTIFS('График ОП'!U17:U33,предметы!$G$14)&gt;0)),"&lt;17 (ВПР, КР)","*")</f>
        <v>*</v>
      </c>
      <c r="AP17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7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7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7" s="29" t="str">
        <f>IF(OR(COUNTIFS('График ОП'!V17:V33,'График ОП'!V17)&gt;1,AND('График ОП'!V17=предметы!$H$3,COUNTIFS('График ОП'!V17:V33,предметы!$H$16)&gt;0),AND('График ОП'!V17=предметы!$H$16,COUNTIFS('График ОП'!V17:V33,предметы!$H$3)&gt;0),AND('График ОП'!V17=предметы!$H$4,COUNTIFS('График ОП'!V17:V33,предметы!$H$19)&gt;0),AND('График ОП'!V17=предметы!$H$19,COUNTIFS('График ОП'!V17:V33,предметы!$H$4)&gt;0),AND('График ОП'!V17=предметы!$H$5,COUNTIFS('График ОП'!V17:V33,предметы!$H$20)&gt;0),AND('График ОП'!V17=предметы!$H$20,COUNTIFS('График ОП'!V17:V33,предметы!$H$5)&gt;0),AND('График ОП'!V17=предметы!$H$6,COUNTIFS('График ОП'!V17:V33,предметы!$H$21)&gt;0),AND('График ОП'!V17=предметы!$H$21,COUNTIFS('График ОП'!V17:V33,предметы!$H$6)&gt;0),AND('График ОП'!V17=предметы!$H$7,COUNTIFS('График ОП'!V17:V33,предметы!$H$22)&gt;0),AND('График ОП'!V17=предметы!$H$22,COUNTIFS('График ОП'!V17:V33,предметы!$H$7)&gt;0),AND('График ОП'!V17=предметы!$H$8,COUNTIFS('График ОП'!V17:V33,предметы!$H$23)&gt;0),AND('График ОП'!V17=предметы!$H$23,COUNTIFS('График ОП'!V17:V33,предметы!$H$8)&gt;0),AND('График ОП'!V17=предметы!$H$9,COUNTIFS('График ОП'!V17:V33,предметы!$H$24)&gt;0),AND('График ОП'!V17=предметы!$H$24,COUNTIFS('График ОП'!V17:V33,предметы!$H$9)&gt;0),AND('График ОП'!V17=предметы!$H$10,COUNTIFS('График ОП'!V17:V33,предметы!$H$25)&gt;0),AND('График ОП'!V17=предметы!$H$25,COUNTIFS('График ОП'!V17:V33,предметы!$H$10)&gt;0),AND('График ОП'!V17=предметы!$H$11,COUNTIFS('График ОП'!V17:V33,предметы!$H$26)&gt;0),AND('График ОП'!V17=предметы!$H$26,COUNTIFS('График ОП'!V17:V33,предметы!$H$11)&gt;0),AND('График ОП'!V17=предметы!$H$12,COUNTIFS('График ОП'!V17:V33,предметы!$H$27)&gt;0),AND('График ОП'!V17=предметы!$H$27,COUNTIFS('График ОП'!V17:V33,предметы!$H$12)&gt;0),AND('График ОП'!V17=предметы!$H$13,COUNTIFS('График ОП'!V17:V33,предметы!$H$28)&gt;0),AND('График ОП'!V17=предметы!$H$28,COUNTIFS('График ОП'!V17:V33,предметы!$H$13)&gt;0),AND('График ОП'!V17=предметы!$H$14,COUNTIFS('График ОП'!V17:V33,предметы!$H$29)&gt;0),AND('График ОП'!V17=предметы!$H$29,COUNTIFS('График ОП'!V17:V33,предметы!$H$14)&gt;0),AND('График ОП'!V17=предметы!$H$15,COUNTIFS('График ОП'!V17:V33,предметы!$H$30)&gt;0),AND('График ОП'!V17=предметы!$H$30,COUNTIFS('График ОП'!V17:V33,предметы!$H$15)&gt;0)),"&lt;17 (ВПР, КР)","*")</f>
        <v>*</v>
      </c>
      <c r="AT17" s="29" t="str">
        <f>IF(OR(COUNTIFS('График ОП'!W17:W33,'График ОП'!W17)&gt;1,AND('График ОП'!W17=предметы!$H$3,COUNTIFS('График ОП'!W17:W33,предметы!$H$16)&gt;0),AND('График ОП'!W17=предметы!$H$16,COUNTIFS('График ОП'!W17:W33,предметы!$H$3)&gt;0),AND('График ОП'!W17=предметы!$H$4,COUNTIFS('График ОП'!W17:W33,предметы!$H$19)&gt;0),AND('График ОП'!W17=предметы!$H$19,COUNTIFS('График ОП'!W17:W33,предметы!$H$4)&gt;0),AND('График ОП'!W17=предметы!$H$5,COUNTIFS('График ОП'!W17:W33,предметы!$H$20)&gt;0),AND('График ОП'!W17=предметы!$H$20,COUNTIFS('График ОП'!W17:W33,предметы!$H$5)&gt;0),AND('График ОП'!W17=предметы!$H$6,COUNTIFS('График ОП'!W17:W33,предметы!$H$21)&gt;0),AND('График ОП'!W17=предметы!$H$21,COUNTIFS('График ОП'!W17:W33,предметы!$H$6)&gt;0),AND('График ОП'!W17=предметы!$H$7,COUNTIFS('График ОП'!W17:W33,предметы!$H$22)&gt;0),AND('График ОП'!W17=предметы!$H$22,COUNTIFS('График ОП'!W17:W33,предметы!$H$7)&gt;0),AND('График ОП'!W17=предметы!$H$8,COUNTIFS('График ОП'!W17:W33,предметы!$H$23)&gt;0),AND('График ОП'!W17=предметы!$H$23,COUNTIFS('График ОП'!W17:W33,предметы!$H$8)&gt;0),AND('График ОП'!W17=предметы!$H$9,COUNTIFS('График ОП'!W17:W33,предметы!$H$24)&gt;0),AND('График ОП'!W17=предметы!$H$24,COUNTIFS('График ОП'!W17:W33,предметы!$H$9)&gt;0),AND('График ОП'!W17=предметы!$H$10,COUNTIFS('График ОП'!W17:W33,предметы!$H$25)&gt;0),AND('График ОП'!W17=предметы!$H$25,COUNTIFS('График ОП'!W17:W33,предметы!$H$10)&gt;0),AND('График ОП'!W17=предметы!$H$11,COUNTIFS('График ОП'!W17:W33,предметы!$H$26)&gt;0),AND('График ОП'!W17=предметы!$H$26,COUNTIFS('График ОП'!W17:W33,предметы!$H$11)&gt;0),AND('График ОП'!W17=предметы!$H$12,COUNTIFS('График ОП'!W17:W33,предметы!$H$27)&gt;0),AND('График ОП'!W17=предметы!$H$27,COUNTIFS('График ОП'!W17:W33,предметы!$H$12)&gt;0),AND('График ОП'!W17=предметы!$H$13,COUNTIFS('График ОП'!W17:W33,предметы!$H$28)&gt;0),AND('График ОП'!W17=предметы!$H$28,COUNTIFS('График ОП'!W17:W33,предметы!$H$13)&gt;0),AND('График ОП'!W17=предметы!$H$14,COUNTIFS('График ОП'!W17:W33,предметы!$H$29)&gt;0),AND('График ОП'!W17=предметы!$H$29,COUNTIFS('График ОП'!W17:W33,предметы!$H$14)&gt;0),AND('График ОП'!W17=предметы!$H$15,COUNTIFS('График ОП'!W17:W33,предметы!$H$30)&gt;0),AND('График ОП'!W17=предметы!$H$30,COUNTIFS('График ОП'!W17:W33,предметы!$H$15)&gt;0)),"&lt;17 (ВПР, КР)","*")</f>
        <v>*</v>
      </c>
      <c r="AU17" s="29" t="str">
        <f>IF(OR(COUNTIFS('График ОП'!X17:X33,'График ОП'!X17)&gt;1,AND('График ОП'!X17=предметы!$H$3,COUNTIFS('График ОП'!X17:X33,предметы!$H$16)&gt;0),AND('График ОП'!X17=предметы!$H$16,COUNTIFS('График ОП'!X17:X33,предметы!$H$3)&gt;0),AND('График ОП'!X17=предметы!$H$4,COUNTIFS('График ОП'!X17:X33,предметы!$H$19)&gt;0),AND('График ОП'!X17=предметы!$H$19,COUNTIFS('График ОП'!X17:X33,предметы!$H$4)&gt;0),AND('График ОП'!X17=предметы!$H$5,COUNTIFS('График ОП'!X17:X33,предметы!$H$20)&gt;0),AND('График ОП'!X17=предметы!$H$20,COUNTIFS('График ОП'!X17:X33,предметы!$H$5)&gt;0),AND('График ОП'!X17=предметы!$H$6,COUNTIFS('График ОП'!X17:X33,предметы!$H$21)&gt;0),AND('График ОП'!X17=предметы!$H$21,COUNTIFS('График ОП'!X17:X33,предметы!$H$6)&gt;0),AND('График ОП'!X17=предметы!$H$7,COUNTIFS('График ОП'!X17:X33,предметы!$H$22)&gt;0),AND('График ОП'!X17=предметы!$H$22,COUNTIFS('График ОП'!X17:X33,предметы!$H$7)&gt;0),AND('График ОП'!X17=предметы!$H$8,COUNTIFS('График ОП'!X17:X33,предметы!$H$23)&gt;0),AND('График ОП'!X17=предметы!$H$23,COUNTIFS('График ОП'!X17:X33,предметы!$H$8)&gt;0),AND('График ОП'!X17=предметы!$H$9,COUNTIFS('График ОП'!X17:X33,предметы!$H$24)&gt;0),AND('График ОП'!X17=предметы!$H$24,COUNTIFS('График ОП'!X17:X33,предметы!$H$9)&gt;0),AND('График ОП'!X17=предметы!$H$10,COUNTIFS('График ОП'!X17:X33,предметы!$H$25)&gt;0),AND('График ОП'!X17=предметы!$H$25,COUNTIFS('График ОП'!X17:X33,предметы!$H$10)&gt;0),AND('График ОП'!X17=предметы!$H$11,COUNTIFS('График ОП'!X17:X33,предметы!$H$26)&gt;0),AND('График ОП'!X17=предметы!$H$26,COUNTIFS('График ОП'!X17:X33,предметы!$H$11)&gt;0),AND('График ОП'!X17=предметы!$H$12,COUNTIFS('График ОП'!X17:X33,предметы!$H$27)&gt;0),AND('График ОП'!X17=предметы!$H$27,COUNTIFS('График ОП'!X17:X33,предметы!$H$12)&gt;0),AND('График ОП'!X17=предметы!$H$13,COUNTIFS('График ОП'!X17:X33,предметы!$H$28)&gt;0),AND('График ОП'!X17=предметы!$H$28,COUNTIFS('График ОП'!X17:X33,предметы!$H$13)&gt;0),AND('График ОП'!X17=предметы!$H$14,COUNTIFS('График ОП'!X17:X33,предметы!$H$29)&gt;0),AND('График ОП'!X17=предметы!$H$29,COUNTIFS('График ОП'!X17:X33,предметы!$H$14)&gt;0),AND('График ОП'!X17=предметы!$H$15,COUNTIFS('График ОП'!X17:X33,предметы!$H$30)&gt;0),AND('График ОП'!X17=предметы!$H$30,COUNTIFS('График ОП'!X17:X33,предметы!$H$15)&gt;0)),"&lt;17 (ВПР, КР)","*")</f>
        <v>*</v>
      </c>
      <c r="AV17" s="29" t="str">
        <f>IF(OR(COUNTIFS('График ОП'!Y17:Y33,'График ОП'!Y17)&gt;1,AND('График ОП'!Y17=предметы!$H$3,COUNTIFS('График ОП'!Y17:Y33,предметы!$H$16)&gt;0),AND('График ОП'!Y17=предметы!$H$16,COUNTIFS('График ОП'!Y17:Y33,предметы!$H$3)&gt;0),AND('График ОП'!Y17=предметы!$H$4,COUNTIFS('График ОП'!Y17:Y33,предметы!$H$19)&gt;0),AND('График ОП'!Y17=предметы!$H$19,COUNTIFS('График ОП'!Y17:Y33,предметы!$H$4)&gt;0),AND('График ОП'!Y17=предметы!$H$5,COUNTIFS('График ОП'!Y17:Y33,предметы!$H$20)&gt;0),AND('График ОП'!Y17=предметы!$H$20,COUNTIFS('График ОП'!Y17:Y33,предметы!$H$5)&gt;0),AND('График ОП'!Y17=предметы!$H$6,COUNTIFS('График ОП'!Y17:Y33,предметы!$H$21)&gt;0),AND('График ОП'!Y17=предметы!$H$21,COUNTIFS('График ОП'!Y17:Y33,предметы!$H$6)&gt;0),AND('График ОП'!Y17=предметы!$H$7,COUNTIFS('График ОП'!Y17:Y33,предметы!$H$22)&gt;0),AND('График ОП'!Y17=предметы!$H$22,COUNTIFS('График ОП'!Y17:Y33,предметы!$H$7)&gt;0),AND('График ОП'!Y17=предметы!$H$8,COUNTIFS('График ОП'!Y17:Y33,предметы!$H$23)&gt;0),AND('График ОП'!Y17=предметы!$H$23,COUNTIFS('График ОП'!Y17:Y33,предметы!$H$8)&gt;0),AND('График ОП'!Y17=предметы!$H$9,COUNTIFS('График ОП'!Y17:Y33,предметы!$H$24)&gt;0),AND('График ОП'!Y17=предметы!$H$24,COUNTIFS('График ОП'!Y17:Y33,предметы!$H$9)&gt;0),AND('График ОП'!Y17=предметы!$H$10,COUNTIFS('График ОП'!Y17:Y33,предметы!$H$25)&gt;0),AND('График ОП'!Y17=предметы!$H$25,COUNTIFS('График ОП'!Y17:Y33,предметы!$H$10)&gt;0),AND('График ОП'!Y17=предметы!$H$11,COUNTIFS('График ОП'!Y17:Y33,предметы!$H$26)&gt;0),AND('График ОП'!Y17=предметы!$H$26,COUNTIFS('График ОП'!Y17:Y33,предметы!$H$11)&gt;0),AND('График ОП'!Y17=предметы!$H$12,COUNTIFS('График ОП'!Y17:Y33,предметы!$H$27)&gt;0),AND('График ОП'!Y17=предметы!$H$27,COUNTIFS('График ОП'!Y17:Y33,предметы!$H$12)&gt;0),AND('График ОП'!Y17=предметы!$H$13,COUNTIFS('График ОП'!Y17:Y33,предметы!$H$28)&gt;0),AND('График ОП'!Y17=предметы!$H$28,COUNTIFS('График ОП'!Y17:Y33,предметы!$H$13)&gt;0),AND('График ОП'!Y17=предметы!$H$14,COUNTIFS('График ОП'!Y17:Y33,предметы!$H$29)&gt;0),AND('График ОП'!Y17=предметы!$H$29,COUNTIFS('График ОП'!Y17:Y33,предметы!$H$14)&gt;0),AND('График ОП'!Y17=предметы!$H$15,COUNTIFS('График ОП'!Y17:Y33,предметы!$H$30)&gt;0),AND('График ОП'!Y17=предметы!$H$30,COUNTIFS('График ОП'!Y17:Y33,предметы!$H$15)&gt;0)),"&lt;17 (ВПР, КР)","*")</f>
        <v>*</v>
      </c>
      <c r="AW17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7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7" s="29" t="str">
        <f>IF(COUNTIFS('График ОП'!Z17:Z33,'График ОП'!Z17)&gt;1,"&lt;17 (ВПР, КР)","*")</f>
        <v>*</v>
      </c>
      <c r="AZ17" s="29" t="str">
        <f>IF(COUNTIFS('График ОП'!AA17:AA33,'График ОП'!AA17)&gt;1,"&lt;17 (ВПР, КР)","*")</f>
        <v>*</v>
      </c>
      <c r="BA17" s="29" t="str">
        <f>IF(COUNTIFS('График ОП'!AB17:AB33,'График ОП'!AB17)&gt;1,"&lt;17 (ВПР, КР)","*")</f>
        <v>*</v>
      </c>
      <c r="BB17" s="29" t="e">
        <f>IF(COUNTIFS('График ОП'!#REF!,'График ОП'!#REF!)&gt;1,"&lt;17 (ВПР, КР)","*")</f>
        <v>#REF!</v>
      </c>
      <c r="BC17" s="29" t="e">
        <f>IF(COUNTIFS('График ОП'!#REF!,'График ОП'!#REF!)&gt;1,"&lt;17 (ВПР, КР)","*")</f>
        <v>#REF!</v>
      </c>
      <c r="BD17" s="29" t="e">
        <f>IF(COUNTIFS('График ОП'!#REF!,'График ОП'!#REF!)&gt;1,"&lt;17 (ВПР, КР)","*")</f>
        <v>#REF!</v>
      </c>
      <c r="BE17" s="29" t="str">
        <f>IF(OR(COUNTIFS('График ОП'!AC17:AC33,'График ОП'!AC17)&gt;1,AND('График ОП'!AC17=предметы!$J$3,COUNTIFS('График ОП'!AC17:AC33,предметы!$J$16)&gt;0),AND('График ОП'!AC17=предметы!$J$16,COUNTIFS('График ОП'!AC17:AC33,предметы!$J$3)&gt;0),AND('График ОП'!AC17=предметы!$J$4,COUNTIFS('График ОП'!AC17:AC33,предметы!$J$19)&gt;0),AND('График ОП'!AC17=предметы!$J$19,COUNTIFS('График ОП'!AC17:AC33,предметы!$J$4)&gt;0),AND('График ОП'!AC17=предметы!$J$5,COUNTIFS('График ОП'!AC17:AC33,предметы!$J$20)&gt;0),AND('График ОП'!AC17=предметы!$J$20,COUNTIFS('График ОП'!AC17:AC33,предметы!$J$5)&gt;0),AND('График ОП'!AC17=предметы!$J$6,COUNTIFS('График ОП'!AC17:AC33,предметы!$J$21)&gt;0),AND('График ОП'!AC17=предметы!$J$21,COUNTIFS('График ОП'!AC17:AC33,предметы!$J$6)&gt;0),AND('График ОП'!AC17=предметы!$J$7,COUNTIFS('График ОП'!AC17:AC33,предметы!$J$22)&gt;0),AND('График ОП'!AC17=предметы!$J$22,COUNTIFS('График ОП'!AC17:AC33,предметы!$J$7)&gt;0),AND('График ОП'!AC17=предметы!$J$8,COUNTIFS('График ОП'!AC17:AC33,предметы!$J$23)&gt;0),AND('График ОП'!AC17=предметы!$J$23,COUNTIFS('График ОП'!AC17:AC33,предметы!$J$8)&gt;0),AND('График ОП'!AC17=предметы!$J$9,COUNTIFS('График ОП'!AC17:AC33,предметы!$J$24)&gt;0),AND('График ОП'!AC17=предметы!$J$24,COUNTIFS('График ОП'!AC17:AC33,предметы!$J$9)&gt;0),AND('График ОП'!AC17=предметы!$J$10,COUNTIFS('График ОП'!AC17:AC33,предметы!$J$25)&gt;0),AND('График ОП'!AC17=предметы!$J$25,COUNTIFS('График ОП'!AC17:AC33,предметы!$J$10)&gt;0),AND('График ОП'!AC17=предметы!$J$11,COUNTIFS('График ОП'!AC17:AC33,предметы!$J$26)&gt;0),AND('График ОП'!AC17=предметы!$J$26,COUNTIFS('График ОП'!AC17:AC33,предметы!$J$11)&gt;0),AND('График ОП'!AC17=предметы!$J$12,COUNTIFS('График ОП'!AC17:AC33,предметы!$J$27)&gt;0),AND('График ОП'!AC17=предметы!$J$27,COUNTIFS('График ОП'!AC17:AC33,предметы!$J$12)&gt;0),AND('График ОП'!AC17=предметы!$J$13,COUNTIFS('График ОП'!AC17:AC33,предметы!$J$28)&gt;0),AND('График ОП'!AC17=предметы!$J$28,COUNTIFS('График ОП'!AC17:AC33,предметы!$J$13)&gt;0),AND('График ОП'!AC17=предметы!$J$14,COUNTIFS('График ОП'!AC17:AC33,предметы!$J$29)&gt;0),AND('График ОП'!AC17=предметы!$J$29,COUNTIFS('График ОП'!AC17:AC33,предметы!$J$14)&gt;0),AND('График ОП'!AC17=предметы!$J$15,COUNTIFS('График ОП'!AC17:AC33,предметы!$J$30)&gt;0),AND('График ОП'!AC17=предметы!$J$30,COUNTIFS('График ОП'!AC17:AC33,предметы!$J$15)&gt;0)),"&lt;17 (ВПР, КР)","*")</f>
        <v>*</v>
      </c>
      <c r="BF17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7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7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7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7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7" s="29" t="str">
        <f>IF(COUNTIFS('График ОП'!AD17:AD33,'График ОП'!AD17)&gt;1,"&lt;17 (ВПР, КР)","*")</f>
        <v>*</v>
      </c>
      <c r="BL17" s="29" t="e">
        <f>IF(COUNTIFS('График ОП'!#REF!,'График ОП'!#REF!)&gt;1,"&lt;17 (ВПР, КР)","*")</f>
        <v>#REF!</v>
      </c>
      <c r="BM17" s="29" t="e">
        <f>IF(COUNTIFS('График ОП'!#REF!,'График ОП'!#REF!)&gt;1,"&lt;17 (ВПР, КР)","*")</f>
        <v>#REF!</v>
      </c>
      <c r="BN17" s="29" t="e">
        <f>IF(COUNTIFS('График ОП'!#REF!,'График ОП'!#REF!)&gt;1,"&lt;17 (ВПР, КР)","*")</f>
        <v>#REF!</v>
      </c>
      <c r="BO17" s="29" t="e">
        <f>IF(COUNTIFS('График ОП'!#REF!,'График ОП'!#REF!)&gt;1,"&lt;17 (ВПР, КР)","*")</f>
        <v>#REF!</v>
      </c>
      <c r="BP17" s="29" t="e">
        <f>IF(COUNTIFS('График ОП'!#REF!,'График ОП'!#REF!)&gt;1,"&lt;17 (ВПР, КР)","*")</f>
        <v>#REF!</v>
      </c>
    </row>
    <row r="18" spans="1:68" ht="12.75" customHeight="1" x14ac:dyDescent="0.25">
      <c r="A18" s="34">
        <v>46278</v>
      </c>
      <c r="B18" s="28" t="s">
        <v>99</v>
      </c>
      <c r="C18" s="28" t="str">
        <f>IF(COUNTIFS('График ОП'!C18:C34,'График ОП'!C18)&gt;1,"&lt;17 (ВПР, КР)","*")</f>
        <v>*</v>
      </c>
      <c r="D18" s="28" t="str">
        <f>IF(COUNTIFS('График ОП'!D18:D34,'График ОП'!D18)&gt;1,"&lt;17 (ВПР, КР)","*")</f>
        <v>*</v>
      </c>
      <c r="E18" s="28" t="e">
        <f>IF(COUNTIFS('График ОП'!#REF!,'График ОП'!#REF!)&gt;1,"&lt;17 (ВПР, КР)","*")</f>
        <v>#REF!</v>
      </c>
      <c r="F18" s="28" t="e">
        <f>IF(COUNTIFS('График ОП'!#REF!,'График ОП'!#REF!)&gt;1,"&lt;17 (ВПР, КР)","*")</f>
        <v>#REF!</v>
      </c>
      <c r="G18" s="28" t="e">
        <f>IF(COUNTIFS('График ОП'!#REF!,'График ОП'!#REF!)&gt;1,"&lt;17 (ВПР, КР)","*")</f>
        <v>#REF!</v>
      </c>
      <c r="H18" s="28" t="e">
        <f>IF(COUNTIFS('График ОП'!#REF!,'График ОП'!#REF!)&gt;1,"&lt;17 (ВПР, КР)","*")</f>
        <v>#REF!</v>
      </c>
      <c r="I18" s="29" t="str">
        <f>IF(COUNTIFS('График ОП'!E18:E34,'График ОП'!E18)&gt;1,"&lt;17 (ВПР, КР)","*")</f>
        <v>*</v>
      </c>
      <c r="J18" s="29" t="str">
        <f>IF(COUNTIFS('График ОП'!F18:F34,'График ОП'!F18)&gt;1,"&lt;17 (ВПР, КР)","*")</f>
        <v>*</v>
      </c>
      <c r="K18" s="29" t="str">
        <f>IF(COUNTIFS('График ОП'!G18:G34,'График ОП'!G18)&gt;1,"&lt;17 (ВПР, КР)","*")</f>
        <v>*</v>
      </c>
      <c r="L18" s="29" t="e">
        <f>IF(COUNTIFS('График ОП'!#REF!,'График ОП'!#REF!)&gt;1,"&lt;17 (ВПР, КР)","*")</f>
        <v>#REF!</v>
      </c>
      <c r="M18" s="29" t="e">
        <f>IF(COUNTIFS('График ОП'!#REF!,'График ОП'!#REF!)&gt;1,"&lt;17 (ВПР, КР)","*")</f>
        <v>#REF!</v>
      </c>
      <c r="N18" s="29" t="e">
        <f>IF(COUNTIFS('График ОП'!#REF!,'График ОП'!#REF!)&gt;1,"&lt;17 (ВПР, КР)","*")</f>
        <v>#REF!</v>
      </c>
      <c r="O18" s="29" t="str">
        <f>IF(COUNTIFS('График ОП'!H18:H34,'График ОП'!H18)&gt;1,"&lt;17 (ВПР, КР)","*")</f>
        <v>*</v>
      </c>
      <c r="P18" s="29" t="str">
        <f>IF(COUNTIFS('График ОП'!I18:I34,'График ОП'!I18)&gt;1,"&lt;17 (ВПР, КР)","*")</f>
        <v>*</v>
      </c>
      <c r="Q18" s="29" t="str">
        <f>IF(COUNTIFS('График ОП'!J18:J34,'График ОП'!J18)&gt;1,"&lt;17 (ВПР, КР)","*")</f>
        <v>*</v>
      </c>
      <c r="R18" s="29" t="e">
        <f>IF(COUNTIFS('График ОП'!#REF!,'График ОП'!#REF!)&gt;1,"&lt;17 (ВПР, КР)","*")</f>
        <v>#REF!</v>
      </c>
      <c r="S18" s="29" t="e">
        <f>IF(COUNTIFS('График ОП'!#REF!,'График ОП'!#REF!)&gt;1,"&lt;17 (ВПР, КР)","*")</f>
        <v>#REF!</v>
      </c>
      <c r="T18" s="29" t="e">
        <f>IF(COUNTIFS('График ОП'!#REF!,'График ОП'!#REF!)&gt;1,"&lt;17 (ВПР, КР)","*")</f>
        <v>#REF!</v>
      </c>
      <c r="U18" s="29" t="str">
        <f>IF(OR(COUNTIFS('График ОП'!K18:K34,'График ОП'!K18)&gt;1,AND('График ОП'!K18=предметы!$D$3,COUNTIFS('График ОП'!K18:K34,предметы!$D$12)&gt;0),AND('График ОП'!K18=предметы!$D$12,COUNTIFS('График ОП'!K18:K34,предметы!$D$3)&gt;0),AND('График ОП'!K18=предметы!$D$4,COUNTIFS('График ОП'!K18:K34,предметы!$D$13)&gt;0),AND('График ОП'!K18=предметы!$D$13,COUNTIFS('График ОП'!K18:K34,предметы!$D$4)&gt;0),AND('График ОП'!K18=предметы!$D$14,COUNTIFS('График ОП'!K18:K34,предметы!$D$5)&gt;0),AND('График ОП'!K18=предметы!$D$5,COUNTIFS('График ОП'!K18:K34,предметы!$D$14)&gt;0),AND('График ОП'!K18=предметы!$D$15,COUNTIFS('График ОП'!K18:K34,предметы!$D$6)&gt;0),AND('График ОП'!K18=предметы!$D$6,COUNTIFS('График ОП'!K18:K34,предметы!$D$15)&gt;0),AND('График ОП'!K18=предметы!$D$16,COUNTIFS('График ОП'!K18:K34,предметы!$D$7)&gt;0),AND('График ОП'!K18=предметы!$D$7,COUNTIFS('График ОП'!K18:K34,предметы!$D$16)&gt;0),AND('График ОП'!K18=предметы!$D$8,COUNTIFS('График ОП'!K18:K34,предметы!$D$10)&gt;0),AND('График ОП'!K18=предметы!$D$10,COUNTIFS('График ОП'!K18:K34,предметы!$D$8)&gt;0),AND('График ОП'!K18=предметы!$D$9,COUNTIFS('График ОП'!K18:K34,предметы!$D$11)&gt;0),AND('График ОП'!K18=предметы!$D$11,COUNTIFS('График ОП'!K18:K34,предметы!$D$9)&gt;0)),"&lt;17 (ВПР, КР)","*")</f>
        <v>*</v>
      </c>
      <c r="V18" s="29" t="str">
        <f>IF(OR(COUNTIFS('График ОП'!L18:L34,'График ОП'!L18)&gt;1,AND('График ОП'!L18=предметы!$D$3,COUNTIFS('График ОП'!L18:L34,предметы!$D$12)&gt;0),AND('График ОП'!L18=предметы!$D$12,COUNTIFS('График ОП'!L18:L34,предметы!$D$3)&gt;0),AND('График ОП'!L18=предметы!$D$4,COUNTIFS('График ОП'!L18:L34,предметы!$D$13)&gt;0),AND('График ОП'!L18=предметы!$D$13,COUNTIFS('График ОП'!L18:L34,предметы!$D$4)&gt;0),AND('График ОП'!L18=предметы!$D$14,COUNTIFS('График ОП'!L18:L34,предметы!$D$5)&gt;0),AND('График ОП'!L18=предметы!$D$5,COUNTIFS('График ОП'!L18:L34,предметы!$D$14)&gt;0),AND('График ОП'!L18=предметы!$D$15,COUNTIFS('График ОП'!L18:L34,предметы!$D$6)&gt;0),AND('График ОП'!L18=предметы!$D$6,COUNTIFS('График ОП'!L18:L34,предметы!$D$15)&gt;0),AND('График ОП'!L18=предметы!$D$16,COUNTIFS('График ОП'!L18:L34,предметы!$D$7)&gt;0),AND('График ОП'!L18=предметы!$D$7,COUNTIFS('График ОП'!L18:L34,предметы!$D$16)&gt;0),AND('График ОП'!L18=предметы!$D$8,COUNTIFS('График ОП'!L18:L34,предметы!$D$10)&gt;0),AND('График ОП'!L18=предметы!$D$10,COUNTIFS('График ОП'!L18:L34,предметы!$D$8)&gt;0),AND('График ОП'!L18=предметы!$D$9,COUNTIFS('График ОП'!L18:L34,предметы!$D$11)&gt;0),AND('График ОП'!L18=предметы!$D$11,COUNTIFS('График ОП'!L18:L34,предметы!$D$9)&gt;0)),"&lt;17 (ВПР, КР)","*")</f>
        <v>*</v>
      </c>
      <c r="W1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8" s="29" t="str">
        <f>IF(OR(COUNTIFS('График ОП'!M18:M34,'График ОП'!M18)&gt;1,AND('График ОП'!M18=предметы!$E$3,COUNTIFS('График ОП'!M18:M34,предметы!$E$12)&gt;0),AND('График ОП'!M18=предметы!$E$12,COUNTIFS('График ОП'!M18:M34,предметы!$E$3)&gt;0),AND('График ОП'!M18=предметы!$E$4,COUNTIFS('График ОП'!M18:M34,предметы!$E$13)&gt;0),AND('График ОП'!M18=предметы!$E$13,COUNTIFS('График ОП'!M18:M34,предметы!$E$4)&gt;0),AND('График ОП'!M18=предметы!$E$5,COUNTIFS('График ОП'!M18:M34,предметы!$E$14)&gt;0),AND('График ОП'!M18=предметы!$E$14,COUNTIFS('График ОП'!M18:M34,предметы!$E$5)&gt;0),AND('График ОП'!M18=предметы!$E$6,COUNTIFS('График ОП'!M18:M34,предметы!$E$15)&gt;0),AND('График ОП'!M18=предметы!$E$15,COUNTIFS('График ОП'!M18:M34,предметы!$E$6)&gt;0),AND('График ОП'!M18=предметы!$E$7,COUNTIFS('График ОП'!M18:M34,предметы!$E$16)&gt;0),AND('График ОП'!M18=предметы!$E$16,COUNTIFS('График ОП'!M18:M34,предметы!$E$7)&gt;0),AND('График ОП'!M18=предметы!$E$8,COUNTIFS('График ОП'!M18:M34,предметы!$E$17)&gt;0),AND('График ОП'!M18=предметы!$E$17,COUNTIFS('График ОП'!M18:M34,предметы!$E$8)&gt;0),AND('График ОП'!M18=предметы!$E$9,COUNTIFS('График ОП'!M18:M34,предметы!$E$18)&gt;0),AND('График ОП'!M18=предметы!$E$18,COUNTIFS('График ОП'!M18:M34,предметы!$E$9)&gt;0),AND('График ОП'!M18=предметы!$E$10,COUNTIFS('График ОП'!M18:M34,предметы!$E$19)&gt;0),AND('График ОП'!M18=предметы!$E$19,COUNTIFS('График ОП'!M18:M34,предметы!$E$10)&gt;0),AND('График ОП'!M18=предметы!$E$11,COUNTIFS('График ОП'!M18:M34,предметы!$E$20)&gt;0),AND('График ОП'!M18=предметы!$E$20,COUNTIFS('График ОП'!M18:M34,предметы!$E$11)&gt;0)),"&lt;17 (ВПР, КР)","*")</f>
        <v>*</v>
      </c>
      <c r="AB18" s="29" t="str">
        <f>IF(OR(COUNTIFS('График ОП'!N18:N34,'График ОП'!N18)&gt;1,AND('График ОП'!N18=предметы!$E$3,COUNTIFS('График ОП'!N18:N34,предметы!$E$12)&gt;0),AND('График ОП'!N18=предметы!$E$12,COUNTIFS('График ОП'!N18:N34,предметы!$E$3)&gt;0),AND('График ОП'!N18=предметы!$E$4,COUNTIFS('График ОП'!N18:N34,предметы!$E$13)&gt;0),AND('График ОП'!N18=предметы!$E$13,COUNTIFS('График ОП'!N18:N34,предметы!$E$4)&gt;0),AND('График ОП'!N18=предметы!$E$5,COUNTIFS('График ОП'!N18:N34,предметы!$E$14)&gt;0),AND('График ОП'!N18=предметы!$E$14,COUNTIFS('График ОП'!N18:N34,предметы!$E$5)&gt;0),AND('График ОП'!N18=предметы!$E$6,COUNTIFS('График ОП'!N18:N34,предметы!$E$15)&gt;0),AND('График ОП'!N18=предметы!$E$15,COUNTIFS('График ОП'!N18:N34,предметы!$E$6)&gt;0),AND('График ОП'!N18=предметы!$E$7,COUNTIFS('График ОП'!N18:N34,предметы!$E$16)&gt;0),AND('График ОП'!N18=предметы!$E$16,COUNTIFS('График ОП'!N18:N34,предметы!$E$7)&gt;0),AND('График ОП'!N18=предметы!$E$8,COUNTIFS('График ОП'!N18:N34,предметы!$E$17)&gt;0),AND('График ОП'!N18=предметы!$E$17,COUNTIFS('График ОП'!N18:N34,предметы!$E$8)&gt;0),AND('График ОП'!N18=предметы!$E$9,COUNTIFS('График ОП'!N18:N34,предметы!$E$18)&gt;0),AND('График ОП'!N18=предметы!$E$18,COUNTIFS('График ОП'!N18:N34,предметы!$E$9)&gt;0),AND('График ОП'!N18=предметы!$E$10,COUNTIFS('График ОП'!N18:N34,предметы!$E$19)&gt;0),AND('График ОП'!N18=предметы!$E$19,COUNTIFS('График ОП'!N18:N34,предметы!$E$10)&gt;0),AND('График ОП'!N18=предметы!$E$11,COUNTIFS('График ОП'!N18:N34,предметы!$E$20)&gt;0),AND('График ОП'!N18=предметы!$E$20,COUNTIFS('График ОП'!N18:N34,предметы!$E$11)&gt;0)),"&lt;17 (ВПР, КР)","*")</f>
        <v>*</v>
      </c>
      <c r="AC18" s="29" t="str">
        <f>IF(OR(COUNTIFS('График ОП'!O18:O34,'График ОП'!O18)&gt;1,AND('График ОП'!O18=предметы!$E$3,COUNTIFS('График ОП'!O18:O34,предметы!$E$12)&gt;0),AND('График ОП'!O18=предметы!$E$12,COUNTIFS('График ОП'!O18:O34,предметы!$E$3)&gt;0),AND('График ОП'!O18=предметы!$E$4,COUNTIFS('График ОП'!O18:O34,предметы!$E$13)&gt;0),AND('График ОП'!O18=предметы!$E$13,COUNTIFS('График ОП'!O18:O34,предметы!$E$4)&gt;0),AND('График ОП'!O18=предметы!$E$5,COUNTIFS('График ОП'!O18:O34,предметы!$E$14)&gt;0),AND('График ОП'!O18=предметы!$E$14,COUNTIFS('График ОП'!O18:O34,предметы!$E$5)&gt;0),AND('График ОП'!O18=предметы!$E$6,COUNTIFS('График ОП'!O18:O34,предметы!$E$15)&gt;0),AND('График ОП'!O18=предметы!$E$15,COUNTIFS('График ОП'!O18:O34,предметы!$E$6)&gt;0),AND('График ОП'!O18=предметы!$E$7,COUNTIFS('График ОП'!O18:O34,предметы!$E$16)&gt;0),AND('График ОП'!O18=предметы!$E$16,COUNTIFS('График ОП'!O18:O34,предметы!$E$7)&gt;0),AND('График ОП'!O18=предметы!$E$8,COUNTIFS('График ОП'!O18:O34,предметы!$E$17)&gt;0),AND('График ОП'!O18=предметы!$E$17,COUNTIFS('График ОП'!O18:O34,предметы!$E$8)&gt;0),AND('График ОП'!O18=предметы!$E$9,COUNTIFS('График ОП'!O18:O34,предметы!$E$18)&gt;0),AND('График ОП'!O18=предметы!$E$18,COUNTIFS('График ОП'!O18:O34,предметы!$E$9)&gt;0),AND('График ОП'!O18=предметы!$E$10,COUNTIFS('График ОП'!O18:O34,предметы!$E$19)&gt;0),AND('График ОП'!O18=предметы!$E$19,COUNTIFS('График ОП'!O18:O34,предметы!$E$10)&gt;0),AND('График ОП'!O18=предметы!$E$11,COUNTIFS('График ОП'!O18:O34,предметы!$E$20)&gt;0),AND('График ОП'!O18=предметы!$E$20,COUNTIFS('График ОП'!O18:O34,предметы!$E$11)&gt;0)),"&lt;17 (ВПР, КР)","*")</f>
        <v>*</v>
      </c>
      <c r="AD18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8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8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8" s="29" t="str">
        <f>IF(OR(COUNTIFS('График ОП'!P18:P34,'График ОП'!P18)&gt;1,AND('График ОП'!P18=предметы!$F$3,COUNTIFS('График ОП'!P18:P34,предметы!$F$13)&gt;0),AND('График ОП'!P18=предметы!$F$13,COUNTIFS('График ОП'!P18:P34,предметы!$F$3)&gt;0),AND('График ОП'!P18=предметы!$F$4,COUNTIFS('График ОП'!P18:P34,предметы!$F$14)&gt;0),AND('График ОП'!P18=предметы!$F$14,COUNTIFS('График ОП'!P18:P34,предметы!$F$4)&gt;0),AND('График ОП'!P18=предметы!$F$5,COUNTIFS('График ОП'!P18:P34,предметы!$F$15)&gt;0),AND('График ОП'!P18=предметы!$F$15,COUNTIFS('График ОП'!P18:P34,предметы!$F$5)&gt;0),AND('График ОП'!P18=предметы!$F$6,COUNTIFS('График ОП'!P18:P34,предметы!$F$16)&gt;0),AND('График ОП'!P18=предметы!$F$16,COUNTIFS('График ОП'!P18:P34,предметы!$F$6)&gt;0),AND('График ОП'!P18=предметы!$F$7,COUNTIFS('График ОП'!P18:P34,предметы!$F$17)&gt;0),AND('График ОП'!P18=предметы!$F$17,COUNTIFS('График ОП'!P18:P34,предметы!$F$7)&gt;0),AND('График ОП'!P18=предметы!$F$8,COUNTIFS('График ОП'!P18:P34,предметы!$F$18)&gt;0),AND('График ОП'!P18=предметы!$F$18,COUNTIFS('График ОП'!P18:P34,предметы!$F$8)&gt;0),AND('График ОП'!P18=предметы!$F$9,COUNTIFS('График ОП'!P18:P34,предметы!$F$19)&gt;0),AND('График ОП'!P18=предметы!$F$19,COUNTIFS('График ОП'!P18:P34,предметы!$F$9)&gt;0),AND('График ОП'!P18=предметы!$F$10,COUNTIFS('График ОП'!P18:P34,предметы!$F$20)&gt;0),AND('График ОП'!P18=предметы!$F$20,COUNTIFS('График ОП'!P18:P34,предметы!$F$10)&gt;0),AND('График ОП'!P18=предметы!$F$11,COUNTIFS('График ОП'!P18:P34,предметы!$F$21)&gt;0),AND('График ОП'!P18=предметы!$F$21,COUNTIFS('График ОП'!P18:P34,предметы!$F$11)&gt;0),AND('График ОП'!P18=предметы!$F$12,COUNTIFS('График ОП'!P18:P34,предметы!$F$22)&gt;0),AND('График ОП'!P18=предметы!$F$22,COUNTIFS('График ОП'!P18:P34,предметы!$F$12)&gt;0)),"&lt;17 (ВПР, КР)","*")</f>
        <v>*</v>
      </c>
      <c r="AH18" s="29" t="str">
        <f>IF(OR(COUNTIFS('График ОП'!Q18:Q34,'График ОП'!Q18)&gt;1,AND('График ОП'!Q18=предметы!$F$3,COUNTIFS('График ОП'!Q18:Q34,предметы!$F$13)&gt;0),AND('График ОП'!Q18=предметы!$F$13,COUNTIFS('График ОП'!Q18:Q34,предметы!$F$3)&gt;0),AND('График ОП'!Q18=предметы!$F$4,COUNTIFS('График ОП'!Q18:Q34,предметы!$F$14)&gt;0),AND('График ОП'!Q18=предметы!$F$14,COUNTIFS('График ОП'!Q18:Q34,предметы!$F$4)&gt;0),AND('График ОП'!Q18=предметы!$F$5,COUNTIFS('График ОП'!Q18:Q34,предметы!$F$15)&gt;0),AND('График ОП'!Q18=предметы!$F$15,COUNTIFS('График ОП'!Q18:Q34,предметы!$F$5)&gt;0),AND('График ОП'!Q18=предметы!$F$6,COUNTIFS('График ОП'!Q18:Q34,предметы!$F$16)&gt;0),AND('График ОП'!Q18=предметы!$F$16,COUNTIFS('График ОП'!Q18:Q34,предметы!$F$6)&gt;0),AND('График ОП'!Q18=предметы!$F$7,COUNTIFS('График ОП'!Q18:Q34,предметы!$F$17)&gt;0),AND('График ОП'!Q18=предметы!$F$17,COUNTIFS('График ОП'!Q18:Q34,предметы!$F$7)&gt;0),AND('График ОП'!Q18=предметы!$F$8,COUNTIFS('График ОП'!Q18:Q34,предметы!$F$18)&gt;0),AND('График ОП'!Q18=предметы!$F$18,COUNTIFS('График ОП'!Q18:Q34,предметы!$F$8)&gt;0),AND('График ОП'!Q18=предметы!$F$9,COUNTIFS('График ОП'!Q18:Q34,предметы!$F$19)&gt;0),AND('График ОП'!Q18=предметы!$F$19,COUNTIFS('График ОП'!Q18:Q34,предметы!$F$9)&gt;0),AND('График ОП'!Q18=предметы!$F$10,COUNTIFS('График ОП'!Q18:Q34,предметы!$F$20)&gt;0),AND('График ОП'!Q18=предметы!$F$20,COUNTIFS('График ОП'!Q18:Q34,предметы!$F$10)&gt;0),AND('График ОП'!Q18=предметы!$F$11,COUNTIFS('График ОП'!Q18:Q34,предметы!$F$21)&gt;0),AND('График ОП'!Q18=предметы!$F$21,COUNTIFS('График ОП'!Q18:Q34,предметы!$F$11)&gt;0),AND('График ОП'!Q18=предметы!$F$12,COUNTIFS('График ОП'!Q18:Q34,предметы!$F$22)&gt;0),AND('График ОП'!Q18=предметы!$F$22,COUNTIFS('График ОП'!Q18:Q34,предметы!$F$12)&gt;0)),"&lt;17 (ВПР, КР)","*")</f>
        <v>*</v>
      </c>
      <c r="AI18" s="29" t="str">
        <f>IF(OR(COUNTIFS('График ОП'!R18:R34,'График ОП'!R18)&gt;1,AND('График ОП'!R18=предметы!$F$3,COUNTIFS('График ОП'!R18:R34,предметы!$F$13)&gt;0),AND('График ОП'!R18=предметы!$F$13,COUNTIFS('График ОП'!R18:R34,предметы!$F$3)&gt;0),AND('График ОП'!R18=предметы!$F$4,COUNTIFS('График ОП'!R18:R34,предметы!$F$14)&gt;0),AND('График ОП'!R18=предметы!$F$14,COUNTIFS('График ОП'!R18:R34,предметы!$F$4)&gt;0),AND('График ОП'!R18=предметы!$F$5,COUNTIFS('График ОП'!R18:R34,предметы!$F$15)&gt;0),AND('График ОП'!R18=предметы!$F$15,COUNTIFS('График ОП'!R18:R34,предметы!$F$5)&gt;0),AND('График ОП'!R18=предметы!$F$6,COUNTIFS('График ОП'!R18:R34,предметы!$F$16)&gt;0),AND('График ОП'!R18=предметы!$F$16,COUNTIFS('График ОП'!R18:R34,предметы!$F$6)&gt;0),AND('График ОП'!R18=предметы!$F$7,COUNTIFS('График ОП'!R18:R34,предметы!$F$17)&gt;0),AND('График ОП'!R18=предметы!$F$17,COUNTIFS('График ОП'!R18:R34,предметы!$F$7)&gt;0),AND('График ОП'!R18=предметы!$F$8,COUNTIFS('График ОП'!R18:R34,предметы!$F$18)&gt;0),AND('График ОП'!R18=предметы!$F$18,COUNTIFS('График ОП'!R18:R34,предметы!$F$8)&gt;0),AND('График ОП'!R18=предметы!$F$9,COUNTIFS('График ОП'!R18:R34,предметы!$F$19)&gt;0),AND('График ОП'!R18=предметы!$F$19,COUNTIFS('График ОП'!R18:R34,предметы!$F$9)&gt;0),AND('График ОП'!R18=предметы!$F$10,COUNTIFS('График ОП'!R18:R34,предметы!$F$20)&gt;0),AND('График ОП'!R18=предметы!$F$20,COUNTIFS('График ОП'!R18:R34,предметы!$F$10)&gt;0),AND('График ОП'!R18=предметы!$F$11,COUNTIFS('График ОП'!R18:R34,предметы!$F$21)&gt;0),AND('График ОП'!R18=предметы!$F$21,COUNTIFS('График ОП'!R18:R34,предметы!$F$11)&gt;0),AND('График ОП'!R18=предметы!$F$12,COUNTIFS('График ОП'!R18:R34,предметы!$F$22)&gt;0),AND('График ОП'!R18=предметы!$F$22,COUNTIFS('График ОП'!R18:R34,предметы!$F$12)&gt;0)),"&lt;17 (ВПР, КР)","*")</f>
        <v>*</v>
      </c>
      <c r="AJ18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8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8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8" s="29" t="str">
        <f>IF(OR(COUNTIFS('График ОП'!S18:S34,'График ОП'!S18)&gt;1,AND('График ОП'!S18=предметы!$G$3,COUNTIFS('График ОП'!S18:S34,предметы!$G$15)&gt;0),AND('График ОП'!S18=предметы!$G$15,COUNTIFS('График ОП'!S18:S34,предметы!$G$3)&gt;0),AND('График ОП'!S18=предметы!$G$4,COUNTIFS('График ОП'!S18:S34,предметы!$G$18)&gt;0),AND('График ОП'!S18=предметы!$G$18,COUNTIFS('График ОП'!S18:S34,предметы!$G$4)&gt;0),AND('График ОП'!S18=предметы!$G$5,COUNTIFS('График ОП'!S18:S34,предметы!$G$19)&gt;0),AND('График ОП'!S18=предметы!$G$19,COUNTIFS('График ОП'!S18:S34,предметы!$G$5)&gt;0),AND('График ОП'!S18=предметы!$G$6,COUNTIFS('График ОП'!S18:S34,предметы!$G$20)&gt;0),AND('График ОП'!S18=предметы!$G$20,COUNTIFS('График ОП'!S18:S34,предметы!$G$6)&gt;0),AND('График ОП'!S18=предметы!$G$7,COUNTIFS('График ОП'!S18:S34,предметы!$G$21)&gt;0),AND('График ОП'!S18=предметы!$G$21,COUNTIFS('График ОП'!S18:S34,предметы!$G$7)&gt;0),AND('График ОП'!S18=предметы!$G$8,COUNTIFS('График ОП'!S18:S34,предметы!$G$22)&gt;0),AND('График ОП'!S18=предметы!$G$22,COUNTIFS('График ОП'!S18:S34,предметы!$G$8)&gt;0),AND('График ОП'!S18=предметы!$G$9,COUNTIFS('График ОП'!S18:S34,предметы!$G$23)&gt;0),AND('График ОП'!S18=предметы!$G$23,COUNTIFS('График ОП'!S18:S34,предметы!$G$9)&gt;0),AND('График ОП'!S18=предметы!$G$10,COUNTIFS('График ОП'!S18:S34,предметы!$G$24)&gt;0),AND('График ОП'!S18=предметы!$G$24,COUNTIFS('График ОП'!S18:S34,предметы!$G$10)&gt;0),AND('График ОП'!S18=предметы!$G$11,COUNTIFS('График ОП'!S18:S34,предметы!$G$25)&gt;0),AND('График ОП'!S18=предметы!$G$25,COUNTIFS('График ОП'!S18:S34,предметы!$G$11)&gt;0),AND('График ОП'!S18=предметы!$G$12,COUNTIFS('График ОП'!S18:S34,предметы!$G$26)&gt;0),AND('График ОП'!S18=предметы!$G$26,COUNTIFS('График ОП'!S18:S34,предметы!$G$12)&gt;0),AND('График ОП'!S18=предметы!$G$13,COUNTIFS('График ОП'!S18:S34,предметы!$G$27)&gt;0),AND('График ОП'!S18=предметы!$G$27,COUNTIFS('График ОП'!S18:S34,предметы!$G$13)&gt;0),AND('График ОП'!S18=предметы!$G$14,COUNTIFS('График ОП'!S18:S34,предметы!$G$28)&gt;0),AND('График ОП'!S18=предметы!$G$28,COUNTIFS('График ОП'!S18:S34,предметы!$G$14)&gt;0)),"&lt;17 (ВПР, КР)","*")</f>
        <v>*</v>
      </c>
      <c r="AN18" s="29" t="str">
        <f>IF(OR(COUNTIFS('График ОП'!T18:T34,'График ОП'!T18)&gt;1,AND('График ОП'!T18=предметы!$G$3,COUNTIFS('График ОП'!T18:T34,предметы!$G$15)&gt;0),AND('График ОП'!T18=предметы!$G$15,COUNTIFS('График ОП'!T18:T34,предметы!$G$3)&gt;0),AND('График ОП'!T18=предметы!$G$4,COUNTIFS('График ОП'!T18:T34,предметы!$G$18)&gt;0),AND('График ОП'!T18=предметы!$G$18,COUNTIFS('График ОП'!T18:T34,предметы!$G$4)&gt;0),AND('График ОП'!T18=предметы!$G$5,COUNTIFS('График ОП'!T18:T34,предметы!$G$19)&gt;0),AND('График ОП'!T18=предметы!$G$19,COUNTIFS('График ОП'!T18:T34,предметы!$G$5)&gt;0),AND('График ОП'!T18=предметы!$G$6,COUNTIFS('График ОП'!T18:T34,предметы!$G$20)&gt;0),AND('График ОП'!T18=предметы!$G$20,COUNTIFS('График ОП'!T18:T34,предметы!$G$6)&gt;0),AND('График ОП'!T18=предметы!$G$7,COUNTIFS('График ОП'!T18:T34,предметы!$G$21)&gt;0),AND('График ОП'!T18=предметы!$G$21,COUNTIFS('График ОП'!T18:T34,предметы!$G$7)&gt;0),AND('График ОП'!T18=предметы!$G$8,COUNTIFS('График ОП'!T18:T34,предметы!$G$22)&gt;0),AND('График ОП'!T18=предметы!$G$22,COUNTIFS('График ОП'!T18:T34,предметы!$G$8)&gt;0),AND('График ОП'!T18=предметы!$G$9,COUNTIFS('График ОП'!T18:T34,предметы!$G$23)&gt;0),AND('График ОП'!T18=предметы!$G$23,COUNTIFS('График ОП'!T18:T34,предметы!$G$9)&gt;0),AND('График ОП'!T18=предметы!$G$10,COUNTIFS('График ОП'!T18:T34,предметы!$G$24)&gt;0),AND('График ОП'!T18=предметы!$G$24,COUNTIFS('График ОП'!T18:T34,предметы!$G$10)&gt;0),AND('График ОП'!T18=предметы!$G$11,COUNTIFS('График ОП'!T18:T34,предметы!$G$25)&gt;0),AND('График ОП'!T18=предметы!$G$25,COUNTIFS('График ОП'!T18:T34,предметы!$G$11)&gt;0),AND('График ОП'!T18=предметы!$G$12,COUNTIFS('График ОП'!T18:T34,предметы!$G$26)&gt;0),AND('График ОП'!T18=предметы!$G$26,COUNTIFS('График ОП'!T18:T34,предметы!$G$12)&gt;0),AND('График ОП'!T18=предметы!$G$13,COUNTIFS('График ОП'!T18:T34,предметы!$G$27)&gt;0),AND('График ОП'!T18=предметы!$G$27,COUNTIFS('График ОП'!T18:T34,предметы!$G$13)&gt;0),AND('График ОП'!T18=предметы!$G$14,COUNTIFS('График ОП'!T18:T34,предметы!$G$28)&gt;0),AND('График ОП'!T18=предметы!$G$28,COUNTIFS('График ОП'!T18:T34,предметы!$G$14)&gt;0)),"&lt;17 (ВПР, КР)","*")</f>
        <v>*</v>
      </c>
      <c r="AO18" s="29" t="str">
        <f>IF(OR(COUNTIFS('График ОП'!U18:U34,'График ОП'!U18)&gt;1,AND('График ОП'!U18=предметы!$G$3,COUNTIFS('График ОП'!U18:U34,предметы!$G$15)&gt;0),AND('График ОП'!U18=предметы!$G$15,COUNTIFS('График ОП'!U18:U34,предметы!$G$3)&gt;0),AND('График ОП'!U18=предметы!$G$4,COUNTIFS('График ОП'!U18:U34,предметы!$G$18)&gt;0),AND('График ОП'!U18=предметы!$G$18,COUNTIFS('График ОП'!U18:U34,предметы!$G$4)&gt;0),AND('График ОП'!U18=предметы!$G$5,COUNTIFS('График ОП'!U18:U34,предметы!$G$19)&gt;0),AND('График ОП'!U18=предметы!$G$19,COUNTIFS('График ОП'!U18:U34,предметы!$G$5)&gt;0),AND('График ОП'!U18=предметы!$G$6,COUNTIFS('График ОП'!U18:U34,предметы!$G$20)&gt;0),AND('График ОП'!U18=предметы!$G$20,COUNTIFS('График ОП'!U18:U34,предметы!$G$6)&gt;0),AND('График ОП'!U18=предметы!$G$7,COUNTIFS('График ОП'!U18:U34,предметы!$G$21)&gt;0),AND('График ОП'!U18=предметы!$G$21,COUNTIFS('График ОП'!U18:U34,предметы!$G$7)&gt;0),AND('График ОП'!U18=предметы!$G$8,COUNTIFS('График ОП'!U18:U34,предметы!$G$22)&gt;0),AND('График ОП'!U18=предметы!$G$22,COUNTIFS('График ОП'!U18:U34,предметы!$G$8)&gt;0),AND('График ОП'!U18=предметы!$G$9,COUNTIFS('График ОП'!U18:U34,предметы!$G$23)&gt;0),AND('График ОП'!U18=предметы!$G$23,COUNTIFS('График ОП'!U18:U34,предметы!$G$9)&gt;0),AND('График ОП'!U18=предметы!$G$10,COUNTIFS('График ОП'!U18:U34,предметы!$G$24)&gt;0),AND('График ОП'!U18=предметы!$G$24,COUNTIFS('График ОП'!U18:U34,предметы!$G$10)&gt;0),AND('График ОП'!U18=предметы!$G$11,COUNTIFS('График ОП'!U18:U34,предметы!$G$25)&gt;0),AND('График ОП'!U18=предметы!$G$25,COUNTIFS('График ОП'!U18:U34,предметы!$G$11)&gt;0),AND('График ОП'!U18=предметы!$G$12,COUNTIFS('График ОП'!U18:U34,предметы!$G$26)&gt;0),AND('График ОП'!U18=предметы!$G$26,COUNTIFS('График ОП'!U18:U34,предметы!$G$12)&gt;0),AND('График ОП'!U18=предметы!$G$13,COUNTIFS('График ОП'!U18:U34,предметы!$G$27)&gt;0),AND('График ОП'!U18=предметы!$G$27,COUNTIFS('График ОП'!U18:U34,предметы!$G$13)&gt;0),AND('График ОП'!U18=предметы!$G$14,COUNTIFS('График ОП'!U18:U34,предметы!$G$28)&gt;0),AND('График ОП'!U18=предметы!$G$28,COUNTIFS('График ОП'!U18:U34,предметы!$G$14)&gt;0)),"&lt;17 (ВПР, КР)","*")</f>
        <v>*</v>
      </c>
      <c r="AP18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8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8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8" s="29" t="str">
        <f>IF(OR(COUNTIFS('График ОП'!V18:V34,'График ОП'!V18)&gt;1,AND('График ОП'!V18=предметы!$H$3,COUNTIFS('График ОП'!V18:V34,предметы!$H$16)&gt;0),AND('График ОП'!V18=предметы!$H$16,COUNTIFS('График ОП'!V18:V34,предметы!$H$3)&gt;0),AND('График ОП'!V18=предметы!$H$4,COUNTIFS('График ОП'!V18:V34,предметы!$H$19)&gt;0),AND('График ОП'!V18=предметы!$H$19,COUNTIFS('График ОП'!V18:V34,предметы!$H$4)&gt;0),AND('График ОП'!V18=предметы!$H$5,COUNTIFS('График ОП'!V18:V34,предметы!$H$20)&gt;0),AND('График ОП'!V18=предметы!$H$20,COUNTIFS('График ОП'!V18:V34,предметы!$H$5)&gt;0),AND('График ОП'!V18=предметы!$H$6,COUNTIFS('График ОП'!V18:V34,предметы!$H$21)&gt;0),AND('График ОП'!V18=предметы!$H$21,COUNTIFS('График ОП'!V18:V34,предметы!$H$6)&gt;0),AND('График ОП'!V18=предметы!$H$7,COUNTIFS('График ОП'!V18:V34,предметы!$H$22)&gt;0),AND('График ОП'!V18=предметы!$H$22,COUNTIFS('График ОП'!V18:V34,предметы!$H$7)&gt;0),AND('График ОП'!V18=предметы!$H$8,COUNTIFS('График ОП'!V18:V34,предметы!$H$23)&gt;0),AND('График ОП'!V18=предметы!$H$23,COUNTIFS('График ОП'!V18:V34,предметы!$H$8)&gt;0),AND('График ОП'!V18=предметы!$H$9,COUNTIFS('График ОП'!V18:V34,предметы!$H$24)&gt;0),AND('График ОП'!V18=предметы!$H$24,COUNTIFS('График ОП'!V18:V34,предметы!$H$9)&gt;0),AND('График ОП'!V18=предметы!$H$10,COUNTIFS('График ОП'!V18:V34,предметы!$H$25)&gt;0),AND('График ОП'!V18=предметы!$H$25,COUNTIFS('График ОП'!V18:V34,предметы!$H$10)&gt;0),AND('График ОП'!V18=предметы!$H$11,COUNTIFS('График ОП'!V18:V34,предметы!$H$26)&gt;0),AND('График ОП'!V18=предметы!$H$26,COUNTIFS('График ОП'!V18:V34,предметы!$H$11)&gt;0),AND('График ОП'!V18=предметы!$H$12,COUNTIFS('График ОП'!V18:V34,предметы!$H$27)&gt;0),AND('График ОП'!V18=предметы!$H$27,COUNTIFS('График ОП'!V18:V34,предметы!$H$12)&gt;0),AND('График ОП'!V18=предметы!$H$13,COUNTIFS('График ОП'!V18:V34,предметы!$H$28)&gt;0),AND('График ОП'!V18=предметы!$H$28,COUNTIFS('График ОП'!V18:V34,предметы!$H$13)&gt;0),AND('График ОП'!V18=предметы!$H$14,COUNTIFS('График ОП'!V18:V34,предметы!$H$29)&gt;0),AND('График ОП'!V18=предметы!$H$29,COUNTIFS('График ОП'!V18:V34,предметы!$H$14)&gt;0),AND('График ОП'!V18=предметы!$H$15,COUNTIFS('График ОП'!V18:V34,предметы!$H$30)&gt;0),AND('График ОП'!V18=предметы!$H$30,COUNTIFS('График ОП'!V18:V34,предметы!$H$15)&gt;0)),"&lt;17 (ВПР, КР)","*")</f>
        <v>*</v>
      </c>
      <c r="AT18" s="29" t="str">
        <f>IF(OR(COUNTIFS('График ОП'!W18:W34,'График ОП'!W18)&gt;1,AND('График ОП'!W18=предметы!$H$3,COUNTIFS('График ОП'!W18:W34,предметы!$H$16)&gt;0),AND('График ОП'!W18=предметы!$H$16,COUNTIFS('График ОП'!W18:W34,предметы!$H$3)&gt;0),AND('График ОП'!W18=предметы!$H$4,COUNTIFS('График ОП'!W18:W34,предметы!$H$19)&gt;0),AND('График ОП'!W18=предметы!$H$19,COUNTIFS('График ОП'!W18:W34,предметы!$H$4)&gt;0),AND('График ОП'!W18=предметы!$H$5,COUNTIFS('График ОП'!W18:W34,предметы!$H$20)&gt;0),AND('График ОП'!W18=предметы!$H$20,COUNTIFS('График ОП'!W18:W34,предметы!$H$5)&gt;0),AND('График ОП'!W18=предметы!$H$6,COUNTIFS('График ОП'!W18:W34,предметы!$H$21)&gt;0),AND('График ОП'!W18=предметы!$H$21,COUNTIFS('График ОП'!W18:W34,предметы!$H$6)&gt;0),AND('График ОП'!W18=предметы!$H$7,COUNTIFS('График ОП'!W18:W34,предметы!$H$22)&gt;0),AND('График ОП'!W18=предметы!$H$22,COUNTIFS('График ОП'!W18:W34,предметы!$H$7)&gt;0),AND('График ОП'!W18=предметы!$H$8,COUNTIFS('График ОП'!W18:W34,предметы!$H$23)&gt;0),AND('График ОП'!W18=предметы!$H$23,COUNTIFS('График ОП'!W18:W34,предметы!$H$8)&gt;0),AND('График ОП'!W18=предметы!$H$9,COUNTIFS('График ОП'!W18:W34,предметы!$H$24)&gt;0),AND('График ОП'!W18=предметы!$H$24,COUNTIFS('График ОП'!W18:W34,предметы!$H$9)&gt;0),AND('График ОП'!W18=предметы!$H$10,COUNTIFS('График ОП'!W18:W34,предметы!$H$25)&gt;0),AND('График ОП'!W18=предметы!$H$25,COUNTIFS('График ОП'!W18:W34,предметы!$H$10)&gt;0),AND('График ОП'!W18=предметы!$H$11,COUNTIFS('График ОП'!W18:W34,предметы!$H$26)&gt;0),AND('График ОП'!W18=предметы!$H$26,COUNTIFS('График ОП'!W18:W34,предметы!$H$11)&gt;0),AND('График ОП'!W18=предметы!$H$12,COUNTIFS('График ОП'!W18:W34,предметы!$H$27)&gt;0),AND('График ОП'!W18=предметы!$H$27,COUNTIFS('График ОП'!W18:W34,предметы!$H$12)&gt;0),AND('График ОП'!W18=предметы!$H$13,COUNTIFS('График ОП'!W18:W34,предметы!$H$28)&gt;0),AND('График ОП'!W18=предметы!$H$28,COUNTIFS('График ОП'!W18:W34,предметы!$H$13)&gt;0),AND('График ОП'!W18=предметы!$H$14,COUNTIFS('График ОП'!W18:W34,предметы!$H$29)&gt;0),AND('График ОП'!W18=предметы!$H$29,COUNTIFS('График ОП'!W18:W34,предметы!$H$14)&gt;0),AND('График ОП'!W18=предметы!$H$15,COUNTIFS('График ОП'!W18:W34,предметы!$H$30)&gt;0),AND('График ОП'!W18=предметы!$H$30,COUNTIFS('График ОП'!W18:W34,предметы!$H$15)&gt;0)),"&lt;17 (ВПР, КР)","*")</f>
        <v>*</v>
      </c>
      <c r="AU18" s="29" t="str">
        <f>IF(OR(COUNTIFS('График ОП'!X18:X34,'График ОП'!X18)&gt;1,AND('График ОП'!X18=предметы!$H$3,COUNTIFS('График ОП'!X18:X34,предметы!$H$16)&gt;0),AND('График ОП'!X18=предметы!$H$16,COUNTIFS('График ОП'!X18:X34,предметы!$H$3)&gt;0),AND('График ОП'!X18=предметы!$H$4,COUNTIFS('График ОП'!X18:X34,предметы!$H$19)&gt;0),AND('График ОП'!X18=предметы!$H$19,COUNTIFS('График ОП'!X18:X34,предметы!$H$4)&gt;0),AND('График ОП'!X18=предметы!$H$5,COUNTIFS('График ОП'!X18:X34,предметы!$H$20)&gt;0),AND('График ОП'!X18=предметы!$H$20,COUNTIFS('График ОП'!X18:X34,предметы!$H$5)&gt;0),AND('График ОП'!X18=предметы!$H$6,COUNTIFS('График ОП'!X18:X34,предметы!$H$21)&gt;0),AND('График ОП'!X18=предметы!$H$21,COUNTIFS('График ОП'!X18:X34,предметы!$H$6)&gt;0),AND('График ОП'!X18=предметы!$H$7,COUNTIFS('График ОП'!X18:X34,предметы!$H$22)&gt;0),AND('График ОП'!X18=предметы!$H$22,COUNTIFS('График ОП'!X18:X34,предметы!$H$7)&gt;0),AND('График ОП'!X18=предметы!$H$8,COUNTIFS('График ОП'!X18:X34,предметы!$H$23)&gt;0),AND('График ОП'!X18=предметы!$H$23,COUNTIFS('График ОП'!X18:X34,предметы!$H$8)&gt;0),AND('График ОП'!X18=предметы!$H$9,COUNTIFS('График ОП'!X18:X34,предметы!$H$24)&gt;0),AND('График ОП'!X18=предметы!$H$24,COUNTIFS('График ОП'!X18:X34,предметы!$H$9)&gt;0),AND('График ОП'!X18=предметы!$H$10,COUNTIFS('График ОП'!X18:X34,предметы!$H$25)&gt;0),AND('График ОП'!X18=предметы!$H$25,COUNTIFS('График ОП'!X18:X34,предметы!$H$10)&gt;0),AND('График ОП'!X18=предметы!$H$11,COUNTIFS('График ОП'!X18:X34,предметы!$H$26)&gt;0),AND('График ОП'!X18=предметы!$H$26,COUNTIFS('График ОП'!X18:X34,предметы!$H$11)&gt;0),AND('График ОП'!X18=предметы!$H$12,COUNTIFS('График ОП'!X18:X34,предметы!$H$27)&gt;0),AND('График ОП'!X18=предметы!$H$27,COUNTIFS('График ОП'!X18:X34,предметы!$H$12)&gt;0),AND('График ОП'!X18=предметы!$H$13,COUNTIFS('График ОП'!X18:X34,предметы!$H$28)&gt;0),AND('График ОП'!X18=предметы!$H$28,COUNTIFS('График ОП'!X18:X34,предметы!$H$13)&gt;0),AND('График ОП'!X18=предметы!$H$14,COUNTIFS('График ОП'!X18:X34,предметы!$H$29)&gt;0),AND('График ОП'!X18=предметы!$H$29,COUNTIFS('График ОП'!X18:X34,предметы!$H$14)&gt;0),AND('График ОП'!X18=предметы!$H$15,COUNTIFS('График ОП'!X18:X34,предметы!$H$30)&gt;0),AND('График ОП'!X18=предметы!$H$30,COUNTIFS('График ОП'!X18:X34,предметы!$H$15)&gt;0)),"&lt;17 (ВПР, КР)","*")</f>
        <v>*</v>
      </c>
      <c r="AV18" s="29" t="str">
        <f>IF(OR(COUNTIFS('График ОП'!Y18:Y34,'График ОП'!Y18)&gt;1,AND('График ОП'!Y18=предметы!$H$3,COUNTIFS('График ОП'!Y18:Y34,предметы!$H$16)&gt;0),AND('График ОП'!Y18=предметы!$H$16,COUNTIFS('График ОП'!Y18:Y34,предметы!$H$3)&gt;0),AND('График ОП'!Y18=предметы!$H$4,COUNTIFS('График ОП'!Y18:Y34,предметы!$H$19)&gt;0),AND('График ОП'!Y18=предметы!$H$19,COUNTIFS('График ОП'!Y18:Y34,предметы!$H$4)&gt;0),AND('График ОП'!Y18=предметы!$H$5,COUNTIFS('График ОП'!Y18:Y34,предметы!$H$20)&gt;0),AND('График ОП'!Y18=предметы!$H$20,COUNTIFS('График ОП'!Y18:Y34,предметы!$H$5)&gt;0),AND('График ОП'!Y18=предметы!$H$6,COUNTIFS('График ОП'!Y18:Y34,предметы!$H$21)&gt;0),AND('График ОП'!Y18=предметы!$H$21,COUNTIFS('График ОП'!Y18:Y34,предметы!$H$6)&gt;0),AND('График ОП'!Y18=предметы!$H$7,COUNTIFS('График ОП'!Y18:Y34,предметы!$H$22)&gt;0),AND('График ОП'!Y18=предметы!$H$22,COUNTIFS('График ОП'!Y18:Y34,предметы!$H$7)&gt;0),AND('График ОП'!Y18=предметы!$H$8,COUNTIFS('График ОП'!Y18:Y34,предметы!$H$23)&gt;0),AND('График ОП'!Y18=предметы!$H$23,COUNTIFS('График ОП'!Y18:Y34,предметы!$H$8)&gt;0),AND('График ОП'!Y18=предметы!$H$9,COUNTIFS('График ОП'!Y18:Y34,предметы!$H$24)&gt;0),AND('График ОП'!Y18=предметы!$H$24,COUNTIFS('График ОП'!Y18:Y34,предметы!$H$9)&gt;0),AND('График ОП'!Y18=предметы!$H$10,COUNTIFS('График ОП'!Y18:Y34,предметы!$H$25)&gt;0),AND('График ОП'!Y18=предметы!$H$25,COUNTIFS('График ОП'!Y18:Y34,предметы!$H$10)&gt;0),AND('График ОП'!Y18=предметы!$H$11,COUNTIFS('График ОП'!Y18:Y34,предметы!$H$26)&gt;0),AND('График ОП'!Y18=предметы!$H$26,COUNTIFS('График ОП'!Y18:Y34,предметы!$H$11)&gt;0),AND('График ОП'!Y18=предметы!$H$12,COUNTIFS('График ОП'!Y18:Y34,предметы!$H$27)&gt;0),AND('График ОП'!Y18=предметы!$H$27,COUNTIFS('График ОП'!Y18:Y34,предметы!$H$12)&gt;0),AND('График ОП'!Y18=предметы!$H$13,COUNTIFS('График ОП'!Y18:Y34,предметы!$H$28)&gt;0),AND('График ОП'!Y18=предметы!$H$28,COUNTIFS('График ОП'!Y18:Y34,предметы!$H$13)&gt;0),AND('График ОП'!Y18=предметы!$H$14,COUNTIFS('График ОП'!Y18:Y34,предметы!$H$29)&gt;0),AND('График ОП'!Y18=предметы!$H$29,COUNTIFS('График ОП'!Y18:Y34,предметы!$H$14)&gt;0),AND('График ОП'!Y18=предметы!$H$15,COUNTIFS('График ОП'!Y18:Y34,предметы!$H$30)&gt;0),AND('График ОП'!Y18=предметы!$H$30,COUNTIFS('График ОП'!Y18:Y34,предметы!$H$15)&gt;0)),"&lt;17 (ВПР, КР)","*")</f>
        <v>*</v>
      </c>
      <c r="AW18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8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8" s="29" t="str">
        <f>IF(COUNTIFS('График ОП'!Z18:Z34,'График ОП'!Z18)&gt;1,"&lt;17 (ВПР, КР)","*")</f>
        <v>*</v>
      </c>
      <c r="AZ18" s="29" t="str">
        <f>IF(COUNTIFS('График ОП'!AA18:AA34,'График ОП'!AA18)&gt;1,"&lt;17 (ВПР, КР)","*")</f>
        <v>*</v>
      </c>
      <c r="BA18" s="29" t="str">
        <f>IF(COUNTIFS('График ОП'!AB18:AB34,'График ОП'!AB18)&gt;1,"&lt;17 (ВПР, КР)","*")</f>
        <v>*</v>
      </c>
      <c r="BB18" s="29" t="e">
        <f>IF(COUNTIFS('График ОП'!#REF!,'График ОП'!#REF!)&gt;1,"&lt;17 (ВПР, КР)","*")</f>
        <v>#REF!</v>
      </c>
      <c r="BC18" s="29" t="e">
        <f>IF(COUNTIFS('График ОП'!#REF!,'График ОП'!#REF!)&gt;1,"&lt;17 (ВПР, КР)","*")</f>
        <v>#REF!</v>
      </c>
      <c r="BD18" s="29" t="e">
        <f>IF(COUNTIFS('График ОП'!#REF!,'График ОП'!#REF!)&gt;1,"&lt;17 (ВПР, КР)","*")</f>
        <v>#REF!</v>
      </c>
      <c r="BE18" s="29" t="str">
        <f>IF(OR(COUNTIFS('График ОП'!AC18:AC34,'График ОП'!AC18)&gt;1,AND('График ОП'!AC18=предметы!$J$3,COUNTIFS('График ОП'!AC18:AC34,предметы!$J$16)&gt;0),AND('График ОП'!AC18=предметы!$J$16,COUNTIFS('График ОП'!AC18:AC34,предметы!$J$3)&gt;0),AND('График ОП'!AC18=предметы!$J$4,COUNTIFS('График ОП'!AC18:AC34,предметы!$J$19)&gt;0),AND('График ОП'!AC18=предметы!$J$19,COUNTIFS('График ОП'!AC18:AC34,предметы!$J$4)&gt;0),AND('График ОП'!AC18=предметы!$J$5,COUNTIFS('График ОП'!AC18:AC34,предметы!$J$20)&gt;0),AND('График ОП'!AC18=предметы!$J$20,COUNTIFS('График ОП'!AC18:AC34,предметы!$J$5)&gt;0),AND('График ОП'!AC18=предметы!$J$6,COUNTIFS('График ОП'!AC18:AC34,предметы!$J$21)&gt;0),AND('График ОП'!AC18=предметы!$J$21,COUNTIFS('График ОП'!AC18:AC34,предметы!$J$6)&gt;0),AND('График ОП'!AC18=предметы!$J$7,COUNTIFS('График ОП'!AC18:AC34,предметы!$J$22)&gt;0),AND('График ОП'!AC18=предметы!$J$22,COUNTIFS('График ОП'!AC18:AC34,предметы!$J$7)&gt;0),AND('График ОП'!AC18=предметы!$J$8,COUNTIFS('График ОП'!AC18:AC34,предметы!$J$23)&gt;0),AND('График ОП'!AC18=предметы!$J$23,COUNTIFS('График ОП'!AC18:AC34,предметы!$J$8)&gt;0),AND('График ОП'!AC18=предметы!$J$9,COUNTIFS('График ОП'!AC18:AC34,предметы!$J$24)&gt;0),AND('График ОП'!AC18=предметы!$J$24,COUNTIFS('График ОП'!AC18:AC34,предметы!$J$9)&gt;0),AND('График ОП'!AC18=предметы!$J$10,COUNTIFS('График ОП'!AC18:AC34,предметы!$J$25)&gt;0),AND('График ОП'!AC18=предметы!$J$25,COUNTIFS('График ОП'!AC18:AC34,предметы!$J$10)&gt;0),AND('График ОП'!AC18=предметы!$J$11,COUNTIFS('График ОП'!AC18:AC34,предметы!$J$26)&gt;0),AND('График ОП'!AC18=предметы!$J$26,COUNTIFS('График ОП'!AC18:AC34,предметы!$J$11)&gt;0),AND('График ОП'!AC18=предметы!$J$12,COUNTIFS('График ОП'!AC18:AC34,предметы!$J$27)&gt;0),AND('График ОП'!AC18=предметы!$J$27,COUNTIFS('График ОП'!AC18:AC34,предметы!$J$12)&gt;0),AND('График ОП'!AC18=предметы!$J$13,COUNTIFS('График ОП'!AC18:AC34,предметы!$J$28)&gt;0),AND('График ОП'!AC18=предметы!$J$28,COUNTIFS('График ОП'!AC18:AC34,предметы!$J$13)&gt;0),AND('График ОП'!AC18=предметы!$J$14,COUNTIFS('График ОП'!AC18:AC34,предметы!$J$29)&gt;0),AND('График ОП'!AC18=предметы!$J$29,COUNTIFS('График ОП'!AC18:AC34,предметы!$J$14)&gt;0),AND('График ОП'!AC18=предметы!$J$15,COUNTIFS('График ОП'!AC18:AC34,предметы!$J$30)&gt;0),AND('График ОП'!AC18=предметы!$J$30,COUNTIFS('График ОП'!AC18:AC34,предметы!$J$15)&gt;0)),"&lt;17 (ВПР, КР)","*")</f>
        <v>*</v>
      </c>
      <c r="BF1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8" s="29" t="str">
        <f>IF(COUNTIFS('График ОП'!AD18:AD34,'График ОП'!AD18)&gt;1,"&lt;17 (ВПР, КР)","*")</f>
        <v>*</v>
      </c>
      <c r="BL18" s="29" t="e">
        <f>IF(COUNTIFS('График ОП'!#REF!,'График ОП'!#REF!)&gt;1,"&lt;17 (ВПР, КР)","*")</f>
        <v>#REF!</v>
      </c>
      <c r="BM18" s="29" t="e">
        <f>IF(COUNTIFS('График ОП'!#REF!,'График ОП'!#REF!)&gt;1,"&lt;17 (ВПР, КР)","*")</f>
        <v>#REF!</v>
      </c>
      <c r="BN18" s="29" t="e">
        <f>IF(COUNTIFS('График ОП'!#REF!,'График ОП'!#REF!)&gt;1,"&lt;17 (ВПР, КР)","*")</f>
        <v>#REF!</v>
      </c>
      <c r="BO18" s="29" t="e">
        <f>IF(COUNTIFS('График ОП'!#REF!,'График ОП'!#REF!)&gt;1,"&lt;17 (ВПР, КР)","*")</f>
        <v>#REF!</v>
      </c>
      <c r="BP18" s="29" t="e">
        <f>IF(COUNTIFS('График ОП'!#REF!,'График ОП'!#REF!)&gt;1,"&lt;17 (ВПР, КР)","*")</f>
        <v>#REF!</v>
      </c>
    </row>
    <row r="19" spans="1:68" ht="12.75" customHeight="1" x14ac:dyDescent="0.25">
      <c r="A19" s="26">
        <v>46279</v>
      </c>
      <c r="B19" s="17" t="s">
        <v>100</v>
      </c>
      <c r="C19" s="24" t="str">
        <f>IF(COUNTIFS('График ОП'!C19:C35,'График ОП'!C19)&gt;1,"&lt;17 (ВПР, КР)","*")</f>
        <v>*</v>
      </c>
      <c r="D19" s="24" t="str">
        <f>IF(COUNTIFS('График ОП'!D19:D35,'График ОП'!D19)&gt;1,"&lt;17 (ВПР, КР)","*")</f>
        <v>*</v>
      </c>
      <c r="E19" s="24" t="e">
        <f>IF(COUNTIFS('График ОП'!#REF!,'График ОП'!#REF!)&gt;1,"&lt;17 (ВПР, КР)","*")</f>
        <v>#REF!</v>
      </c>
      <c r="F19" s="24" t="e">
        <f>IF(COUNTIFS('График ОП'!#REF!,'График ОП'!#REF!)&gt;1,"&lt;17 (ВПР, КР)","*")</f>
        <v>#REF!</v>
      </c>
      <c r="G19" s="24" t="e">
        <f>IF(COUNTIFS('График ОП'!#REF!,'График ОП'!#REF!)&gt;1,"&lt;17 (ВПР, КР)","*")</f>
        <v>#REF!</v>
      </c>
      <c r="H19" s="24" t="e">
        <f>IF(COUNTIFS('График ОП'!#REF!,'График ОП'!#REF!)&gt;1,"&lt;17 (ВПР, КР)","*")</f>
        <v>#REF!</v>
      </c>
      <c r="I19" s="22" t="str">
        <f>IF(COUNTIFS('График ОП'!E19:E35,'График ОП'!E19)&gt;1,"&lt;17 (ВПР, КР)","*")</f>
        <v>*</v>
      </c>
      <c r="J19" s="22" t="str">
        <f>IF(COUNTIFS('График ОП'!F19:F35,'График ОП'!F19)&gt;1,"&lt;17 (ВПР, КР)","*")</f>
        <v>*</v>
      </c>
      <c r="K19" s="22" t="str">
        <f>IF(COUNTIFS('График ОП'!G19:G35,'График ОП'!G19)&gt;1,"&lt;17 (ВПР, КР)","*")</f>
        <v>*</v>
      </c>
      <c r="L19" s="22" t="e">
        <f>IF(COUNTIFS('График ОП'!#REF!,'График ОП'!#REF!)&gt;1,"&lt;17 (ВПР, КР)","*")</f>
        <v>#REF!</v>
      </c>
      <c r="M19" s="22" t="e">
        <f>IF(COUNTIFS('График ОП'!#REF!,'График ОП'!#REF!)&gt;1,"&lt;17 (ВПР, КР)","*")</f>
        <v>#REF!</v>
      </c>
      <c r="N19" s="22" t="e">
        <f>IF(COUNTIFS('График ОП'!#REF!,'График ОП'!#REF!)&gt;1,"&lt;17 (ВПР, КР)","*")</f>
        <v>#REF!</v>
      </c>
      <c r="O19" s="24" t="str">
        <f>IF(COUNTIFS('График ОП'!H19:H35,'График ОП'!H19)&gt;1,"&lt;17 (ВПР, КР)","*")</f>
        <v>*</v>
      </c>
      <c r="P19" s="24" t="str">
        <f>IF(COUNTIFS('График ОП'!I19:I35,'График ОП'!I19)&gt;1,"&lt;17 (ВПР, КР)","*")</f>
        <v>*</v>
      </c>
      <c r="Q19" s="24" t="str">
        <f>IF(COUNTIFS('График ОП'!J19:J35,'График ОП'!J19)&gt;1,"&lt;17 (ВПР, КР)","*")</f>
        <v>*</v>
      </c>
      <c r="R19" s="24" t="e">
        <f>IF(COUNTIFS('График ОП'!#REF!,'График ОП'!#REF!)&gt;1,"&lt;17 (ВПР, КР)","*")</f>
        <v>#REF!</v>
      </c>
      <c r="S19" s="24" t="e">
        <f>IF(COUNTIFS('График ОП'!#REF!,'График ОП'!#REF!)&gt;1,"&lt;17 (ВПР, КР)","*")</f>
        <v>#REF!</v>
      </c>
      <c r="T19" s="24" t="e">
        <f>IF(COUNTIFS('График ОП'!#REF!,'График ОП'!#REF!)&gt;1,"&lt;17 (ВПР, КР)","*")</f>
        <v>#REF!</v>
      </c>
      <c r="U19" s="22" t="str">
        <f>IF(OR(COUNTIFS('График ОП'!K19:K35,'График ОП'!K19)&gt;1,AND('График ОП'!K19=предметы!$D$3,COUNTIFS('График ОП'!K19:K35,предметы!$D$12)&gt;0),AND('График ОП'!K19=предметы!$D$12,COUNTIFS('График ОП'!K19:K35,предметы!$D$3)&gt;0),AND('График ОП'!K19=предметы!$D$4,COUNTIFS('График ОП'!K19:K35,предметы!$D$13)&gt;0),AND('График ОП'!K19=предметы!$D$13,COUNTIFS('График ОП'!K19:K35,предметы!$D$4)&gt;0),AND('График ОП'!K19=предметы!$D$14,COUNTIFS('График ОП'!K19:K35,предметы!$D$5)&gt;0),AND('График ОП'!K19=предметы!$D$5,COUNTIFS('График ОП'!K19:K35,предметы!$D$14)&gt;0),AND('График ОП'!K19=предметы!$D$15,COUNTIFS('График ОП'!K19:K35,предметы!$D$6)&gt;0),AND('График ОП'!K19=предметы!$D$6,COUNTIFS('График ОП'!K19:K35,предметы!$D$15)&gt;0),AND('График ОП'!K19=предметы!$D$16,COUNTIFS('График ОП'!K19:K35,предметы!$D$7)&gt;0),AND('График ОП'!K19=предметы!$D$7,COUNTIFS('График ОП'!K19:K35,предметы!$D$16)&gt;0),AND('График ОП'!K19=предметы!$D$8,COUNTIFS('График ОП'!K19:K35,предметы!$D$10)&gt;0),AND('График ОП'!K19=предметы!$D$10,COUNTIFS('График ОП'!K19:K35,предметы!$D$8)&gt;0),AND('График ОП'!K19=предметы!$D$9,COUNTIFS('График ОП'!K19:K35,предметы!$D$11)&gt;0),AND('График ОП'!K19=предметы!$D$11,COUNTIFS('График ОП'!K19:K35,предметы!$D$9)&gt;0)),"&lt;17 (ВПР, КР)","*")</f>
        <v>*</v>
      </c>
      <c r="V19" s="22" t="str">
        <f>IF(OR(COUNTIFS('График ОП'!L19:L35,'График ОП'!L19)&gt;1,AND('График ОП'!L19=предметы!$D$3,COUNTIFS('График ОП'!L19:L35,предметы!$D$12)&gt;0),AND('График ОП'!L19=предметы!$D$12,COUNTIFS('График ОП'!L19:L35,предметы!$D$3)&gt;0),AND('График ОП'!L19=предметы!$D$4,COUNTIFS('График ОП'!L19:L35,предметы!$D$13)&gt;0),AND('График ОП'!L19=предметы!$D$13,COUNTIFS('График ОП'!L19:L35,предметы!$D$4)&gt;0),AND('График ОП'!L19=предметы!$D$14,COUNTIFS('График ОП'!L19:L35,предметы!$D$5)&gt;0),AND('График ОП'!L19=предметы!$D$5,COUNTIFS('График ОП'!L19:L35,предметы!$D$14)&gt;0),AND('График ОП'!L19=предметы!$D$15,COUNTIFS('График ОП'!L19:L35,предметы!$D$6)&gt;0),AND('График ОП'!L19=предметы!$D$6,COUNTIFS('График ОП'!L19:L35,предметы!$D$15)&gt;0),AND('График ОП'!L19=предметы!$D$16,COUNTIFS('График ОП'!L19:L35,предметы!$D$7)&gt;0),AND('График ОП'!L19=предметы!$D$7,COUNTIFS('График ОП'!L19:L35,предметы!$D$16)&gt;0),AND('График ОП'!L19=предметы!$D$8,COUNTIFS('График ОП'!L19:L35,предметы!$D$10)&gt;0),AND('График ОП'!L19=предметы!$D$10,COUNTIFS('График ОП'!L19:L35,предметы!$D$8)&gt;0),AND('График ОП'!L19=предметы!$D$9,COUNTIFS('График ОП'!L19:L35,предметы!$D$11)&gt;0),AND('График ОП'!L19=предметы!$D$11,COUNTIFS('График ОП'!L19:L35,предметы!$D$9)&gt;0)),"&lt;17 (ВПР, КР)","*")</f>
        <v>*</v>
      </c>
      <c r="W1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9" s="24" t="str">
        <f>IF(OR(COUNTIFS('График ОП'!M19:M35,'График ОП'!M19)&gt;1,AND('График ОП'!M19=предметы!$E$3,COUNTIFS('График ОП'!M19:M35,предметы!$E$12)&gt;0),AND('График ОП'!M19=предметы!$E$12,COUNTIFS('График ОП'!M19:M35,предметы!$E$3)&gt;0),AND('График ОП'!M19=предметы!$E$4,COUNTIFS('График ОП'!M19:M35,предметы!$E$13)&gt;0),AND('График ОП'!M19=предметы!$E$13,COUNTIFS('График ОП'!M19:M35,предметы!$E$4)&gt;0),AND('График ОП'!M19=предметы!$E$5,COUNTIFS('График ОП'!M19:M35,предметы!$E$14)&gt;0),AND('График ОП'!M19=предметы!$E$14,COUNTIFS('График ОП'!M19:M35,предметы!$E$5)&gt;0),AND('График ОП'!M19=предметы!$E$6,COUNTIFS('График ОП'!M19:M35,предметы!$E$15)&gt;0),AND('График ОП'!M19=предметы!$E$15,COUNTIFS('График ОП'!M19:M35,предметы!$E$6)&gt;0),AND('График ОП'!M19=предметы!$E$7,COUNTIFS('График ОП'!M19:M35,предметы!$E$16)&gt;0),AND('График ОП'!M19=предметы!$E$16,COUNTIFS('График ОП'!M19:M35,предметы!$E$7)&gt;0),AND('График ОП'!M19=предметы!$E$8,COUNTIFS('График ОП'!M19:M35,предметы!$E$17)&gt;0),AND('График ОП'!M19=предметы!$E$17,COUNTIFS('График ОП'!M19:M35,предметы!$E$8)&gt;0),AND('График ОП'!M19=предметы!$E$9,COUNTIFS('График ОП'!M19:M35,предметы!$E$18)&gt;0),AND('График ОП'!M19=предметы!$E$18,COUNTIFS('График ОП'!M19:M35,предметы!$E$9)&gt;0),AND('График ОП'!M19=предметы!$E$10,COUNTIFS('График ОП'!M19:M35,предметы!$E$19)&gt;0),AND('График ОП'!M19=предметы!$E$19,COUNTIFS('График ОП'!M19:M35,предметы!$E$10)&gt;0),AND('График ОП'!M19=предметы!$E$11,COUNTIFS('График ОП'!M19:M35,предметы!$E$20)&gt;0),AND('График ОП'!M19=предметы!$E$20,COUNTIFS('График ОП'!M19:M35,предметы!$E$11)&gt;0)),"&lt;17 (ВПР, КР)","*")</f>
        <v>*</v>
      </c>
      <c r="AB19" s="24" t="str">
        <f>IF(OR(COUNTIFS('График ОП'!N19:N35,'График ОП'!N19)&gt;1,AND('График ОП'!N19=предметы!$E$3,COUNTIFS('График ОП'!N19:N35,предметы!$E$12)&gt;0),AND('График ОП'!N19=предметы!$E$12,COUNTIFS('График ОП'!N19:N35,предметы!$E$3)&gt;0),AND('График ОП'!N19=предметы!$E$4,COUNTIFS('График ОП'!N19:N35,предметы!$E$13)&gt;0),AND('График ОП'!N19=предметы!$E$13,COUNTIFS('График ОП'!N19:N35,предметы!$E$4)&gt;0),AND('График ОП'!N19=предметы!$E$5,COUNTIFS('График ОП'!N19:N35,предметы!$E$14)&gt;0),AND('График ОП'!N19=предметы!$E$14,COUNTIFS('График ОП'!N19:N35,предметы!$E$5)&gt;0),AND('График ОП'!N19=предметы!$E$6,COUNTIFS('График ОП'!N19:N35,предметы!$E$15)&gt;0),AND('График ОП'!N19=предметы!$E$15,COUNTIFS('График ОП'!N19:N35,предметы!$E$6)&gt;0),AND('График ОП'!N19=предметы!$E$7,COUNTIFS('График ОП'!N19:N35,предметы!$E$16)&gt;0),AND('График ОП'!N19=предметы!$E$16,COUNTIFS('График ОП'!N19:N35,предметы!$E$7)&gt;0),AND('График ОП'!N19=предметы!$E$8,COUNTIFS('График ОП'!N19:N35,предметы!$E$17)&gt;0),AND('График ОП'!N19=предметы!$E$17,COUNTIFS('График ОП'!N19:N35,предметы!$E$8)&gt;0),AND('График ОП'!N19=предметы!$E$9,COUNTIFS('График ОП'!N19:N35,предметы!$E$18)&gt;0),AND('График ОП'!N19=предметы!$E$18,COUNTIFS('График ОП'!N19:N35,предметы!$E$9)&gt;0),AND('График ОП'!N19=предметы!$E$10,COUNTIFS('График ОП'!N19:N35,предметы!$E$19)&gt;0),AND('График ОП'!N19=предметы!$E$19,COUNTIFS('График ОП'!N19:N35,предметы!$E$10)&gt;0),AND('График ОП'!N19=предметы!$E$11,COUNTIFS('График ОП'!N19:N35,предметы!$E$20)&gt;0),AND('График ОП'!N19=предметы!$E$20,COUNTIFS('График ОП'!N19:N35,предметы!$E$11)&gt;0)),"&lt;17 (ВПР, КР)","*")</f>
        <v>*</v>
      </c>
      <c r="AC19" s="24" t="str">
        <f>IF(OR(COUNTIFS('График ОП'!O19:O35,'График ОП'!O19)&gt;1,AND('График ОП'!O19=предметы!$E$3,COUNTIFS('График ОП'!O19:O35,предметы!$E$12)&gt;0),AND('График ОП'!O19=предметы!$E$12,COUNTIFS('График ОП'!O19:O35,предметы!$E$3)&gt;0),AND('График ОП'!O19=предметы!$E$4,COUNTIFS('График ОП'!O19:O35,предметы!$E$13)&gt;0),AND('График ОП'!O19=предметы!$E$13,COUNTIFS('График ОП'!O19:O35,предметы!$E$4)&gt;0),AND('График ОП'!O19=предметы!$E$5,COUNTIFS('График ОП'!O19:O35,предметы!$E$14)&gt;0),AND('График ОП'!O19=предметы!$E$14,COUNTIFS('График ОП'!O19:O35,предметы!$E$5)&gt;0),AND('График ОП'!O19=предметы!$E$6,COUNTIFS('График ОП'!O19:O35,предметы!$E$15)&gt;0),AND('График ОП'!O19=предметы!$E$15,COUNTIFS('График ОП'!O19:O35,предметы!$E$6)&gt;0),AND('График ОП'!O19=предметы!$E$7,COUNTIFS('График ОП'!O19:O35,предметы!$E$16)&gt;0),AND('График ОП'!O19=предметы!$E$16,COUNTIFS('График ОП'!O19:O35,предметы!$E$7)&gt;0),AND('График ОП'!O19=предметы!$E$8,COUNTIFS('График ОП'!O19:O35,предметы!$E$17)&gt;0),AND('График ОП'!O19=предметы!$E$17,COUNTIFS('График ОП'!O19:O35,предметы!$E$8)&gt;0),AND('График ОП'!O19=предметы!$E$9,COUNTIFS('График ОП'!O19:O35,предметы!$E$18)&gt;0),AND('График ОП'!O19=предметы!$E$18,COUNTIFS('График ОП'!O19:O35,предметы!$E$9)&gt;0),AND('График ОП'!O19=предметы!$E$10,COUNTIFS('График ОП'!O19:O35,предметы!$E$19)&gt;0),AND('График ОП'!O19=предметы!$E$19,COUNTIFS('График ОП'!O19:O35,предметы!$E$10)&gt;0),AND('График ОП'!O19=предметы!$E$11,COUNTIFS('График ОП'!O19:O35,предметы!$E$20)&gt;0),AND('График ОП'!O19=предметы!$E$20,COUNTIFS('График ОП'!O19:O35,предметы!$E$11)&gt;0)),"&lt;17 (ВПР, КР)","*")</f>
        <v>*</v>
      </c>
      <c r="AD1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9" s="22" t="str">
        <f>IF(OR(COUNTIFS('График ОП'!P19:P35,'График ОП'!P19)&gt;1,AND('График ОП'!P19=предметы!$F$3,COUNTIFS('График ОП'!P19:P35,предметы!$F$13)&gt;0),AND('График ОП'!P19=предметы!$F$13,COUNTIFS('График ОП'!P19:P35,предметы!$F$3)&gt;0),AND('График ОП'!P19=предметы!$F$4,COUNTIFS('График ОП'!P19:P35,предметы!$F$14)&gt;0),AND('График ОП'!P19=предметы!$F$14,COUNTIFS('График ОП'!P19:P35,предметы!$F$4)&gt;0),AND('График ОП'!P19=предметы!$F$5,COUNTIFS('График ОП'!P19:P35,предметы!$F$15)&gt;0),AND('График ОП'!P19=предметы!$F$15,COUNTIFS('График ОП'!P19:P35,предметы!$F$5)&gt;0),AND('График ОП'!P19=предметы!$F$6,COUNTIFS('График ОП'!P19:P35,предметы!$F$16)&gt;0),AND('График ОП'!P19=предметы!$F$16,COUNTIFS('График ОП'!P19:P35,предметы!$F$6)&gt;0),AND('График ОП'!P19=предметы!$F$7,COUNTIFS('График ОП'!P19:P35,предметы!$F$17)&gt;0),AND('График ОП'!P19=предметы!$F$17,COUNTIFS('График ОП'!P19:P35,предметы!$F$7)&gt;0),AND('График ОП'!P19=предметы!$F$8,COUNTIFS('График ОП'!P19:P35,предметы!$F$18)&gt;0),AND('График ОП'!P19=предметы!$F$18,COUNTIFS('График ОП'!P19:P35,предметы!$F$8)&gt;0),AND('График ОП'!P19=предметы!$F$9,COUNTIFS('График ОП'!P19:P35,предметы!$F$19)&gt;0),AND('График ОП'!P19=предметы!$F$19,COUNTIFS('График ОП'!P19:P35,предметы!$F$9)&gt;0),AND('График ОП'!P19=предметы!$F$10,COUNTIFS('График ОП'!P19:P35,предметы!$F$20)&gt;0),AND('График ОП'!P19=предметы!$F$20,COUNTIFS('График ОП'!P19:P35,предметы!$F$10)&gt;0),AND('График ОП'!P19=предметы!$F$11,COUNTIFS('График ОП'!P19:P35,предметы!$F$21)&gt;0),AND('График ОП'!P19=предметы!$F$21,COUNTIFS('График ОП'!P19:P35,предметы!$F$11)&gt;0),AND('График ОП'!P19=предметы!$F$12,COUNTIFS('График ОП'!P19:P35,предметы!$F$22)&gt;0),AND('График ОП'!P19=предметы!$F$22,COUNTIFS('График ОП'!P19:P35,предметы!$F$12)&gt;0)),"&lt;17 (ВПР, КР)","*")</f>
        <v>*</v>
      </c>
      <c r="AH19" s="22" t="str">
        <f>IF(OR(COUNTIFS('График ОП'!Q19:Q35,'График ОП'!Q19)&gt;1,AND('График ОП'!Q19=предметы!$F$3,COUNTIFS('График ОП'!Q19:Q35,предметы!$F$13)&gt;0),AND('График ОП'!Q19=предметы!$F$13,COUNTIFS('График ОП'!Q19:Q35,предметы!$F$3)&gt;0),AND('График ОП'!Q19=предметы!$F$4,COUNTIFS('График ОП'!Q19:Q35,предметы!$F$14)&gt;0),AND('График ОП'!Q19=предметы!$F$14,COUNTIFS('График ОП'!Q19:Q35,предметы!$F$4)&gt;0),AND('График ОП'!Q19=предметы!$F$5,COUNTIFS('График ОП'!Q19:Q35,предметы!$F$15)&gt;0),AND('График ОП'!Q19=предметы!$F$15,COUNTIFS('График ОП'!Q19:Q35,предметы!$F$5)&gt;0),AND('График ОП'!Q19=предметы!$F$6,COUNTIFS('График ОП'!Q19:Q35,предметы!$F$16)&gt;0),AND('График ОП'!Q19=предметы!$F$16,COUNTIFS('График ОП'!Q19:Q35,предметы!$F$6)&gt;0),AND('График ОП'!Q19=предметы!$F$7,COUNTIFS('График ОП'!Q19:Q35,предметы!$F$17)&gt;0),AND('График ОП'!Q19=предметы!$F$17,COUNTIFS('График ОП'!Q19:Q35,предметы!$F$7)&gt;0),AND('График ОП'!Q19=предметы!$F$8,COUNTIFS('График ОП'!Q19:Q35,предметы!$F$18)&gt;0),AND('График ОП'!Q19=предметы!$F$18,COUNTIFS('График ОП'!Q19:Q35,предметы!$F$8)&gt;0),AND('График ОП'!Q19=предметы!$F$9,COUNTIFS('График ОП'!Q19:Q35,предметы!$F$19)&gt;0),AND('График ОП'!Q19=предметы!$F$19,COUNTIFS('График ОП'!Q19:Q35,предметы!$F$9)&gt;0),AND('График ОП'!Q19=предметы!$F$10,COUNTIFS('График ОП'!Q19:Q35,предметы!$F$20)&gt;0),AND('График ОП'!Q19=предметы!$F$20,COUNTIFS('График ОП'!Q19:Q35,предметы!$F$10)&gt;0),AND('График ОП'!Q19=предметы!$F$11,COUNTIFS('График ОП'!Q19:Q35,предметы!$F$21)&gt;0),AND('График ОП'!Q19=предметы!$F$21,COUNTIFS('График ОП'!Q19:Q35,предметы!$F$11)&gt;0),AND('График ОП'!Q19=предметы!$F$12,COUNTIFS('График ОП'!Q19:Q35,предметы!$F$22)&gt;0),AND('График ОП'!Q19=предметы!$F$22,COUNTIFS('График ОП'!Q19:Q35,предметы!$F$12)&gt;0)),"&lt;17 (ВПР, КР)","*")</f>
        <v>*</v>
      </c>
      <c r="AI19" s="22" t="str">
        <f>IF(OR(COUNTIFS('График ОП'!R19:R35,'График ОП'!R19)&gt;1,AND('График ОП'!R19=предметы!$F$3,COUNTIFS('График ОП'!R19:R35,предметы!$F$13)&gt;0),AND('График ОП'!R19=предметы!$F$13,COUNTIFS('График ОП'!R19:R35,предметы!$F$3)&gt;0),AND('График ОП'!R19=предметы!$F$4,COUNTIFS('График ОП'!R19:R35,предметы!$F$14)&gt;0),AND('График ОП'!R19=предметы!$F$14,COUNTIFS('График ОП'!R19:R35,предметы!$F$4)&gt;0),AND('График ОП'!R19=предметы!$F$5,COUNTIFS('График ОП'!R19:R35,предметы!$F$15)&gt;0),AND('График ОП'!R19=предметы!$F$15,COUNTIFS('График ОП'!R19:R35,предметы!$F$5)&gt;0),AND('График ОП'!R19=предметы!$F$6,COUNTIFS('График ОП'!R19:R35,предметы!$F$16)&gt;0),AND('График ОП'!R19=предметы!$F$16,COUNTIFS('График ОП'!R19:R35,предметы!$F$6)&gt;0),AND('График ОП'!R19=предметы!$F$7,COUNTIFS('График ОП'!R19:R35,предметы!$F$17)&gt;0),AND('График ОП'!R19=предметы!$F$17,COUNTIFS('График ОП'!R19:R35,предметы!$F$7)&gt;0),AND('График ОП'!R19=предметы!$F$8,COUNTIFS('График ОП'!R19:R35,предметы!$F$18)&gt;0),AND('График ОП'!R19=предметы!$F$18,COUNTIFS('График ОП'!R19:R35,предметы!$F$8)&gt;0),AND('График ОП'!R19=предметы!$F$9,COUNTIFS('График ОП'!R19:R35,предметы!$F$19)&gt;0),AND('График ОП'!R19=предметы!$F$19,COUNTIFS('График ОП'!R19:R35,предметы!$F$9)&gt;0),AND('График ОП'!R19=предметы!$F$10,COUNTIFS('График ОП'!R19:R35,предметы!$F$20)&gt;0),AND('График ОП'!R19=предметы!$F$20,COUNTIFS('График ОП'!R19:R35,предметы!$F$10)&gt;0),AND('График ОП'!R19=предметы!$F$11,COUNTIFS('График ОП'!R19:R35,предметы!$F$21)&gt;0),AND('График ОП'!R19=предметы!$F$21,COUNTIFS('График ОП'!R19:R35,предметы!$F$11)&gt;0),AND('График ОП'!R19=предметы!$F$12,COUNTIFS('График ОП'!R19:R35,предметы!$F$22)&gt;0),AND('График ОП'!R19=предметы!$F$22,COUNTIFS('График ОП'!R19:R35,предметы!$F$12)&gt;0)),"&lt;17 (ВПР, КР)","*")</f>
        <v>*</v>
      </c>
      <c r="AJ1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9" s="24" t="str">
        <f>IF(OR(COUNTIFS('График ОП'!S19:S35,'График ОП'!S19)&gt;1,AND('График ОП'!S19=предметы!$G$3,COUNTIFS('График ОП'!S19:S35,предметы!$G$15)&gt;0),AND('График ОП'!S19=предметы!$G$15,COUNTIFS('График ОП'!S19:S35,предметы!$G$3)&gt;0),AND('График ОП'!S19=предметы!$G$4,COUNTIFS('График ОП'!S19:S35,предметы!$G$18)&gt;0),AND('График ОП'!S19=предметы!$G$18,COUNTIFS('График ОП'!S19:S35,предметы!$G$4)&gt;0),AND('График ОП'!S19=предметы!$G$5,COUNTIFS('График ОП'!S19:S35,предметы!$G$19)&gt;0),AND('График ОП'!S19=предметы!$G$19,COUNTIFS('График ОП'!S19:S35,предметы!$G$5)&gt;0),AND('График ОП'!S19=предметы!$G$6,COUNTIFS('График ОП'!S19:S35,предметы!$G$20)&gt;0),AND('График ОП'!S19=предметы!$G$20,COUNTIFS('График ОП'!S19:S35,предметы!$G$6)&gt;0),AND('График ОП'!S19=предметы!$G$7,COUNTIFS('График ОП'!S19:S35,предметы!$G$21)&gt;0),AND('График ОП'!S19=предметы!$G$21,COUNTIFS('График ОП'!S19:S35,предметы!$G$7)&gt;0),AND('График ОП'!S19=предметы!$G$8,COUNTIFS('График ОП'!S19:S35,предметы!$G$22)&gt;0),AND('График ОП'!S19=предметы!$G$22,COUNTIFS('График ОП'!S19:S35,предметы!$G$8)&gt;0),AND('График ОП'!S19=предметы!$G$9,COUNTIFS('График ОП'!S19:S35,предметы!$G$23)&gt;0),AND('График ОП'!S19=предметы!$G$23,COUNTIFS('График ОП'!S19:S35,предметы!$G$9)&gt;0),AND('График ОП'!S19=предметы!$G$10,COUNTIFS('График ОП'!S19:S35,предметы!$G$24)&gt;0),AND('График ОП'!S19=предметы!$G$24,COUNTIFS('График ОП'!S19:S35,предметы!$G$10)&gt;0),AND('График ОП'!S19=предметы!$G$11,COUNTIFS('График ОП'!S19:S35,предметы!$G$25)&gt;0),AND('График ОП'!S19=предметы!$G$25,COUNTIFS('График ОП'!S19:S35,предметы!$G$11)&gt;0),AND('График ОП'!S19=предметы!$G$12,COUNTIFS('График ОП'!S19:S35,предметы!$G$26)&gt;0),AND('График ОП'!S19=предметы!$G$26,COUNTIFS('График ОП'!S19:S35,предметы!$G$12)&gt;0),AND('График ОП'!S19=предметы!$G$13,COUNTIFS('График ОП'!S19:S35,предметы!$G$27)&gt;0),AND('График ОП'!S19=предметы!$G$27,COUNTIFS('График ОП'!S19:S35,предметы!$G$13)&gt;0),AND('График ОП'!S19=предметы!$G$14,COUNTIFS('График ОП'!S19:S35,предметы!$G$28)&gt;0),AND('График ОП'!S19=предметы!$G$28,COUNTIFS('График ОП'!S19:S35,предметы!$G$14)&gt;0)),"&lt;17 (ВПР, КР)","*")</f>
        <v>*</v>
      </c>
      <c r="AN19" s="24" t="str">
        <f>IF(OR(COUNTIFS('График ОП'!T19:T35,'График ОП'!T19)&gt;1,AND('График ОП'!T19=предметы!$G$3,COUNTIFS('График ОП'!T19:T35,предметы!$G$15)&gt;0),AND('График ОП'!T19=предметы!$G$15,COUNTIFS('График ОП'!T19:T35,предметы!$G$3)&gt;0),AND('График ОП'!T19=предметы!$G$4,COUNTIFS('График ОП'!T19:T35,предметы!$G$18)&gt;0),AND('График ОП'!T19=предметы!$G$18,COUNTIFS('График ОП'!T19:T35,предметы!$G$4)&gt;0),AND('График ОП'!T19=предметы!$G$5,COUNTIFS('График ОП'!T19:T35,предметы!$G$19)&gt;0),AND('График ОП'!T19=предметы!$G$19,COUNTIFS('График ОП'!T19:T35,предметы!$G$5)&gt;0),AND('График ОП'!T19=предметы!$G$6,COUNTIFS('График ОП'!T19:T35,предметы!$G$20)&gt;0),AND('График ОП'!T19=предметы!$G$20,COUNTIFS('График ОП'!T19:T35,предметы!$G$6)&gt;0),AND('График ОП'!T19=предметы!$G$7,COUNTIFS('График ОП'!T19:T35,предметы!$G$21)&gt;0),AND('График ОП'!T19=предметы!$G$21,COUNTIFS('График ОП'!T19:T35,предметы!$G$7)&gt;0),AND('График ОП'!T19=предметы!$G$8,COUNTIFS('График ОП'!T19:T35,предметы!$G$22)&gt;0),AND('График ОП'!T19=предметы!$G$22,COUNTIFS('График ОП'!T19:T35,предметы!$G$8)&gt;0),AND('График ОП'!T19=предметы!$G$9,COUNTIFS('График ОП'!T19:T35,предметы!$G$23)&gt;0),AND('График ОП'!T19=предметы!$G$23,COUNTIFS('График ОП'!T19:T35,предметы!$G$9)&gt;0),AND('График ОП'!T19=предметы!$G$10,COUNTIFS('График ОП'!T19:T35,предметы!$G$24)&gt;0),AND('График ОП'!T19=предметы!$G$24,COUNTIFS('График ОП'!T19:T35,предметы!$G$10)&gt;0),AND('График ОП'!T19=предметы!$G$11,COUNTIFS('График ОП'!T19:T35,предметы!$G$25)&gt;0),AND('График ОП'!T19=предметы!$G$25,COUNTIFS('График ОП'!T19:T35,предметы!$G$11)&gt;0),AND('График ОП'!T19=предметы!$G$12,COUNTIFS('График ОП'!T19:T35,предметы!$G$26)&gt;0),AND('График ОП'!T19=предметы!$G$26,COUNTIFS('График ОП'!T19:T35,предметы!$G$12)&gt;0),AND('График ОП'!T19=предметы!$G$13,COUNTIFS('График ОП'!T19:T35,предметы!$G$27)&gt;0),AND('График ОП'!T19=предметы!$G$27,COUNTIFS('График ОП'!T19:T35,предметы!$G$13)&gt;0),AND('График ОП'!T19=предметы!$G$14,COUNTIFS('График ОП'!T19:T35,предметы!$G$28)&gt;0),AND('График ОП'!T19=предметы!$G$28,COUNTIFS('График ОП'!T19:T35,предметы!$G$14)&gt;0)),"&lt;17 (ВПР, КР)","*")</f>
        <v>*</v>
      </c>
      <c r="AO19" s="24" t="str">
        <f>IF(OR(COUNTIFS('График ОП'!U19:U35,'График ОП'!U19)&gt;1,AND('График ОП'!U19=предметы!$G$3,COUNTIFS('График ОП'!U19:U35,предметы!$G$15)&gt;0),AND('График ОП'!U19=предметы!$G$15,COUNTIFS('График ОП'!U19:U35,предметы!$G$3)&gt;0),AND('График ОП'!U19=предметы!$G$4,COUNTIFS('График ОП'!U19:U35,предметы!$G$18)&gt;0),AND('График ОП'!U19=предметы!$G$18,COUNTIFS('График ОП'!U19:U35,предметы!$G$4)&gt;0),AND('График ОП'!U19=предметы!$G$5,COUNTIFS('График ОП'!U19:U35,предметы!$G$19)&gt;0),AND('График ОП'!U19=предметы!$G$19,COUNTIFS('График ОП'!U19:U35,предметы!$G$5)&gt;0),AND('График ОП'!U19=предметы!$G$6,COUNTIFS('График ОП'!U19:U35,предметы!$G$20)&gt;0),AND('График ОП'!U19=предметы!$G$20,COUNTIFS('График ОП'!U19:U35,предметы!$G$6)&gt;0),AND('График ОП'!U19=предметы!$G$7,COUNTIFS('График ОП'!U19:U35,предметы!$G$21)&gt;0),AND('График ОП'!U19=предметы!$G$21,COUNTIFS('График ОП'!U19:U35,предметы!$G$7)&gt;0),AND('График ОП'!U19=предметы!$G$8,COUNTIFS('График ОП'!U19:U35,предметы!$G$22)&gt;0),AND('График ОП'!U19=предметы!$G$22,COUNTIFS('График ОП'!U19:U35,предметы!$G$8)&gt;0),AND('График ОП'!U19=предметы!$G$9,COUNTIFS('График ОП'!U19:U35,предметы!$G$23)&gt;0),AND('График ОП'!U19=предметы!$G$23,COUNTIFS('График ОП'!U19:U35,предметы!$G$9)&gt;0),AND('График ОП'!U19=предметы!$G$10,COUNTIFS('График ОП'!U19:U35,предметы!$G$24)&gt;0),AND('График ОП'!U19=предметы!$G$24,COUNTIFS('График ОП'!U19:U35,предметы!$G$10)&gt;0),AND('График ОП'!U19=предметы!$G$11,COUNTIFS('График ОП'!U19:U35,предметы!$G$25)&gt;0),AND('График ОП'!U19=предметы!$G$25,COUNTIFS('График ОП'!U19:U35,предметы!$G$11)&gt;0),AND('График ОП'!U19=предметы!$G$12,COUNTIFS('График ОП'!U19:U35,предметы!$G$26)&gt;0),AND('График ОП'!U19=предметы!$G$26,COUNTIFS('График ОП'!U19:U35,предметы!$G$12)&gt;0),AND('График ОП'!U19=предметы!$G$13,COUNTIFS('График ОП'!U19:U35,предметы!$G$27)&gt;0),AND('График ОП'!U19=предметы!$G$27,COUNTIFS('График ОП'!U19:U35,предметы!$G$13)&gt;0),AND('График ОП'!U19=предметы!$G$14,COUNTIFS('График ОП'!U19:U35,предметы!$G$28)&gt;0),AND('График ОП'!U19=предметы!$G$28,COUNTIFS('График ОП'!U19:U35,предметы!$G$14)&gt;0)),"&lt;17 (ВПР, КР)","*")</f>
        <v>*</v>
      </c>
      <c r="AP1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9" s="22" t="str">
        <f>IF(OR(COUNTIFS('График ОП'!V19:V35,'График ОП'!V19)&gt;1,AND('График ОП'!V19=предметы!$H$3,COUNTIFS('График ОП'!V19:V35,предметы!$H$16)&gt;0),AND('График ОП'!V19=предметы!$H$16,COUNTIFS('График ОП'!V19:V35,предметы!$H$3)&gt;0),AND('График ОП'!V19=предметы!$H$4,COUNTIFS('График ОП'!V19:V35,предметы!$H$19)&gt;0),AND('График ОП'!V19=предметы!$H$19,COUNTIFS('График ОП'!V19:V35,предметы!$H$4)&gt;0),AND('График ОП'!V19=предметы!$H$5,COUNTIFS('График ОП'!V19:V35,предметы!$H$20)&gt;0),AND('График ОП'!V19=предметы!$H$20,COUNTIFS('График ОП'!V19:V35,предметы!$H$5)&gt;0),AND('График ОП'!V19=предметы!$H$6,COUNTIFS('График ОП'!V19:V35,предметы!$H$21)&gt;0),AND('График ОП'!V19=предметы!$H$21,COUNTIFS('График ОП'!V19:V35,предметы!$H$6)&gt;0),AND('График ОП'!V19=предметы!$H$7,COUNTIFS('График ОП'!V19:V35,предметы!$H$22)&gt;0),AND('График ОП'!V19=предметы!$H$22,COUNTIFS('График ОП'!V19:V35,предметы!$H$7)&gt;0),AND('График ОП'!V19=предметы!$H$8,COUNTIFS('График ОП'!V19:V35,предметы!$H$23)&gt;0),AND('График ОП'!V19=предметы!$H$23,COUNTIFS('График ОП'!V19:V35,предметы!$H$8)&gt;0),AND('График ОП'!V19=предметы!$H$9,COUNTIFS('График ОП'!V19:V35,предметы!$H$24)&gt;0),AND('График ОП'!V19=предметы!$H$24,COUNTIFS('График ОП'!V19:V35,предметы!$H$9)&gt;0),AND('График ОП'!V19=предметы!$H$10,COUNTIFS('График ОП'!V19:V35,предметы!$H$25)&gt;0),AND('График ОП'!V19=предметы!$H$25,COUNTIFS('График ОП'!V19:V35,предметы!$H$10)&gt;0),AND('График ОП'!V19=предметы!$H$11,COUNTIFS('График ОП'!V19:V35,предметы!$H$26)&gt;0),AND('График ОП'!V19=предметы!$H$26,COUNTIFS('График ОП'!V19:V35,предметы!$H$11)&gt;0),AND('График ОП'!V19=предметы!$H$12,COUNTIFS('График ОП'!V19:V35,предметы!$H$27)&gt;0),AND('График ОП'!V19=предметы!$H$27,COUNTIFS('График ОП'!V19:V35,предметы!$H$12)&gt;0),AND('График ОП'!V19=предметы!$H$13,COUNTIFS('График ОП'!V19:V35,предметы!$H$28)&gt;0),AND('График ОП'!V19=предметы!$H$28,COUNTIFS('График ОП'!V19:V35,предметы!$H$13)&gt;0),AND('График ОП'!V19=предметы!$H$14,COUNTIFS('График ОП'!V19:V35,предметы!$H$29)&gt;0),AND('График ОП'!V19=предметы!$H$29,COUNTIFS('График ОП'!V19:V35,предметы!$H$14)&gt;0),AND('График ОП'!V19=предметы!$H$15,COUNTIFS('График ОП'!V19:V35,предметы!$H$30)&gt;0),AND('График ОП'!V19=предметы!$H$30,COUNTIFS('График ОП'!V19:V35,предметы!$H$15)&gt;0)),"&lt;17 (ВПР, КР)","*")</f>
        <v>*</v>
      </c>
      <c r="AT19" s="22" t="str">
        <f>IF(OR(COUNTIFS('График ОП'!W19:W35,'График ОП'!W19)&gt;1,AND('График ОП'!W19=предметы!$H$3,COUNTIFS('График ОП'!W19:W35,предметы!$H$16)&gt;0),AND('График ОП'!W19=предметы!$H$16,COUNTIFS('График ОП'!W19:W35,предметы!$H$3)&gt;0),AND('График ОП'!W19=предметы!$H$4,COUNTIFS('График ОП'!W19:W35,предметы!$H$19)&gt;0),AND('График ОП'!W19=предметы!$H$19,COUNTIFS('График ОП'!W19:W35,предметы!$H$4)&gt;0),AND('График ОП'!W19=предметы!$H$5,COUNTIFS('График ОП'!W19:W35,предметы!$H$20)&gt;0),AND('График ОП'!W19=предметы!$H$20,COUNTIFS('График ОП'!W19:W35,предметы!$H$5)&gt;0),AND('График ОП'!W19=предметы!$H$6,COUNTIFS('График ОП'!W19:W35,предметы!$H$21)&gt;0),AND('График ОП'!W19=предметы!$H$21,COUNTIFS('График ОП'!W19:W35,предметы!$H$6)&gt;0),AND('График ОП'!W19=предметы!$H$7,COUNTIFS('График ОП'!W19:W35,предметы!$H$22)&gt;0),AND('График ОП'!W19=предметы!$H$22,COUNTIFS('График ОП'!W19:W35,предметы!$H$7)&gt;0),AND('График ОП'!W19=предметы!$H$8,COUNTIFS('График ОП'!W19:W35,предметы!$H$23)&gt;0),AND('График ОП'!W19=предметы!$H$23,COUNTIFS('График ОП'!W19:W35,предметы!$H$8)&gt;0),AND('График ОП'!W19=предметы!$H$9,COUNTIFS('График ОП'!W19:W35,предметы!$H$24)&gt;0),AND('График ОП'!W19=предметы!$H$24,COUNTIFS('График ОП'!W19:W35,предметы!$H$9)&gt;0),AND('График ОП'!W19=предметы!$H$10,COUNTIFS('График ОП'!W19:W35,предметы!$H$25)&gt;0),AND('График ОП'!W19=предметы!$H$25,COUNTIFS('График ОП'!W19:W35,предметы!$H$10)&gt;0),AND('График ОП'!W19=предметы!$H$11,COUNTIFS('График ОП'!W19:W35,предметы!$H$26)&gt;0),AND('График ОП'!W19=предметы!$H$26,COUNTIFS('График ОП'!W19:W35,предметы!$H$11)&gt;0),AND('График ОП'!W19=предметы!$H$12,COUNTIFS('График ОП'!W19:W35,предметы!$H$27)&gt;0),AND('График ОП'!W19=предметы!$H$27,COUNTIFS('График ОП'!W19:W35,предметы!$H$12)&gt;0),AND('График ОП'!W19=предметы!$H$13,COUNTIFS('График ОП'!W19:W35,предметы!$H$28)&gt;0),AND('График ОП'!W19=предметы!$H$28,COUNTIFS('График ОП'!W19:W35,предметы!$H$13)&gt;0),AND('График ОП'!W19=предметы!$H$14,COUNTIFS('График ОП'!W19:W35,предметы!$H$29)&gt;0),AND('График ОП'!W19=предметы!$H$29,COUNTIFS('График ОП'!W19:W35,предметы!$H$14)&gt;0),AND('График ОП'!W19=предметы!$H$15,COUNTIFS('График ОП'!W19:W35,предметы!$H$30)&gt;0),AND('График ОП'!W19=предметы!$H$30,COUNTIFS('График ОП'!W19:W35,предметы!$H$15)&gt;0)),"&lt;17 (ВПР, КР)","*")</f>
        <v>*</v>
      </c>
      <c r="AU19" s="22" t="str">
        <f>IF(OR(COUNTIFS('График ОП'!X19:X35,'График ОП'!X19)&gt;1,AND('График ОП'!X19=предметы!$H$3,COUNTIFS('График ОП'!X19:X35,предметы!$H$16)&gt;0),AND('График ОП'!X19=предметы!$H$16,COUNTIFS('График ОП'!X19:X35,предметы!$H$3)&gt;0),AND('График ОП'!X19=предметы!$H$4,COUNTIFS('График ОП'!X19:X35,предметы!$H$19)&gt;0),AND('График ОП'!X19=предметы!$H$19,COUNTIFS('График ОП'!X19:X35,предметы!$H$4)&gt;0),AND('График ОП'!X19=предметы!$H$5,COUNTIFS('График ОП'!X19:X35,предметы!$H$20)&gt;0),AND('График ОП'!X19=предметы!$H$20,COUNTIFS('График ОП'!X19:X35,предметы!$H$5)&gt;0),AND('График ОП'!X19=предметы!$H$6,COUNTIFS('График ОП'!X19:X35,предметы!$H$21)&gt;0),AND('График ОП'!X19=предметы!$H$21,COUNTIFS('График ОП'!X19:X35,предметы!$H$6)&gt;0),AND('График ОП'!X19=предметы!$H$7,COUNTIFS('График ОП'!X19:X35,предметы!$H$22)&gt;0),AND('График ОП'!X19=предметы!$H$22,COUNTIFS('График ОП'!X19:X35,предметы!$H$7)&gt;0),AND('График ОП'!X19=предметы!$H$8,COUNTIFS('График ОП'!X19:X35,предметы!$H$23)&gt;0),AND('График ОП'!X19=предметы!$H$23,COUNTIFS('График ОП'!X19:X35,предметы!$H$8)&gt;0),AND('График ОП'!X19=предметы!$H$9,COUNTIFS('График ОП'!X19:X35,предметы!$H$24)&gt;0),AND('График ОП'!X19=предметы!$H$24,COUNTIFS('График ОП'!X19:X35,предметы!$H$9)&gt;0),AND('График ОП'!X19=предметы!$H$10,COUNTIFS('График ОП'!X19:X35,предметы!$H$25)&gt;0),AND('График ОП'!X19=предметы!$H$25,COUNTIFS('График ОП'!X19:X35,предметы!$H$10)&gt;0),AND('График ОП'!X19=предметы!$H$11,COUNTIFS('График ОП'!X19:X35,предметы!$H$26)&gt;0),AND('График ОП'!X19=предметы!$H$26,COUNTIFS('График ОП'!X19:X35,предметы!$H$11)&gt;0),AND('График ОП'!X19=предметы!$H$12,COUNTIFS('График ОП'!X19:X35,предметы!$H$27)&gt;0),AND('График ОП'!X19=предметы!$H$27,COUNTIFS('График ОП'!X19:X35,предметы!$H$12)&gt;0),AND('График ОП'!X19=предметы!$H$13,COUNTIFS('График ОП'!X19:X35,предметы!$H$28)&gt;0),AND('График ОП'!X19=предметы!$H$28,COUNTIFS('График ОП'!X19:X35,предметы!$H$13)&gt;0),AND('График ОП'!X19=предметы!$H$14,COUNTIFS('График ОП'!X19:X35,предметы!$H$29)&gt;0),AND('График ОП'!X19=предметы!$H$29,COUNTIFS('График ОП'!X19:X35,предметы!$H$14)&gt;0),AND('График ОП'!X19=предметы!$H$15,COUNTIFS('График ОП'!X19:X35,предметы!$H$30)&gt;0),AND('График ОП'!X19=предметы!$H$30,COUNTIFS('График ОП'!X19:X35,предметы!$H$15)&gt;0)),"&lt;17 (ВПР, КР)","*")</f>
        <v>*</v>
      </c>
      <c r="AV19" s="22" t="str">
        <f>IF(OR(COUNTIFS('График ОП'!Y19:Y35,'График ОП'!Y19)&gt;1,AND('График ОП'!Y19=предметы!$H$3,COUNTIFS('График ОП'!Y19:Y35,предметы!$H$16)&gt;0),AND('График ОП'!Y19=предметы!$H$16,COUNTIFS('График ОП'!Y19:Y35,предметы!$H$3)&gt;0),AND('График ОП'!Y19=предметы!$H$4,COUNTIFS('График ОП'!Y19:Y35,предметы!$H$19)&gt;0),AND('График ОП'!Y19=предметы!$H$19,COUNTIFS('График ОП'!Y19:Y35,предметы!$H$4)&gt;0),AND('График ОП'!Y19=предметы!$H$5,COUNTIFS('График ОП'!Y19:Y35,предметы!$H$20)&gt;0),AND('График ОП'!Y19=предметы!$H$20,COUNTIFS('График ОП'!Y19:Y35,предметы!$H$5)&gt;0),AND('График ОП'!Y19=предметы!$H$6,COUNTIFS('График ОП'!Y19:Y35,предметы!$H$21)&gt;0),AND('График ОП'!Y19=предметы!$H$21,COUNTIFS('График ОП'!Y19:Y35,предметы!$H$6)&gt;0),AND('График ОП'!Y19=предметы!$H$7,COUNTIFS('График ОП'!Y19:Y35,предметы!$H$22)&gt;0),AND('График ОП'!Y19=предметы!$H$22,COUNTIFS('График ОП'!Y19:Y35,предметы!$H$7)&gt;0),AND('График ОП'!Y19=предметы!$H$8,COUNTIFS('График ОП'!Y19:Y35,предметы!$H$23)&gt;0),AND('График ОП'!Y19=предметы!$H$23,COUNTIFS('График ОП'!Y19:Y35,предметы!$H$8)&gt;0),AND('График ОП'!Y19=предметы!$H$9,COUNTIFS('График ОП'!Y19:Y35,предметы!$H$24)&gt;0),AND('График ОП'!Y19=предметы!$H$24,COUNTIFS('График ОП'!Y19:Y35,предметы!$H$9)&gt;0),AND('График ОП'!Y19=предметы!$H$10,COUNTIFS('График ОП'!Y19:Y35,предметы!$H$25)&gt;0),AND('График ОП'!Y19=предметы!$H$25,COUNTIFS('График ОП'!Y19:Y35,предметы!$H$10)&gt;0),AND('График ОП'!Y19=предметы!$H$11,COUNTIFS('График ОП'!Y19:Y35,предметы!$H$26)&gt;0),AND('График ОП'!Y19=предметы!$H$26,COUNTIFS('График ОП'!Y19:Y35,предметы!$H$11)&gt;0),AND('График ОП'!Y19=предметы!$H$12,COUNTIFS('График ОП'!Y19:Y35,предметы!$H$27)&gt;0),AND('График ОП'!Y19=предметы!$H$27,COUNTIFS('График ОП'!Y19:Y35,предметы!$H$12)&gt;0),AND('График ОП'!Y19=предметы!$H$13,COUNTIFS('График ОП'!Y19:Y35,предметы!$H$28)&gt;0),AND('График ОП'!Y19=предметы!$H$28,COUNTIFS('График ОП'!Y19:Y35,предметы!$H$13)&gt;0),AND('График ОП'!Y19=предметы!$H$14,COUNTIFS('График ОП'!Y19:Y35,предметы!$H$29)&gt;0),AND('График ОП'!Y19=предметы!$H$29,COUNTIFS('График ОП'!Y19:Y35,предметы!$H$14)&gt;0),AND('График ОП'!Y19=предметы!$H$15,COUNTIFS('График ОП'!Y19:Y35,предметы!$H$30)&gt;0),AND('График ОП'!Y19=предметы!$H$30,COUNTIFS('График ОП'!Y19:Y35,предметы!$H$15)&gt;0)),"&lt;17 (ВПР, КР)","*")</f>
        <v>*</v>
      </c>
      <c r="AW1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9" s="24" t="str">
        <f>IF(COUNTIFS('График ОП'!Z19:Z35,'График ОП'!Z19)&gt;1,"&lt;17 (ВПР, КР)","*")</f>
        <v>*</v>
      </c>
      <c r="AZ19" s="24" t="str">
        <f>IF(COUNTIFS('График ОП'!AA19:AA35,'График ОП'!AA19)&gt;1,"&lt;17 (ВПР, КР)","*")</f>
        <v>*</v>
      </c>
      <c r="BA19" s="24" t="str">
        <f>IF(COUNTIFS('График ОП'!AB19:AB35,'График ОП'!AB19)&gt;1,"&lt;17 (ВПР, КР)","*")</f>
        <v>*</v>
      </c>
      <c r="BB19" s="24" t="e">
        <f>IF(COUNTIFS('График ОП'!#REF!,'График ОП'!#REF!)&gt;1,"&lt;17 (ВПР, КР)","*")</f>
        <v>#REF!</v>
      </c>
      <c r="BC19" s="24" t="e">
        <f>IF(COUNTIFS('График ОП'!#REF!,'График ОП'!#REF!)&gt;1,"&lt;17 (ВПР, КР)","*")</f>
        <v>#REF!</v>
      </c>
      <c r="BD19" s="24" t="e">
        <f>IF(COUNTIFS('График ОП'!#REF!,'График ОП'!#REF!)&gt;1,"&lt;17 (ВПР, КР)","*")</f>
        <v>#REF!</v>
      </c>
      <c r="BE19" s="22" t="str">
        <f>IF(OR(COUNTIFS('График ОП'!AC19:AC35,'График ОП'!AC19)&gt;1,AND('График ОП'!AC19=предметы!$J$3,COUNTIFS('График ОП'!AC19:AC35,предметы!$J$16)&gt;0),AND('График ОП'!AC19=предметы!$J$16,COUNTIFS('График ОП'!AC19:AC35,предметы!$J$3)&gt;0),AND('График ОП'!AC19=предметы!$J$4,COUNTIFS('График ОП'!AC19:AC35,предметы!$J$19)&gt;0),AND('График ОП'!AC19=предметы!$J$19,COUNTIFS('График ОП'!AC19:AC35,предметы!$J$4)&gt;0),AND('График ОП'!AC19=предметы!$J$5,COUNTIFS('График ОП'!AC19:AC35,предметы!$J$20)&gt;0),AND('График ОП'!AC19=предметы!$J$20,COUNTIFS('График ОП'!AC19:AC35,предметы!$J$5)&gt;0),AND('График ОП'!AC19=предметы!$J$6,COUNTIFS('График ОП'!AC19:AC35,предметы!$J$21)&gt;0),AND('График ОП'!AC19=предметы!$J$21,COUNTIFS('График ОП'!AC19:AC35,предметы!$J$6)&gt;0),AND('График ОП'!AC19=предметы!$J$7,COUNTIFS('График ОП'!AC19:AC35,предметы!$J$22)&gt;0),AND('График ОП'!AC19=предметы!$J$22,COUNTIFS('График ОП'!AC19:AC35,предметы!$J$7)&gt;0),AND('График ОП'!AC19=предметы!$J$8,COUNTIFS('График ОП'!AC19:AC35,предметы!$J$23)&gt;0),AND('График ОП'!AC19=предметы!$J$23,COUNTIFS('График ОП'!AC19:AC35,предметы!$J$8)&gt;0),AND('График ОП'!AC19=предметы!$J$9,COUNTIFS('График ОП'!AC19:AC35,предметы!$J$24)&gt;0),AND('График ОП'!AC19=предметы!$J$24,COUNTIFS('График ОП'!AC19:AC35,предметы!$J$9)&gt;0),AND('График ОП'!AC19=предметы!$J$10,COUNTIFS('График ОП'!AC19:AC35,предметы!$J$25)&gt;0),AND('График ОП'!AC19=предметы!$J$25,COUNTIFS('График ОП'!AC19:AC35,предметы!$J$10)&gt;0),AND('График ОП'!AC19=предметы!$J$11,COUNTIFS('График ОП'!AC19:AC35,предметы!$J$26)&gt;0),AND('График ОП'!AC19=предметы!$J$26,COUNTIFS('График ОП'!AC19:AC35,предметы!$J$11)&gt;0),AND('График ОП'!AC19=предметы!$J$12,COUNTIFS('График ОП'!AC19:AC35,предметы!$J$27)&gt;0),AND('График ОП'!AC19=предметы!$J$27,COUNTIFS('График ОП'!AC19:AC35,предметы!$J$12)&gt;0),AND('График ОП'!AC19=предметы!$J$13,COUNTIFS('График ОП'!AC19:AC35,предметы!$J$28)&gt;0),AND('График ОП'!AC19=предметы!$J$28,COUNTIFS('График ОП'!AC19:AC35,предметы!$J$13)&gt;0),AND('График ОП'!AC19=предметы!$J$14,COUNTIFS('График ОП'!AC19:AC35,предметы!$J$29)&gt;0),AND('График ОП'!AC19=предметы!$J$29,COUNTIFS('График ОП'!AC19:AC35,предметы!$J$14)&gt;0),AND('График ОП'!AC19=предметы!$J$15,COUNTIFS('График ОП'!AC19:AC35,предметы!$J$30)&gt;0),AND('График ОП'!AC19=предметы!$J$30,COUNTIFS('График ОП'!AC19:AC35,предметы!$J$15)&gt;0)),"&lt;17 (ВПР, КР)","*")</f>
        <v>*</v>
      </c>
      <c r="BF1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9" s="24" t="str">
        <f>IF(COUNTIFS('График ОП'!AD19:AD35,'График ОП'!AD19)&gt;1,"&lt;17 (ВПР, КР)","*")</f>
        <v>*</v>
      </c>
      <c r="BL19" s="24" t="e">
        <f>IF(COUNTIFS('График ОП'!#REF!,'График ОП'!#REF!)&gt;1,"&lt;17 (ВПР, КР)","*")</f>
        <v>#REF!</v>
      </c>
      <c r="BM19" s="24" t="e">
        <f>IF(COUNTIFS('График ОП'!#REF!,'График ОП'!#REF!)&gt;1,"&lt;17 (ВПР, КР)","*")</f>
        <v>#REF!</v>
      </c>
      <c r="BN19" s="24" t="e">
        <f>IF(COUNTIFS('График ОП'!#REF!,'График ОП'!#REF!)&gt;1,"&lt;17 (ВПР, КР)","*")</f>
        <v>#REF!</v>
      </c>
      <c r="BO19" s="24" t="e">
        <f>IF(COUNTIFS('График ОП'!#REF!,'График ОП'!#REF!)&gt;1,"&lt;17 (ВПР, КР)","*")</f>
        <v>#REF!</v>
      </c>
      <c r="BP19" s="24" t="e">
        <f>IF(COUNTIFS('График ОП'!#REF!,'График ОП'!#REF!)&gt;1,"&lt;17 (ВПР, КР)","*")</f>
        <v>#REF!</v>
      </c>
    </row>
    <row r="20" spans="1:68" ht="12.75" customHeight="1" x14ac:dyDescent="0.25">
      <c r="A20" s="26">
        <v>46280</v>
      </c>
      <c r="B20" s="17" t="s">
        <v>72</v>
      </c>
      <c r="C20" s="24" t="str">
        <f>IF(COUNTIFS('График ОП'!C20:C36,'График ОП'!C20)&gt;1,"&lt;17 (ВПР, КР)","*")</f>
        <v>*</v>
      </c>
      <c r="D20" s="24" t="str">
        <f>IF(COUNTIFS('График ОП'!D20:D36,'График ОП'!D20)&gt;1,"&lt;17 (ВПР, КР)","*")</f>
        <v>*</v>
      </c>
      <c r="E20" s="24" t="e">
        <f>IF(COUNTIFS('График ОП'!#REF!,'График ОП'!#REF!)&gt;1,"&lt;17 (ВПР, КР)","*")</f>
        <v>#REF!</v>
      </c>
      <c r="F20" s="24" t="e">
        <f>IF(COUNTIFS('График ОП'!#REF!,'График ОП'!#REF!)&gt;1,"&lt;17 (ВПР, КР)","*")</f>
        <v>#REF!</v>
      </c>
      <c r="G20" s="24" t="e">
        <f>IF(COUNTIFS('График ОП'!#REF!,'График ОП'!#REF!)&gt;1,"&lt;17 (ВПР, КР)","*")</f>
        <v>#REF!</v>
      </c>
      <c r="H20" s="24" t="e">
        <f>IF(COUNTIFS('График ОП'!#REF!,'График ОП'!#REF!)&gt;1,"&lt;17 (ВПР, КР)","*")</f>
        <v>#REF!</v>
      </c>
      <c r="I20" s="22" t="str">
        <f>IF(COUNTIFS('График ОП'!E20:E36,'График ОП'!E20)&gt;1,"&lt;17 (ВПР, КР)","*")</f>
        <v>*</v>
      </c>
      <c r="J20" s="22" t="str">
        <f>IF(COUNTIFS('График ОП'!F20:F36,'График ОП'!F20)&gt;1,"&lt;17 (ВПР, КР)","*")</f>
        <v>*</v>
      </c>
      <c r="K20" s="22" t="str">
        <f>IF(COUNTIFS('График ОП'!G20:G36,'График ОП'!G20)&gt;1,"&lt;17 (ВПР, КР)","*")</f>
        <v>*</v>
      </c>
      <c r="L20" s="22" t="e">
        <f>IF(COUNTIFS('График ОП'!#REF!,'График ОП'!#REF!)&gt;1,"&lt;17 (ВПР, КР)","*")</f>
        <v>#REF!</v>
      </c>
      <c r="M20" s="22" t="e">
        <f>IF(COUNTIFS('График ОП'!#REF!,'График ОП'!#REF!)&gt;1,"&lt;17 (ВПР, КР)","*")</f>
        <v>#REF!</v>
      </c>
      <c r="N20" s="22" t="e">
        <f>IF(COUNTIFS('График ОП'!#REF!,'График ОП'!#REF!)&gt;1,"&lt;17 (ВПР, КР)","*")</f>
        <v>#REF!</v>
      </c>
      <c r="O20" s="24" t="str">
        <f>IF(COUNTIFS('График ОП'!H20:H36,'График ОП'!H20)&gt;1,"&lt;17 (ВПР, КР)","*")</f>
        <v>*</v>
      </c>
      <c r="P20" s="24" t="str">
        <f>IF(COUNTIFS('График ОП'!I20:I36,'График ОП'!I20)&gt;1,"&lt;17 (ВПР, КР)","*")</f>
        <v>*</v>
      </c>
      <c r="Q20" s="24" t="str">
        <f>IF(COUNTIFS('График ОП'!J20:J36,'График ОП'!J20)&gt;1,"&lt;17 (ВПР, КР)","*")</f>
        <v>*</v>
      </c>
      <c r="R20" s="24" t="e">
        <f>IF(COUNTIFS('График ОП'!#REF!,'График ОП'!#REF!)&gt;1,"&lt;17 (ВПР, КР)","*")</f>
        <v>#REF!</v>
      </c>
      <c r="S20" s="24" t="e">
        <f>IF(COUNTIFS('График ОП'!#REF!,'График ОП'!#REF!)&gt;1,"&lt;17 (ВПР, КР)","*")</f>
        <v>#REF!</v>
      </c>
      <c r="T20" s="24" t="e">
        <f>IF(COUNTIFS('График ОП'!#REF!,'График ОП'!#REF!)&gt;1,"&lt;17 (ВПР, КР)","*")</f>
        <v>#REF!</v>
      </c>
      <c r="U20" s="22" t="str">
        <f>IF(OR(COUNTIFS('График ОП'!K20:K36,'График ОП'!K20)&gt;1,AND('График ОП'!K20=предметы!$D$3,COUNTIFS('График ОП'!K20:K36,предметы!$D$12)&gt;0),AND('График ОП'!K20=предметы!$D$12,COUNTIFS('График ОП'!K20:K36,предметы!$D$3)&gt;0),AND('График ОП'!K20=предметы!$D$4,COUNTIFS('График ОП'!K20:K36,предметы!$D$13)&gt;0),AND('График ОП'!K20=предметы!$D$13,COUNTIFS('График ОП'!K20:K36,предметы!$D$4)&gt;0),AND('График ОП'!K20=предметы!$D$14,COUNTIFS('График ОП'!K20:K36,предметы!$D$5)&gt;0),AND('График ОП'!K20=предметы!$D$5,COUNTIFS('График ОП'!K20:K36,предметы!$D$14)&gt;0),AND('График ОП'!K20=предметы!$D$15,COUNTIFS('График ОП'!K20:K36,предметы!$D$6)&gt;0),AND('График ОП'!K20=предметы!$D$6,COUNTIFS('График ОП'!K20:K36,предметы!$D$15)&gt;0),AND('График ОП'!K20=предметы!$D$16,COUNTIFS('График ОП'!K20:K36,предметы!$D$7)&gt;0),AND('График ОП'!K20=предметы!$D$7,COUNTIFS('График ОП'!K20:K36,предметы!$D$16)&gt;0),AND('График ОП'!K20=предметы!$D$8,COUNTIFS('График ОП'!K20:K36,предметы!$D$10)&gt;0),AND('График ОП'!K20=предметы!$D$10,COUNTIFS('График ОП'!K20:K36,предметы!$D$8)&gt;0),AND('График ОП'!K20=предметы!$D$9,COUNTIFS('График ОП'!K20:K36,предметы!$D$11)&gt;0),AND('График ОП'!K20=предметы!$D$11,COUNTIFS('График ОП'!K20:K36,предметы!$D$9)&gt;0)),"&lt;17 (ВПР, КР)","*")</f>
        <v>*</v>
      </c>
      <c r="V20" s="22" t="str">
        <f>IF(OR(COUNTIFS('График ОП'!L20:L36,'График ОП'!L20)&gt;1,AND('График ОП'!L20=предметы!$D$3,COUNTIFS('График ОП'!L20:L36,предметы!$D$12)&gt;0),AND('График ОП'!L20=предметы!$D$12,COUNTIFS('График ОП'!L20:L36,предметы!$D$3)&gt;0),AND('График ОП'!L20=предметы!$D$4,COUNTIFS('График ОП'!L20:L36,предметы!$D$13)&gt;0),AND('График ОП'!L20=предметы!$D$13,COUNTIFS('График ОП'!L20:L36,предметы!$D$4)&gt;0),AND('График ОП'!L20=предметы!$D$14,COUNTIFS('График ОП'!L20:L36,предметы!$D$5)&gt;0),AND('График ОП'!L20=предметы!$D$5,COUNTIFS('График ОП'!L20:L36,предметы!$D$14)&gt;0),AND('График ОП'!L20=предметы!$D$15,COUNTIFS('График ОП'!L20:L36,предметы!$D$6)&gt;0),AND('График ОП'!L20=предметы!$D$6,COUNTIFS('График ОП'!L20:L36,предметы!$D$15)&gt;0),AND('График ОП'!L20=предметы!$D$16,COUNTIFS('График ОП'!L20:L36,предметы!$D$7)&gt;0),AND('График ОП'!L20=предметы!$D$7,COUNTIFS('График ОП'!L20:L36,предметы!$D$16)&gt;0),AND('График ОП'!L20=предметы!$D$8,COUNTIFS('График ОП'!L20:L36,предметы!$D$10)&gt;0),AND('График ОП'!L20=предметы!$D$10,COUNTIFS('График ОП'!L20:L36,предметы!$D$8)&gt;0),AND('График ОП'!L20=предметы!$D$9,COUNTIFS('График ОП'!L20:L36,предметы!$D$11)&gt;0),AND('График ОП'!L20=предметы!$D$11,COUNTIFS('График ОП'!L20:L36,предметы!$D$9)&gt;0)),"&lt;17 (ВПР, КР)","*")</f>
        <v>*</v>
      </c>
      <c r="W2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2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2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0" s="24" t="str">
        <f>IF(OR(COUNTIFS('График ОП'!M20:M36,'График ОП'!M20)&gt;1,AND('График ОП'!M20=предметы!$E$3,COUNTIFS('График ОП'!M20:M36,предметы!$E$12)&gt;0),AND('График ОП'!M20=предметы!$E$12,COUNTIFS('График ОП'!M20:M36,предметы!$E$3)&gt;0),AND('График ОП'!M20=предметы!$E$4,COUNTIFS('График ОП'!M20:M36,предметы!$E$13)&gt;0),AND('График ОП'!M20=предметы!$E$13,COUNTIFS('График ОП'!M20:M36,предметы!$E$4)&gt;0),AND('График ОП'!M20=предметы!$E$5,COUNTIFS('График ОП'!M20:M36,предметы!$E$14)&gt;0),AND('График ОП'!M20=предметы!$E$14,COUNTIFS('График ОП'!M20:M36,предметы!$E$5)&gt;0),AND('График ОП'!M20=предметы!$E$6,COUNTIFS('График ОП'!M20:M36,предметы!$E$15)&gt;0),AND('График ОП'!M20=предметы!$E$15,COUNTIFS('График ОП'!M20:M36,предметы!$E$6)&gt;0),AND('График ОП'!M20=предметы!$E$7,COUNTIFS('График ОП'!M20:M36,предметы!$E$16)&gt;0),AND('График ОП'!M20=предметы!$E$16,COUNTIFS('График ОП'!M20:M36,предметы!$E$7)&gt;0),AND('График ОП'!M20=предметы!$E$8,COUNTIFS('График ОП'!M20:M36,предметы!$E$17)&gt;0),AND('График ОП'!M20=предметы!$E$17,COUNTIFS('График ОП'!M20:M36,предметы!$E$8)&gt;0),AND('График ОП'!M20=предметы!$E$9,COUNTIFS('График ОП'!M20:M36,предметы!$E$18)&gt;0),AND('График ОП'!M20=предметы!$E$18,COUNTIFS('График ОП'!M20:M36,предметы!$E$9)&gt;0),AND('График ОП'!M20=предметы!$E$10,COUNTIFS('График ОП'!M20:M36,предметы!$E$19)&gt;0),AND('График ОП'!M20=предметы!$E$19,COUNTIFS('График ОП'!M20:M36,предметы!$E$10)&gt;0),AND('График ОП'!M20=предметы!$E$11,COUNTIFS('График ОП'!M20:M36,предметы!$E$20)&gt;0),AND('График ОП'!M20=предметы!$E$20,COUNTIFS('График ОП'!M20:M36,предметы!$E$11)&gt;0)),"&lt;17 (ВПР, КР)","*")</f>
        <v>*</v>
      </c>
      <c r="AB20" s="24" t="str">
        <f>IF(OR(COUNTIFS('График ОП'!N20:N36,'График ОП'!N20)&gt;1,AND('График ОП'!N20=предметы!$E$3,COUNTIFS('График ОП'!N20:N36,предметы!$E$12)&gt;0),AND('График ОП'!N20=предметы!$E$12,COUNTIFS('График ОП'!N20:N36,предметы!$E$3)&gt;0),AND('График ОП'!N20=предметы!$E$4,COUNTIFS('График ОП'!N20:N36,предметы!$E$13)&gt;0),AND('График ОП'!N20=предметы!$E$13,COUNTIFS('График ОП'!N20:N36,предметы!$E$4)&gt;0),AND('График ОП'!N20=предметы!$E$5,COUNTIFS('График ОП'!N20:N36,предметы!$E$14)&gt;0),AND('График ОП'!N20=предметы!$E$14,COUNTIFS('График ОП'!N20:N36,предметы!$E$5)&gt;0),AND('График ОП'!N20=предметы!$E$6,COUNTIFS('График ОП'!N20:N36,предметы!$E$15)&gt;0),AND('График ОП'!N20=предметы!$E$15,COUNTIFS('График ОП'!N20:N36,предметы!$E$6)&gt;0),AND('График ОП'!N20=предметы!$E$7,COUNTIFS('График ОП'!N20:N36,предметы!$E$16)&gt;0),AND('График ОП'!N20=предметы!$E$16,COUNTIFS('График ОП'!N20:N36,предметы!$E$7)&gt;0),AND('График ОП'!N20=предметы!$E$8,COUNTIFS('График ОП'!N20:N36,предметы!$E$17)&gt;0),AND('График ОП'!N20=предметы!$E$17,COUNTIFS('График ОП'!N20:N36,предметы!$E$8)&gt;0),AND('График ОП'!N20=предметы!$E$9,COUNTIFS('График ОП'!N20:N36,предметы!$E$18)&gt;0),AND('График ОП'!N20=предметы!$E$18,COUNTIFS('График ОП'!N20:N36,предметы!$E$9)&gt;0),AND('График ОП'!N20=предметы!$E$10,COUNTIFS('График ОП'!N20:N36,предметы!$E$19)&gt;0),AND('График ОП'!N20=предметы!$E$19,COUNTIFS('График ОП'!N20:N36,предметы!$E$10)&gt;0),AND('График ОП'!N20=предметы!$E$11,COUNTIFS('График ОП'!N20:N36,предметы!$E$20)&gt;0),AND('График ОП'!N20=предметы!$E$20,COUNTIFS('График ОП'!N20:N36,предметы!$E$11)&gt;0)),"&lt;17 (ВПР, КР)","*")</f>
        <v>*</v>
      </c>
      <c r="AC20" s="24" t="str">
        <f>IF(OR(COUNTIFS('График ОП'!O20:O36,'График ОП'!O20)&gt;1,AND('График ОП'!O20=предметы!$E$3,COUNTIFS('График ОП'!O20:O36,предметы!$E$12)&gt;0),AND('График ОП'!O20=предметы!$E$12,COUNTIFS('График ОП'!O20:O36,предметы!$E$3)&gt;0),AND('График ОП'!O20=предметы!$E$4,COUNTIFS('График ОП'!O20:O36,предметы!$E$13)&gt;0),AND('График ОП'!O20=предметы!$E$13,COUNTIFS('График ОП'!O20:O36,предметы!$E$4)&gt;0),AND('График ОП'!O20=предметы!$E$5,COUNTIFS('График ОП'!O20:O36,предметы!$E$14)&gt;0),AND('График ОП'!O20=предметы!$E$14,COUNTIFS('График ОП'!O20:O36,предметы!$E$5)&gt;0),AND('График ОП'!O20=предметы!$E$6,COUNTIFS('График ОП'!O20:O36,предметы!$E$15)&gt;0),AND('График ОП'!O20=предметы!$E$15,COUNTIFS('График ОП'!O20:O36,предметы!$E$6)&gt;0),AND('График ОП'!O20=предметы!$E$7,COUNTIFS('График ОП'!O20:O36,предметы!$E$16)&gt;0),AND('График ОП'!O20=предметы!$E$16,COUNTIFS('График ОП'!O20:O36,предметы!$E$7)&gt;0),AND('График ОП'!O20=предметы!$E$8,COUNTIFS('График ОП'!O20:O36,предметы!$E$17)&gt;0),AND('График ОП'!O20=предметы!$E$17,COUNTIFS('График ОП'!O20:O36,предметы!$E$8)&gt;0),AND('График ОП'!O20=предметы!$E$9,COUNTIFS('График ОП'!O20:O36,предметы!$E$18)&gt;0),AND('График ОП'!O20=предметы!$E$18,COUNTIFS('График ОП'!O20:O36,предметы!$E$9)&gt;0),AND('График ОП'!O20=предметы!$E$10,COUNTIFS('График ОП'!O20:O36,предметы!$E$19)&gt;0),AND('График ОП'!O20=предметы!$E$19,COUNTIFS('График ОП'!O20:O36,предметы!$E$10)&gt;0),AND('График ОП'!O20=предметы!$E$11,COUNTIFS('График ОП'!O20:O36,предметы!$E$20)&gt;0),AND('График ОП'!O20=предметы!$E$20,COUNTIFS('График ОП'!O20:O36,предметы!$E$11)&gt;0)),"&lt;17 (ВПР, КР)","*")</f>
        <v>*</v>
      </c>
      <c r="AD2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2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0" s="22" t="str">
        <f>IF(OR(COUNTIFS('График ОП'!P20:P36,'График ОП'!P20)&gt;1,AND('График ОП'!P20=предметы!$F$3,COUNTIFS('График ОП'!P20:P36,предметы!$F$13)&gt;0),AND('График ОП'!P20=предметы!$F$13,COUNTIFS('График ОП'!P20:P36,предметы!$F$3)&gt;0),AND('График ОП'!P20=предметы!$F$4,COUNTIFS('График ОП'!P20:P36,предметы!$F$14)&gt;0),AND('График ОП'!P20=предметы!$F$14,COUNTIFS('График ОП'!P20:P36,предметы!$F$4)&gt;0),AND('График ОП'!P20=предметы!$F$5,COUNTIFS('График ОП'!P20:P36,предметы!$F$15)&gt;0),AND('График ОП'!P20=предметы!$F$15,COUNTIFS('График ОП'!P20:P36,предметы!$F$5)&gt;0),AND('График ОП'!P20=предметы!$F$6,COUNTIFS('График ОП'!P20:P36,предметы!$F$16)&gt;0),AND('График ОП'!P20=предметы!$F$16,COUNTIFS('График ОП'!P20:P36,предметы!$F$6)&gt;0),AND('График ОП'!P20=предметы!$F$7,COUNTIFS('График ОП'!P20:P36,предметы!$F$17)&gt;0),AND('График ОП'!P20=предметы!$F$17,COUNTIFS('График ОП'!P20:P36,предметы!$F$7)&gt;0),AND('График ОП'!P20=предметы!$F$8,COUNTIFS('График ОП'!P20:P36,предметы!$F$18)&gt;0),AND('График ОП'!P20=предметы!$F$18,COUNTIFS('График ОП'!P20:P36,предметы!$F$8)&gt;0),AND('График ОП'!P20=предметы!$F$9,COUNTIFS('График ОП'!P20:P36,предметы!$F$19)&gt;0),AND('График ОП'!P20=предметы!$F$19,COUNTIFS('График ОП'!P20:P36,предметы!$F$9)&gt;0),AND('График ОП'!P20=предметы!$F$10,COUNTIFS('График ОП'!P20:P36,предметы!$F$20)&gt;0),AND('График ОП'!P20=предметы!$F$20,COUNTIFS('График ОП'!P20:P36,предметы!$F$10)&gt;0),AND('График ОП'!P20=предметы!$F$11,COUNTIFS('График ОП'!P20:P36,предметы!$F$21)&gt;0),AND('График ОП'!P20=предметы!$F$21,COUNTIFS('График ОП'!P20:P36,предметы!$F$11)&gt;0),AND('График ОП'!P20=предметы!$F$12,COUNTIFS('График ОП'!P20:P36,предметы!$F$22)&gt;0),AND('График ОП'!P20=предметы!$F$22,COUNTIFS('График ОП'!P20:P36,предметы!$F$12)&gt;0)),"&lt;17 (ВПР, КР)","*")</f>
        <v>*</v>
      </c>
      <c r="AH20" s="22" t="str">
        <f>IF(OR(COUNTIFS('График ОП'!Q20:Q36,'График ОП'!Q20)&gt;1,AND('График ОП'!Q20=предметы!$F$3,COUNTIFS('График ОП'!Q20:Q36,предметы!$F$13)&gt;0),AND('График ОП'!Q20=предметы!$F$13,COUNTIFS('График ОП'!Q20:Q36,предметы!$F$3)&gt;0),AND('График ОП'!Q20=предметы!$F$4,COUNTIFS('График ОП'!Q20:Q36,предметы!$F$14)&gt;0),AND('График ОП'!Q20=предметы!$F$14,COUNTIFS('График ОП'!Q20:Q36,предметы!$F$4)&gt;0),AND('График ОП'!Q20=предметы!$F$5,COUNTIFS('График ОП'!Q20:Q36,предметы!$F$15)&gt;0),AND('График ОП'!Q20=предметы!$F$15,COUNTIFS('График ОП'!Q20:Q36,предметы!$F$5)&gt;0),AND('График ОП'!Q20=предметы!$F$6,COUNTIFS('График ОП'!Q20:Q36,предметы!$F$16)&gt;0),AND('График ОП'!Q20=предметы!$F$16,COUNTIFS('График ОП'!Q20:Q36,предметы!$F$6)&gt;0),AND('График ОП'!Q20=предметы!$F$7,COUNTIFS('График ОП'!Q20:Q36,предметы!$F$17)&gt;0),AND('График ОП'!Q20=предметы!$F$17,COUNTIFS('График ОП'!Q20:Q36,предметы!$F$7)&gt;0),AND('График ОП'!Q20=предметы!$F$8,COUNTIFS('График ОП'!Q20:Q36,предметы!$F$18)&gt;0),AND('График ОП'!Q20=предметы!$F$18,COUNTIFS('График ОП'!Q20:Q36,предметы!$F$8)&gt;0),AND('График ОП'!Q20=предметы!$F$9,COUNTIFS('График ОП'!Q20:Q36,предметы!$F$19)&gt;0),AND('График ОП'!Q20=предметы!$F$19,COUNTIFS('График ОП'!Q20:Q36,предметы!$F$9)&gt;0),AND('График ОП'!Q20=предметы!$F$10,COUNTIFS('График ОП'!Q20:Q36,предметы!$F$20)&gt;0),AND('График ОП'!Q20=предметы!$F$20,COUNTIFS('График ОП'!Q20:Q36,предметы!$F$10)&gt;0),AND('График ОП'!Q20=предметы!$F$11,COUNTIFS('График ОП'!Q20:Q36,предметы!$F$21)&gt;0),AND('График ОП'!Q20=предметы!$F$21,COUNTIFS('График ОП'!Q20:Q36,предметы!$F$11)&gt;0),AND('График ОП'!Q20=предметы!$F$12,COUNTIFS('График ОП'!Q20:Q36,предметы!$F$22)&gt;0),AND('График ОП'!Q20=предметы!$F$22,COUNTIFS('График ОП'!Q20:Q36,предметы!$F$12)&gt;0)),"&lt;17 (ВПР, КР)","*")</f>
        <v>*</v>
      </c>
      <c r="AI20" s="22" t="str">
        <f>IF(OR(COUNTIFS('График ОП'!R20:R36,'График ОП'!R20)&gt;1,AND('График ОП'!R20=предметы!$F$3,COUNTIFS('График ОП'!R20:R36,предметы!$F$13)&gt;0),AND('График ОП'!R20=предметы!$F$13,COUNTIFS('График ОП'!R20:R36,предметы!$F$3)&gt;0),AND('График ОП'!R20=предметы!$F$4,COUNTIFS('График ОП'!R20:R36,предметы!$F$14)&gt;0),AND('График ОП'!R20=предметы!$F$14,COUNTIFS('График ОП'!R20:R36,предметы!$F$4)&gt;0),AND('График ОП'!R20=предметы!$F$5,COUNTIFS('График ОП'!R20:R36,предметы!$F$15)&gt;0),AND('График ОП'!R20=предметы!$F$15,COUNTIFS('График ОП'!R20:R36,предметы!$F$5)&gt;0),AND('График ОП'!R20=предметы!$F$6,COUNTIFS('График ОП'!R20:R36,предметы!$F$16)&gt;0),AND('График ОП'!R20=предметы!$F$16,COUNTIFS('График ОП'!R20:R36,предметы!$F$6)&gt;0),AND('График ОП'!R20=предметы!$F$7,COUNTIFS('График ОП'!R20:R36,предметы!$F$17)&gt;0),AND('График ОП'!R20=предметы!$F$17,COUNTIFS('График ОП'!R20:R36,предметы!$F$7)&gt;0),AND('График ОП'!R20=предметы!$F$8,COUNTIFS('График ОП'!R20:R36,предметы!$F$18)&gt;0),AND('График ОП'!R20=предметы!$F$18,COUNTIFS('График ОП'!R20:R36,предметы!$F$8)&gt;0),AND('График ОП'!R20=предметы!$F$9,COUNTIFS('График ОП'!R20:R36,предметы!$F$19)&gt;0),AND('График ОП'!R20=предметы!$F$19,COUNTIFS('График ОП'!R20:R36,предметы!$F$9)&gt;0),AND('График ОП'!R20=предметы!$F$10,COUNTIFS('График ОП'!R20:R36,предметы!$F$20)&gt;0),AND('График ОП'!R20=предметы!$F$20,COUNTIFS('График ОП'!R20:R36,предметы!$F$10)&gt;0),AND('График ОП'!R20=предметы!$F$11,COUNTIFS('График ОП'!R20:R36,предметы!$F$21)&gt;0),AND('График ОП'!R20=предметы!$F$21,COUNTIFS('График ОП'!R20:R36,предметы!$F$11)&gt;0),AND('График ОП'!R20=предметы!$F$12,COUNTIFS('График ОП'!R20:R36,предметы!$F$22)&gt;0),AND('График ОП'!R20=предметы!$F$22,COUNTIFS('График ОП'!R20:R36,предметы!$F$12)&gt;0)),"&lt;17 (ВПР, КР)","*")</f>
        <v>*</v>
      </c>
      <c r="AJ2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2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0" s="24" t="str">
        <f>IF(OR(COUNTIFS('График ОП'!S20:S36,'График ОП'!S20)&gt;1,AND('График ОП'!S20=предметы!$G$3,COUNTIFS('График ОП'!S20:S36,предметы!$G$15)&gt;0),AND('График ОП'!S20=предметы!$G$15,COUNTIFS('График ОП'!S20:S36,предметы!$G$3)&gt;0),AND('График ОП'!S20=предметы!$G$4,COUNTIFS('График ОП'!S20:S36,предметы!$G$18)&gt;0),AND('График ОП'!S20=предметы!$G$18,COUNTIFS('График ОП'!S20:S36,предметы!$G$4)&gt;0),AND('График ОП'!S20=предметы!$G$5,COUNTIFS('График ОП'!S20:S36,предметы!$G$19)&gt;0),AND('График ОП'!S20=предметы!$G$19,COUNTIFS('График ОП'!S20:S36,предметы!$G$5)&gt;0),AND('График ОП'!S20=предметы!$G$6,COUNTIFS('График ОП'!S20:S36,предметы!$G$20)&gt;0),AND('График ОП'!S20=предметы!$G$20,COUNTIFS('График ОП'!S20:S36,предметы!$G$6)&gt;0),AND('График ОП'!S20=предметы!$G$7,COUNTIFS('График ОП'!S20:S36,предметы!$G$21)&gt;0),AND('График ОП'!S20=предметы!$G$21,COUNTIFS('График ОП'!S20:S36,предметы!$G$7)&gt;0),AND('График ОП'!S20=предметы!$G$8,COUNTIFS('График ОП'!S20:S36,предметы!$G$22)&gt;0),AND('График ОП'!S20=предметы!$G$22,COUNTIFS('График ОП'!S20:S36,предметы!$G$8)&gt;0),AND('График ОП'!S20=предметы!$G$9,COUNTIFS('График ОП'!S20:S36,предметы!$G$23)&gt;0),AND('График ОП'!S20=предметы!$G$23,COUNTIFS('График ОП'!S20:S36,предметы!$G$9)&gt;0),AND('График ОП'!S20=предметы!$G$10,COUNTIFS('График ОП'!S20:S36,предметы!$G$24)&gt;0),AND('График ОП'!S20=предметы!$G$24,COUNTIFS('График ОП'!S20:S36,предметы!$G$10)&gt;0),AND('График ОП'!S20=предметы!$G$11,COUNTIFS('График ОП'!S20:S36,предметы!$G$25)&gt;0),AND('График ОП'!S20=предметы!$G$25,COUNTIFS('График ОП'!S20:S36,предметы!$G$11)&gt;0),AND('График ОП'!S20=предметы!$G$12,COUNTIFS('График ОП'!S20:S36,предметы!$G$26)&gt;0),AND('График ОП'!S20=предметы!$G$26,COUNTIFS('График ОП'!S20:S36,предметы!$G$12)&gt;0),AND('График ОП'!S20=предметы!$G$13,COUNTIFS('График ОП'!S20:S36,предметы!$G$27)&gt;0),AND('График ОП'!S20=предметы!$G$27,COUNTIFS('График ОП'!S20:S36,предметы!$G$13)&gt;0),AND('График ОП'!S20=предметы!$G$14,COUNTIFS('График ОП'!S20:S36,предметы!$G$28)&gt;0),AND('График ОП'!S20=предметы!$G$28,COUNTIFS('График ОП'!S20:S36,предметы!$G$14)&gt;0)),"&lt;17 (ВПР, КР)","*")</f>
        <v>*</v>
      </c>
      <c r="AN20" s="24" t="str">
        <f>IF(OR(COUNTIFS('График ОП'!T20:T36,'График ОП'!T20)&gt;1,AND('График ОП'!T20=предметы!$G$3,COUNTIFS('График ОП'!T20:T36,предметы!$G$15)&gt;0),AND('График ОП'!T20=предметы!$G$15,COUNTIFS('График ОП'!T20:T36,предметы!$G$3)&gt;0),AND('График ОП'!T20=предметы!$G$4,COUNTIFS('График ОП'!T20:T36,предметы!$G$18)&gt;0),AND('График ОП'!T20=предметы!$G$18,COUNTIFS('График ОП'!T20:T36,предметы!$G$4)&gt;0),AND('График ОП'!T20=предметы!$G$5,COUNTIFS('График ОП'!T20:T36,предметы!$G$19)&gt;0),AND('График ОП'!T20=предметы!$G$19,COUNTIFS('График ОП'!T20:T36,предметы!$G$5)&gt;0),AND('График ОП'!T20=предметы!$G$6,COUNTIFS('График ОП'!T20:T36,предметы!$G$20)&gt;0),AND('График ОП'!T20=предметы!$G$20,COUNTIFS('График ОП'!T20:T36,предметы!$G$6)&gt;0),AND('График ОП'!T20=предметы!$G$7,COUNTIFS('График ОП'!T20:T36,предметы!$G$21)&gt;0),AND('График ОП'!T20=предметы!$G$21,COUNTIFS('График ОП'!T20:T36,предметы!$G$7)&gt;0),AND('График ОП'!T20=предметы!$G$8,COUNTIFS('График ОП'!T20:T36,предметы!$G$22)&gt;0),AND('График ОП'!T20=предметы!$G$22,COUNTIFS('График ОП'!T20:T36,предметы!$G$8)&gt;0),AND('График ОП'!T20=предметы!$G$9,COUNTIFS('График ОП'!T20:T36,предметы!$G$23)&gt;0),AND('График ОП'!T20=предметы!$G$23,COUNTIFS('График ОП'!T20:T36,предметы!$G$9)&gt;0),AND('График ОП'!T20=предметы!$G$10,COUNTIFS('График ОП'!T20:T36,предметы!$G$24)&gt;0),AND('График ОП'!T20=предметы!$G$24,COUNTIFS('График ОП'!T20:T36,предметы!$G$10)&gt;0),AND('График ОП'!T20=предметы!$G$11,COUNTIFS('График ОП'!T20:T36,предметы!$G$25)&gt;0),AND('График ОП'!T20=предметы!$G$25,COUNTIFS('График ОП'!T20:T36,предметы!$G$11)&gt;0),AND('График ОП'!T20=предметы!$G$12,COUNTIFS('График ОП'!T20:T36,предметы!$G$26)&gt;0),AND('График ОП'!T20=предметы!$G$26,COUNTIFS('График ОП'!T20:T36,предметы!$G$12)&gt;0),AND('График ОП'!T20=предметы!$G$13,COUNTIFS('График ОП'!T20:T36,предметы!$G$27)&gt;0),AND('График ОП'!T20=предметы!$G$27,COUNTIFS('График ОП'!T20:T36,предметы!$G$13)&gt;0),AND('График ОП'!T20=предметы!$G$14,COUNTIFS('График ОП'!T20:T36,предметы!$G$28)&gt;0),AND('График ОП'!T20=предметы!$G$28,COUNTIFS('График ОП'!T20:T36,предметы!$G$14)&gt;0)),"&lt;17 (ВПР, КР)","*")</f>
        <v>*</v>
      </c>
      <c r="AO20" s="24" t="str">
        <f>IF(OR(COUNTIFS('График ОП'!U20:U36,'График ОП'!U20)&gt;1,AND('График ОП'!U20=предметы!$G$3,COUNTIFS('График ОП'!U20:U36,предметы!$G$15)&gt;0),AND('График ОП'!U20=предметы!$G$15,COUNTIFS('График ОП'!U20:U36,предметы!$G$3)&gt;0),AND('График ОП'!U20=предметы!$G$4,COUNTIFS('График ОП'!U20:U36,предметы!$G$18)&gt;0),AND('График ОП'!U20=предметы!$G$18,COUNTIFS('График ОП'!U20:U36,предметы!$G$4)&gt;0),AND('График ОП'!U20=предметы!$G$5,COUNTIFS('График ОП'!U20:U36,предметы!$G$19)&gt;0),AND('График ОП'!U20=предметы!$G$19,COUNTIFS('График ОП'!U20:U36,предметы!$G$5)&gt;0),AND('График ОП'!U20=предметы!$G$6,COUNTIFS('График ОП'!U20:U36,предметы!$G$20)&gt;0),AND('График ОП'!U20=предметы!$G$20,COUNTIFS('График ОП'!U20:U36,предметы!$G$6)&gt;0),AND('График ОП'!U20=предметы!$G$7,COUNTIFS('График ОП'!U20:U36,предметы!$G$21)&gt;0),AND('График ОП'!U20=предметы!$G$21,COUNTIFS('График ОП'!U20:U36,предметы!$G$7)&gt;0),AND('График ОП'!U20=предметы!$G$8,COUNTIFS('График ОП'!U20:U36,предметы!$G$22)&gt;0),AND('График ОП'!U20=предметы!$G$22,COUNTIFS('График ОП'!U20:U36,предметы!$G$8)&gt;0),AND('График ОП'!U20=предметы!$G$9,COUNTIFS('График ОП'!U20:U36,предметы!$G$23)&gt;0),AND('График ОП'!U20=предметы!$G$23,COUNTIFS('График ОП'!U20:U36,предметы!$G$9)&gt;0),AND('График ОП'!U20=предметы!$G$10,COUNTIFS('График ОП'!U20:U36,предметы!$G$24)&gt;0),AND('График ОП'!U20=предметы!$G$24,COUNTIFS('График ОП'!U20:U36,предметы!$G$10)&gt;0),AND('График ОП'!U20=предметы!$G$11,COUNTIFS('График ОП'!U20:U36,предметы!$G$25)&gt;0),AND('График ОП'!U20=предметы!$G$25,COUNTIFS('График ОП'!U20:U36,предметы!$G$11)&gt;0),AND('График ОП'!U20=предметы!$G$12,COUNTIFS('График ОП'!U20:U36,предметы!$G$26)&gt;0),AND('График ОП'!U20=предметы!$G$26,COUNTIFS('График ОП'!U20:U36,предметы!$G$12)&gt;0),AND('График ОП'!U20=предметы!$G$13,COUNTIFS('График ОП'!U20:U36,предметы!$G$27)&gt;0),AND('График ОП'!U20=предметы!$G$27,COUNTIFS('График ОП'!U20:U36,предметы!$G$13)&gt;0),AND('График ОП'!U20=предметы!$G$14,COUNTIFS('График ОП'!U20:U36,предметы!$G$28)&gt;0),AND('График ОП'!U20=предметы!$G$28,COUNTIFS('График ОП'!U20:U36,предметы!$G$14)&gt;0)),"&lt;17 (ВПР, КР)","*")</f>
        <v>*</v>
      </c>
      <c r="AP2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0" s="22" t="str">
        <f>IF(OR(COUNTIFS('График ОП'!V20:V36,'График ОП'!V20)&gt;1,AND('График ОП'!V20=предметы!$H$3,COUNTIFS('График ОП'!V20:V36,предметы!$H$16)&gt;0),AND('График ОП'!V20=предметы!$H$16,COUNTIFS('График ОП'!V20:V36,предметы!$H$3)&gt;0),AND('График ОП'!V20=предметы!$H$4,COUNTIFS('График ОП'!V20:V36,предметы!$H$19)&gt;0),AND('График ОП'!V20=предметы!$H$19,COUNTIFS('График ОП'!V20:V36,предметы!$H$4)&gt;0),AND('График ОП'!V20=предметы!$H$5,COUNTIFS('График ОП'!V20:V36,предметы!$H$20)&gt;0),AND('График ОП'!V20=предметы!$H$20,COUNTIFS('График ОП'!V20:V36,предметы!$H$5)&gt;0),AND('График ОП'!V20=предметы!$H$6,COUNTIFS('График ОП'!V20:V36,предметы!$H$21)&gt;0),AND('График ОП'!V20=предметы!$H$21,COUNTIFS('График ОП'!V20:V36,предметы!$H$6)&gt;0),AND('График ОП'!V20=предметы!$H$7,COUNTIFS('График ОП'!V20:V36,предметы!$H$22)&gt;0),AND('График ОП'!V20=предметы!$H$22,COUNTIFS('График ОП'!V20:V36,предметы!$H$7)&gt;0),AND('График ОП'!V20=предметы!$H$8,COUNTIFS('График ОП'!V20:V36,предметы!$H$23)&gt;0),AND('График ОП'!V20=предметы!$H$23,COUNTIFS('График ОП'!V20:V36,предметы!$H$8)&gt;0),AND('График ОП'!V20=предметы!$H$9,COUNTIFS('График ОП'!V20:V36,предметы!$H$24)&gt;0),AND('График ОП'!V20=предметы!$H$24,COUNTIFS('График ОП'!V20:V36,предметы!$H$9)&gt;0),AND('График ОП'!V20=предметы!$H$10,COUNTIFS('График ОП'!V20:V36,предметы!$H$25)&gt;0),AND('График ОП'!V20=предметы!$H$25,COUNTIFS('График ОП'!V20:V36,предметы!$H$10)&gt;0),AND('График ОП'!V20=предметы!$H$11,COUNTIFS('График ОП'!V20:V36,предметы!$H$26)&gt;0),AND('График ОП'!V20=предметы!$H$26,COUNTIFS('График ОП'!V20:V36,предметы!$H$11)&gt;0),AND('График ОП'!V20=предметы!$H$12,COUNTIFS('График ОП'!V20:V36,предметы!$H$27)&gt;0),AND('График ОП'!V20=предметы!$H$27,COUNTIFS('График ОП'!V20:V36,предметы!$H$12)&gt;0),AND('График ОП'!V20=предметы!$H$13,COUNTIFS('График ОП'!V20:V36,предметы!$H$28)&gt;0),AND('График ОП'!V20=предметы!$H$28,COUNTIFS('График ОП'!V20:V36,предметы!$H$13)&gt;0),AND('График ОП'!V20=предметы!$H$14,COUNTIFS('График ОП'!V20:V36,предметы!$H$29)&gt;0),AND('График ОП'!V20=предметы!$H$29,COUNTIFS('График ОП'!V20:V36,предметы!$H$14)&gt;0),AND('График ОП'!V20=предметы!$H$15,COUNTIFS('График ОП'!V20:V36,предметы!$H$30)&gt;0),AND('График ОП'!V20=предметы!$H$30,COUNTIFS('График ОП'!V20:V36,предметы!$H$15)&gt;0)),"&lt;17 (ВПР, КР)","*")</f>
        <v>*</v>
      </c>
      <c r="AT20" s="22" t="str">
        <f>IF(OR(COUNTIFS('График ОП'!W20:W36,'График ОП'!W20)&gt;1,AND('График ОП'!W20=предметы!$H$3,COUNTIFS('График ОП'!W20:W36,предметы!$H$16)&gt;0),AND('График ОП'!W20=предметы!$H$16,COUNTIFS('График ОП'!W20:W36,предметы!$H$3)&gt;0),AND('График ОП'!W20=предметы!$H$4,COUNTIFS('График ОП'!W20:W36,предметы!$H$19)&gt;0),AND('График ОП'!W20=предметы!$H$19,COUNTIFS('График ОП'!W20:W36,предметы!$H$4)&gt;0),AND('График ОП'!W20=предметы!$H$5,COUNTIFS('График ОП'!W20:W36,предметы!$H$20)&gt;0),AND('График ОП'!W20=предметы!$H$20,COUNTIFS('График ОП'!W20:W36,предметы!$H$5)&gt;0),AND('График ОП'!W20=предметы!$H$6,COUNTIFS('График ОП'!W20:W36,предметы!$H$21)&gt;0),AND('График ОП'!W20=предметы!$H$21,COUNTIFS('График ОП'!W20:W36,предметы!$H$6)&gt;0),AND('График ОП'!W20=предметы!$H$7,COUNTIFS('График ОП'!W20:W36,предметы!$H$22)&gt;0),AND('График ОП'!W20=предметы!$H$22,COUNTIFS('График ОП'!W20:W36,предметы!$H$7)&gt;0),AND('График ОП'!W20=предметы!$H$8,COUNTIFS('График ОП'!W20:W36,предметы!$H$23)&gt;0),AND('График ОП'!W20=предметы!$H$23,COUNTIFS('График ОП'!W20:W36,предметы!$H$8)&gt;0),AND('График ОП'!W20=предметы!$H$9,COUNTIFS('График ОП'!W20:W36,предметы!$H$24)&gt;0),AND('График ОП'!W20=предметы!$H$24,COUNTIFS('График ОП'!W20:W36,предметы!$H$9)&gt;0),AND('График ОП'!W20=предметы!$H$10,COUNTIFS('График ОП'!W20:W36,предметы!$H$25)&gt;0),AND('График ОП'!W20=предметы!$H$25,COUNTIFS('График ОП'!W20:W36,предметы!$H$10)&gt;0),AND('График ОП'!W20=предметы!$H$11,COUNTIFS('График ОП'!W20:W36,предметы!$H$26)&gt;0),AND('График ОП'!W20=предметы!$H$26,COUNTIFS('График ОП'!W20:W36,предметы!$H$11)&gt;0),AND('График ОП'!W20=предметы!$H$12,COUNTIFS('График ОП'!W20:W36,предметы!$H$27)&gt;0),AND('График ОП'!W20=предметы!$H$27,COUNTIFS('График ОП'!W20:W36,предметы!$H$12)&gt;0),AND('График ОП'!W20=предметы!$H$13,COUNTIFS('График ОП'!W20:W36,предметы!$H$28)&gt;0),AND('График ОП'!W20=предметы!$H$28,COUNTIFS('График ОП'!W20:W36,предметы!$H$13)&gt;0),AND('График ОП'!W20=предметы!$H$14,COUNTIFS('График ОП'!W20:W36,предметы!$H$29)&gt;0),AND('График ОП'!W20=предметы!$H$29,COUNTIFS('График ОП'!W20:W36,предметы!$H$14)&gt;0),AND('График ОП'!W20=предметы!$H$15,COUNTIFS('График ОП'!W20:W36,предметы!$H$30)&gt;0),AND('График ОП'!W20=предметы!$H$30,COUNTIFS('График ОП'!W20:W36,предметы!$H$15)&gt;0)),"&lt;17 (ВПР, КР)","*")</f>
        <v>*</v>
      </c>
      <c r="AU20" s="22" t="str">
        <f>IF(OR(COUNTIFS('График ОП'!X20:X36,'График ОП'!X20)&gt;1,AND('График ОП'!X20=предметы!$H$3,COUNTIFS('График ОП'!X20:X36,предметы!$H$16)&gt;0),AND('График ОП'!X20=предметы!$H$16,COUNTIFS('График ОП'!X20:X36,предметы!$H$3)&gt;0),AND('График ОП'!X20=предметы!$H$4,COUNTIFS('График ОП'!X20:X36,предметы!$H$19)&gt;0),AND('График ОП'!X20=предметы!$H$19,COUNTIFS('График ОП'!X20:X36,предметы!$H$4)&gt;0),AND('График ОП'!X20=предметы!$H$5,COUNTIFS('График ОП'!X20:X36,предметы!$H$20)&gt;0),AND('График ОП'!X20=предметы!$H$20,COUNTIFS('График ОП'!X20:X36,предметы!$H$5)&gt;0),AND('График ОП'!X20=предметы!$H$6,COUNTIFS('График ОП'!X20:X36,предметы!$H$21)&gt;0),AND('График ОП'!X20=предметы!$H$21,COUNTIFS('График ОП'!X20:X36,предметы!$H$6)&gt;0),AND('График ОП'!X20=предметы!$H$7,COUNTIFS('График ОП'!X20:X36,предметы!$H$22)&gt;0),AND('График ОП'!X20=предметы!$H$22,COUNTIFS('График ОП'!X20:X36,предметы!$H$7)&gt;0),AND('График ОП'!X20=предметы!$H$8,COUNTIFS('График ОП'!X20:X36,предметы!$H$23)&gt;0),AND('График ОП'!X20=предметы!$H$23,COUNTIFS('График ОП'!X20:X36,предметы!$H$8)&gt;0),AND('График ОП'!X20=предметы!$H$9,COUNTIFS('График ОП'!X20:X36,предметы!$H$24)&gt;0),AND('График ОП'!X20=предметы!$H$24,COUNTIFS('График ОП'!X20:X36,предметы!$H$9)&gt;0),AND('График ОП'!X20=предметы!$H$10,COUNTIFS('График ОП'!X20:X36,предметы!$H$25)&gt;0),AND('График ОП'!X20=предметы!$H$25,COUNTIFS('График ОП'!X20:X36,предметы!$H$10)&gt;0),AND('График ОП'!X20=предметы!$H$11,COUNTIFS('График ОП'!X20:X36,предметы!$H$26)&gt;0),AND('График ОП'!X20=предметы!$H$26,COUNTIFS('График ОП'!X20:X36,предметы!$H$11)&gt;0),AND('График ОП'!X20=предметы!$H$12,COUNTIFS('График ОП'!X20:X36,предметы!$H$27)&gt;0),AND('График ОП'!X20=предметы!$H$27,COUNTIFS('График ОП'!X20:X36,предметы!$H$12)&gt;0),AND('График ОП'!X20=предметы!$H$13,COUNTIFS('График ОП'!X20:X36,предметы!$H$28)&gt;0),AND('График ОП'!X20=предметы!$H$28,COUNTIFS('График ОП'!X20:X36,предметы!$H$13)&gt;0),AND('График ОП'!X20=предметы!$H$14,COUNTIFS('График ОП'!X20:X36,предметы!$H$29)&gt;0),AND('График ОП'!X20=предметы!$H$29,COUNTIFS('График ОП'!X20:X36,предметы!$H$14)&gt;0),AND('График ОП'!X20=предметы!$H$15,COUNTIFS('График ОП'!X20:X36,предметы!$H$30)&gt;0),AND('График ОП'!X20=предметы!$H$30,COUNTIFS('График ОП'!X20:X36,предметы!$H$15)&gt;0)),"&lt;17 (ВПР, КР)","*")</f>
        <v>*</v>
      </c>
      <c r="AV20" s="22" t="str">
        <f>IF(OR(COUNTIFS('График ОП'!Y20:Y36,'График ОП'!Y20)&gt;1,AND('График ОП'!Y20=предметы!$H$3,COUNTIFS('График ОП'!Y20:Y36,предметы!$H$16)&gt;0),AND('График ОП'!Y20=предметы!$H$16,COUNTIFS('График ОП'!Y20:Y36,предметы!$H$3)&gt;0),AND('График ОП'!Y20=предметы!$H$4,COUNTIFS('График ОП'!Y20:Y36,предметы!$H$19)&gt;0),AND('График ОП'!Y20=предметы!$H$19,COUNTIFS('График ОП'!Y20:Y36,предметы!$H$4)&gt;0),AND('График ОП'!Y20=предметы!$H$5,COUNTIFS('График ОП'!Y20:Y36,предметы!$H$20)&gt;0),AND('График ОП'!Y20=предметы!$H$20,COUNTIFS('График ОП'!Y20:Y36,предметы!$H$5)&gt;0),AND('График ОП'!Y20=предметы!$H$6,COUNTIFS('График ОП'!Y20:Y36,предметы!$H$21)&gt;0),AND('График ОП'!Y20=предметы!$H$21,COUNTIFS('График ОП'!Y20:Y36,предметы!$H$6)&gt;0),AND('График ОП'!Y20=предметы!$H$7,COUNTIFS('График ОП'!Y20:Y36,предметы!$H$22)&gt;0),AND('График ОП'!Y20=предметы!$H$22,COUNTIFS('График ОП'!Y20:Y36,предметы!$H$7)&gt;0),AND('График ОП'!Y20=предметы!$H$8,COUNTIFS('График ОП'!Y20:Y36,предметы!$H$23)&gt;0),AND('График ОП'!Y20=предметы!$H$23,COUNTIFS('График ОП'!Y20:Y36,предметы!$H$8)&gt;0),AND('График ОП'!Y20=предметы!$H$9,COUNTIFS('График ОП'!Y20:Y36,предметы!$H$24)&gt;0),AND('График ОП'!Y20=предметы!$H$24,COUNTIFS('График ОП'!Y20:Y36,предметы!$H$9)&gt;0),AND('График ОП'!Y20=предметы!$H$10,COUNTIFS('График ОП'!Y20:Y36,предметы!$H$25)&gt;0),AND('График ОП'!Y20=предметы!$H$25,COUNTIFS('График ОП'!Y20:Y36,предметы!$H$10)&gt;0),AND('График ОП'!Y20=предметы!$H$11,COUNTIFS('График ОП'!Y20:Y36,предметы!$H$26)&gt;0),AND('График ОП'!Y20=предметы!$H$26,COUNTIFS('График ОП'!Y20:Y36,предметы!$H$11)&gt;0),AND('График ОП'!Y20=предметы!$H$12,COUNTIFS('График ОП'!Y20:Y36,предметы!$H$27)&gt;0),AND('График ОП'!Y20=предметы!$H$27,COUNTIFS('График ОП'!Y20:Y36,предметы!$H$12)&gt;0),AND('График ОП'!Y20=предметы!$H$13,COUNTIFS('График ОП'!Y20:Y36,предметы!$H$28)&gt;0),AND('График ОП'!Y20=предметы!$H$28,COUNTIFS('График ОП'!Y20:Y36,предметы!$H$13)&gt;0),AND('График ОП'!Y20=предметы!$H$14,COUNTIFS('График ОП'!Y20:Y36,предметы!$H$29)&gt;0),AND('График ОП'!Y20=предметы!$H$29,COUNTIFS('График ОП'!Y20:Y36,предметы!$H$14)&gt;0),AND('График ОП'!Y20=предметы!$H$15,COUNTIFS('График ОП'!Y20:Y36,предметы!$H$30)&gt;0),AND('График ОП'!Y20=предметы!$H$30,COUNTIFS('График ОП'!Y20:Y36,предметы!$H$15)&gt;0)),"&lt;17 (ВПР, КР)","*")</f>
        <v>*</v>
      </c>
      <c r="AW2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0" s="24" t="str">
        <f>IF(COUNTIFS('График ОП'!Z20:Z36,'График ОП'!Z20)&gt;1,"&lt;17 (ВПР, КР)","*")</f>
        <v>*</v>
      </c>
      <c r="AZ20" s="24" t="str">
        <f>IF(COUNTIFS('График ОП'!AA20:AA36,'График ОП'!AA20)&gt;1,"&lt;17 (ВПР, КР)","*")</f>
        <v>*</v>
      </c>
      <c r="BA20" s="24" t="str">
        <f>IF(COUNTIFS('График ОП'!AB20:AB36,'График ОП'!AB20)&gt;1,"&lt;17 (ВПР, КР)","*")</f>
        <v>*</v>
      </c>
      <c r="BB20" s="24" t="e">
        <f>IF(COUNTIFS('График ОП'!#REF!,'График ОП'!#REF!)&gt;1,"&lt;17 (ВПР, КР)","*")</f>
        <v>#REF!</v>
      </c>
      <c r="BC20" s="24" t="e">
        <f>IF(COUNTIFS('График ОП'!#REF!,'График ОП'!#REF!)&gt;1,"&lt;17 (ВПР, КР)","*")</f>
        <v>#REF!</v>
      </c>
      <c r="BD20" s="24" t="e">
        <f>IF(COUNTIFS('График ОП'!#REF!,'График ОП'!#REF!)&gt;1,"&lt;17 (ВПР, КР)","*")</f>
        <v>#REF!</v>
      </c>
      <c r="BE20" s="22" t="str">
        <f>IF(OR(COUNTIFS('График ОП'!AC20:AC36,'График ОП'!AC20)&gt;1,AND('График ОП'!AC20=предметы!$J$3,COUNTIFS('График ОП'!AC20:AC36,предметы!$J$16)&gt;0),AND('График ОП'!AC20=предметы!$J$16,COUNTIFS('График ОП'!AC20:AC36,предметы!$J$3)&gt;0),AND('График ОП'!AC20=предметы!$J$4,COUNTIFS('График ОП'!AC20:AC36,предметы!$J$19)&gt;0),AND('График ОП'!AC20=предметы!$J$19,COUNTIFS('График ОП'!AC20:AC36,предметы!$J$4)&gt;0),AND('График ОП'!AC20=предметы!$J$5,COUNTIFS('График ОП'!AC20:AC36,предметы!$J$20)&gt;0),AND('График ОП'!AC20=предметы!$J$20,COUNTIFS('График ОП'!AC20:AC36,предметы!$J$5)&gt;0),AND('График ОП'!AC20=предметы!$J$6,COUNTIFS('График ОП'!AC20:AC36,предметы!$J$21)&gt;0),AND('График ОП'!AC20=предметы!$J$21,COUNTIFS('График ОП'!AC20:AC36,предметы!$J$6)&gt;0),AND('График ОП'!AC20=предметы!$J$7,COUNTIFS('График ОП'!AC20:AC36,предметы!$J$22)&gt;0),AND('График ОП'!AC20=предметы!$J$22,COUNTIFS('График ОП'!AC20:AC36,предметы!$J$7)&gt;0),AND('График ОП'!AC20=предметы!$J$8,COUNTIFS('График ОП'!AC20:AC36,предметы!$J$23)&gt;0),AND('График ОП'!AC20=предметы!$J$23,COUNTIFS('График ОП'!AC20:AC36,предметы!$J$8)&gt;0),AND('График ОП'!AC20=предметы!$J$9,COUNTIFS('График ОП'!AC20:AC36,предметы!$J$24)&gt;0),AND('График ОП'!AC20=предметы!$J$24,COUNTIFS('График ОП'!AC20:AC36,предметы!$J$9)&gt;0),AND('График ОП'!AC20=предметы!$J$10,COUNTIFS('График ОП'!AC20:AC36,предметы!$J$25)&gt;0),AND('График ОП'!AC20=предметы!$J$25,COUNTIFS('График ОП'!AC20:AC36,предметы!$J$10)&gt;0),AND('График ОП'!AC20=предметы!$J$11,COUNTIFS('График ОП'!AC20:AC36,предметы!$J$26)&gt;0),AND('График ОП'!AC20=предметы!$J$26,COUNTIFS('График ОП'!AC20:AC36,предметы!$J$11)&gt;0),AND('График ОП'!AC20=предметы!$J$12,COUNTIFS('График ОП'!AC20:AC36,предметы!$J$27)&gt;0),AND('График ОП'!AC20=предметы!$J$27,COUNTIFS('График ОП'!AC20:AC36,предметы!$J$12)&gt;0),AND('График ОП'!AC20=предметы!$J$13,COUNTIFS('График ОП'!AC20:AC36,предметы!$J$28)&gt;0),AND('График ОП'!AC20=предметы!$J$28,COUNTIFS('График ОП'!AC20:AC36,предметы!$J$13)&gt;0),AND('График ОП'!AC20=предметы!$J$14,COUNTIFS('График ОП'!AC20:AC36,предметы!$J$29)&gt;0),AND('График ОП'!AC20=предметы!$J$29,COUNTIFS('График ОП'!AC20:AC36,предметы!$J$14)&gt;0),AND('График ОП'!AC20=предметы!$J$15,COUNTIFS('График ОП'!AC20:AC36,предметы!$J$30)&gt;0),AND('График ОП'!AC20=предметы!$J$30,COUNTIFS('График ОП'!AC20:AC36,предметы!$J$15)&gt;0)),"&lt;17 (ВПР, КР)","*")</f>
        <v>*</v>
      </c>
      <c r="BF2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2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0" s="24" t="str">
        <f>IF(COUNTIFS('График ОП'!AD20:AD36,'График ОП'!AD20)&gt;1,"&lt;17 (ВПР, КР)","*")</f>
        <v>*</v>
      </c>
      <c r="BL20" s="24" t="e">
        <f>IF(COUNTIFS('График ОП'!#REF!,'График ОП'!#REF!)&gt;1,"&lt;17 (ВПР, КР)","*")</f>
        <v>#REF!</v>
      </c>
      <c r="BM20" s="24" t="e">
        <f>IF(COUNTIFS('График ОП'!#REF!,'График ОП'!#REF!)&gt;1,"&lt;17 (ВПР, КР)","*")</f>
        <v>#REF!</v>
      </c>
      <c r="BN20" s="24" t="e">
        <f>IF(COUNTIFS('График ОП'!#REF!,'График ОП'!#REF!)&gt;1,"&lt;17 (ВПР, КР)","*")</f>
        <v>#REF!</v>
      </c>
      <c r="BO20" s="24" t="e">
        <f>IF(COUNTIFS('График ОП'!#REF!,'График ОП'!#REF!)&gt;1,"&lt;17 (ВПР, КР)","*")</f>
        <v>#REF!</v>
      </c>
      <c r="BP20" s="24" t="e">
        <f>IF(COUNTIFS('График ОП'!#REF!,'График ОП'!#REF!)&gt;1,"&lt;17 (ВПР, КР)","*")</f>
        <v>#REF!</v>
      </c>
    </row>
    <row r="21" spans="1:68" ht="12.75" customHeight="1" x14ac:dyDescent="0.25">
      <c r="A21" s="26">
        <v>46281</v>
      </c>
      <c r="B21" s="17" t="s">
        <v>86</v>
      </c>
      <c r="C21" s="24" t="str">
        <f>IF(COUNTIFS('График ОП'!C21:C37,'График ОП'!C21)&gt;1,"&lt;17 (ВПР, КР)","*")</f>
        <v>*</v>
      </c>
      <c r="D21" s="24" t="str">
        <f>IF(COUNTIFS('График ОП'!D21:D37,'График ОП'!D21)&gt;1,"&lt;17 (ВПР, КР)","*")</f>
        <v>*</v>
      </c>
      <c r="E21" s="24" t="e">
        <f>IF(COUNTIFS('График ОП'!#REF!,'График ОП'!#REF!)&gt;1,"&lt;17 (ВПР, КР)","*")</f>
        <v>#REF!</v>
      </c>
      <c r="F21" s="24" t="e">
        <f>IF(COUNTIFS('График ОП'!#REF!,'График ОП'!#REF!)&gt;1,"&lt;17 (ВПР, КР)","*")</f>
        <v>#REF!</v>
      </c>
      <c r="G21" s="24" t="e">
        <f>IF(COUNTIFS('График ОП'!#REF!,'График ОП'!#REF!)&gt;1,"&lt;17 (ВПР, КР)","*")</f>
        <v>#REF!</v>
      </c>
      <c r="H21" s="24" t="e">
        <f>IF(COUNTIFS('График ОП'!#REF!,'График ОП'!#REF!)&gt;1,"&lt;17 (ВПР, КР)","*")</f>
        <v>#REF!</v>
      </c>
      <c r="I21" s="22" t="str">
        <f>IF(COUNTIFS('График ОП'!E21:E37,'График ОП'!E21)&gt;1,"&lt;17 (ВПР, КР)","*")</f>
        <v>*</v>
      </c>
      <c r="J21" s="22" t="str">
        <f>IF(COUNTIFS('График ОП'!F21:F37,'График ОП'!F21)&gt;1,"&lt;17 (ВПР, КР)","*")</f>
        <v>*</v>
      </c>
      <c r="K21" s="22" t="str">
        <f>IF(COUNTIFS('График ОП'!G21:G37,'График ОП'!G21)&gt;1,"&lt;17 (ВПР, КР)","*")</f>
        <v>*</v>
      </c>
      <c r="L21" s="22" t="e">
        <f>IF(COUNTIFS('График ОП'!#REF!,'График ОП'!#REF!)&gt;1,"&lt;17 (ВПР, КР)","*")</f>
        <v>#REF!</v>
      </c>
      <c r="M21" s="22" t="e">
        <f>IF(COUNTIFS('График ОП'!#REF!,'График ОП'!#REF!)&gt;1,"&lt;17 (ВПР, КР)","*")</f>
        <v>#REF!</v>
      </c>
      <c r="N21" s="22" t="e">
        <f>IF(COUNTIFS('График ОП'!#REF!,'График ОП'!#REF!)&gt;1,"&lt;17 (ВПР, КР)","*")</f>
        <v>#REF!</v>
      </c>
      <c r="O21" s="24" t="str">
        <f>IF(COUNTIFS('График ОП'!H21:H37,'График ОП'!H21)&gt;1,"&lt;17 (ВПР, КР)","*")</f>
        <v>*</v>
      </c>
      <c r="P21" s="24" t="str">
        <f>IF(COUNTIFS('График ОП'!I21:I37,'График ОП'!I21)&gt;1,"&lt;17 (ВПР, КР)","*")</f>
        <v>*</v>
      </c>
      <c r="Q21" s="24" t="str">
        <f>IF(COUNTIFS('График ОП'!J21:J37,'График ОП'!J21)&gt;1,"&lt;17 (ВПР, КР)","*")</f>
        <v>*</v>
      </c>
      <c r="R21" s="24" t="e">
        <f>IF(COUNTIFS('График ОП'!#REF!,'График ОП'!#REF!)&gt;1,"&lt;17 (ВПР, КР)","*")</f>
        <v>#REF!</v>
      </c>
      <c r="S21" s="24" t="e">
        <f>IF(COUNTIFS('График ОП'!#REF!,'График ОП'!#REF!)&gt;1,"&lt;17 (ВПР, КР)","*")</f>
        <v>#REF!</v>
      </c>
      <c r="T21" s="24" t="e">
        <f>IF(COUNTIFS('График ОП'!#REF!,'График ОП'!#REF!)&gt;1,"&lt;17 (ВПР, КР)","*")</f>
        <v>#REF!</v>
      </c>
      <c r="U21" s="22" t="str">
        <f>IF(OR(COUNTIFS('График ОП'!K21:K37,'График ОП'!K21)&gt;1,AND('График ОП'!K21=предметы!$D$3,COUNTIFS('График ОП'!K21:K37,предметы!$D$12)&gt;0),AND('График ОП'!K21=предметы!$D$12,COUNTIFS('График ОП'!K21:K37,предметы!$D$3)&gt;0),AND('График ОП'!K21=предметы!$D$4,COUNTIFS('График ОП'!K21:K37,предметы!$D$13)&gt;0),AND('График ОП'!K21=предметы!$D$13,COUNTIFS('График ОП'!K21:K37,предметы!$D$4)&gt;0),AND('График ОП'!K21=предметы!$D$14,COUNTIFS('График ОП'!K21:K37,предметы!$D$5)&gt;0),AND('График ОП'!K21=предметы!$D$5,COUNTIFS('График ОП'!K21:K37,предметы!$D$14)&gt;0),AND('График ОП'!K21=предметы!$D$15,COUNTIFS('График ОП'!K21:K37,предметы!$D$6)&gt;0),AND('График ОП'!K21=предметы!$D$6,COUNTIFS('График ОП'!K21:K37,предметы!$D$15)&gt;0),AND('График ОП'!K21=предметы!$D$16,COUNTIFS('График ОП'!K21:K37,предметы!$D$7)&gt;0),AND('График ОП'!K21=предметы!$D$7,COUNTIFS('График ОП'!K21:K37,предметы!$D$16)&gt;0),AND('График ОП'!K21=предметы!$D$8,COUNTIFS('График ОП'!K21:K37,предметы!$D$10)&gt;0),AND('График ОП'!K21=предметы!$D$10,COUNTIFS('График ОП'!K21:K37,предметы!$D$8)&gt;0),AND('График ОП'!K21=предметы!$D$9,COUNTIFS('График ОП'!K21:K37,предметы!$D$11)&gt;0),AND('График ОП'!K21=предметы!$D$11,COUNTIFS('График ОП'!K21:K37,предметы!$D$9)&gt;0)),"&lt;17 (ВПР, КР)","*")</f>
        <v>*</v>
      </c>
      <c r="V21" s="22" t="str">
        <f>IF(OR(COUNTIFS('График ОП'!L21:L37,'График ОП'!L21)&gt;1,AND('График ОП'!L21=предметы!$D$3,COUNTIFS('График ОП'!L21:L37,предметы!$D$12)&gt;0),AND('График ОП'!L21=предметы!$D$12,COUNTIFS('График ОП'!L21:L37,предметы!$D$3)&gt;0),AND('График ОП'!L21=предметы!$D$4,COUNTIFS('График ОП'!L21:L37,предметы!$D$13)&gt;0),AND('График ОП'!L21=предметы!$D$13,COUNTIFS('График ОП'!L21:L37,предметы!$D$4)&gt;0),AND('График ОП'!L21=предметы!$D$14,COUNTIFS('График ОП'!L21:L37,предметы!$D$5)&gt;0),AND('График ОП'!L21=предметы!$D$5,COUNTIFS('График ОП'!L21:L37,предметы!$D$14)&gt;0),AND('График ОП'!L21=предметы!$D$15,COUNTIFS('График ОП'!L21:L37,предметы!$D$6)&gt;0),AND('График ОП'!L21=предметы!$D$6,COUNTIFS('График ОП'!L21:L37,предметы!$D$15)&gt;0),AND('График ОП'!L21=предметы!$D$16,COUNTIFS('График ОП'!L21:L37,предметы!$D$7)&gt;0),AND('График ОП'!L21=предметы!$D$7,COUNTIFS('График ОП'!L21:L37,предметы!$D$16)&gt;0),AND('График ОП'!L21=предметы!$D$8,COUNTIFS('График ОП'!L21:L37,предметы!$D$10)&gt;0),AND('График ОП'!L21=предметы!$D$10,COUNTIFS('График ОП'!L21:L37,предметы!$D$8)&gt;0),AND('График ОП'!L21=предметы!$D$9,COUNTIFS('График ОП'!L21:L37,предметы!$D$11)&gt;0),AND('График ОП'!L21=предметы!$D$11,COUNTIFS('График ОП'!L21:L37,предметы!$D$9)&gt;0)),"&lt;17 (ВПР, КР)","*")</f>
        <v>*</v>
      </c>
      <c r="W2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2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2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1" s="24" t="str">
        <f>IF(OR(COUNTIFS('График ОП'!M21:M37,'График ОП'!M21)&gt;1,AND('График ОП'!M21=предметы!$E$3,COUNTIFS('График ОП'!M21:M37,предметы!$E$12)&gt;0),AND('График ОП'!M21=предметы!$E$12,COUNTIFS('График ОП'!M21:M37,предметы!$E$3)&gt;0),AND('График ОП'!M21=предметы!$E$4,COUNTIFS('График ОП'!M21:M37,предметы!$E$13)&gt;0),AND('График ОП'!M21=предметы!$E$13,COUNTIFS('График ОП'!M21:M37,предметы!$E$4)&gt;0),AND('График ОП'!M21=предметы!$E$5,COUNTIFS('График ОП'!M21:M37,предметы!$E$14)&gt;0),AND('График ОП'!M21=предметы!$E$14,COUNTIFS('График ОП'!M21:M37,предметы!$E$5)&gt;0),AND('График ОП'!M21=предметы!$E$6,COUNTIFS('График ОП'!M21:M37,предметы!$E$15)&gt;0),AND('График ОП'!M21=предметы!$E$15,COUNTIFS('График ОП'!M21:M37,предметы!$E$6)&gt;0),AND('График ОП'!M21=предметы!$E$7,COUNTIFS('График ОП'!M21:M37,предметы!$E$16)&gt;0),AND('График ОП'!M21=предметы!$E$16,COUNTIFS('График ОП'!M21:M37,предметы!$E$7)&gt;0),AND('График ОП'!M21=предметы!$E$8,COUNTIFS('График ОП'!M21:M37,предметы!$E$17)&gt;0),AND('График ОП'!M21=предметы!$E$17,COUNTIFS('График ОП'!M21:M37,предметы!$E$8)&gt;0),AND('График ОП'!M21=предметы!$E$9,COUNTIFS('График ОП'!M21:M37,предметы!$E$18)&gt;0),AND('График ОП'!M21=предметы!$E$18,COUNTIFS('График ОП'!M21:M37,предметы!$E$9)&gt;0),AND('График ОП'!M21=предметы!$E$10,COUNTIFS('График ОП'!M21:M37,предметы!$E$19)&gt;0),AND('График ОП'!M21=предметы!$E$19,COUNTIFS('График ОП'!M21:M37,предметы!$E$10)&gt;0),AND('График ОП'!M21=предметы!$E$11,COUNTIFS('График ОП'!M21:M37,предметы!$E$20)&gt;0),AND('График ОП'!M21=предметы!$E$20,COUNTIFS('График ОП'!M21:M37,предметы!$E$11)&gt;0)),"&lt;17 (ВПР, КР)","*")</f>
        <v>*</v>
      </c>
      <c r="AB21" s="24" t="str">
        <f>IF(OR(COUNTIFS('График ОП'!N21:N37,'График ОП'!N21)&gt;1,AND('График ОП'!N21=предметы!$E$3,COUNTIFS('График ОП'!N21:N37,предметы!$E$12)&gt;0),AND('График ОП'!N21=предметы!$E$12,COUNTIFS('График ОП'!N21:N37,предметы!$E$3)&gt;0),AND('График ОП'!N21=предметы!$E$4,COUNTIFS('График ОП'!N21:N37,предметы!$E$13)&gt;0),AND('График ОП'!N21=предметы!$E$13,COUNTIFS('График ОП'!N21:N37,предметы!$E$4)&gt;0),AND('График ОП'!N21=предметы!$E$5,COUNTIFS('График ОП'!N21:N37,предметы!$E$14)&gt;0),AND('График ОП'!N21=предметы!$E$14,COUNTIFS('График ОП'!N21:N37,предметы!$E$5)&gt;0),AND('График ОП'!N21=предметы!$E$6,COUNTIFS('График ОП'!N21:N37,предметы!$E$15)&gt;0),AND('График ОП'!N21=предметы!$E$15,COUNTIFS('График ОП'!N21:N37,предметы!$E$6)&gt;0),AND('График ОП'!N21=предметы!$E$7,COUNTIFS('График ОП'!N21:N37,предметы!$E$16)&gt;0),AND('График ОП'!N21=предметы!$E$16,COUNTIFS('График ОП'!N21:N37,предметы!$E$7)&gt;0),AND('График ОП'!N21=предметы!$E$8,COUNTIFS('График ОП'!N21:N37,предметы!$E$17)&gt;0),AND('График ОП'!N21=предметы!$E$17,COUNTIFS('График ОП'!N21:N37,предметы!$E$8)&gt;0),AND('График ОП'!N21=предметы!$E$9,COUNTIFS('График ОП'!N21:N37,предметы!$E$18)&gt;0),AND('График ОП'!N21=предметы!$E$18,COUNTIFS('График ОП'!N21:N37,предметы!$E$9)&gt;0),AND('График ОП'!N21=предметы!$E$10,COUNTIFS('График ОП'!N21:N37,предметы!$E$19)&gt;0),AND('График ОП'!N21=предметы!$E$19,COUNTIFS('График ОП'!N21:N37,предметы!$E$10)&gt;0),AND('График ОП'!N21=предметы!$E$11,COUNTIFS('График ОП'!N21:N37,предметы!$E$20)&gt;0),AND('График ОП'!N21=предметы!$E$20,COUNTIFS('График ОП'!N21:N37,предметы!$E$11)&gt;0)),"&lt;17 (ВПР, КР)","*")</f>
        <v>*</v>
      </c>
      <c r="AC21" s="24" t="str">
        <f>IF(OR(COUNTIFS('График ОП'!O21:O37,'График ОП'!O21)&gt;1,AND('График ОП'!O21=предметы!$E$3,COUNTIFS('График ОП'!O21:O37,предметы!$E$12)&gt;0),AND('График ОП'!O21=предметы!$E$12,COUNTIFS('График ОП'!O21:O37,предметы!$E$3)&gt;0),AND('График ОП'!O21=предметы!$E$4,COUNTIFS('График ОП'!O21:O37,предметы!$E$13)&gt;0),AND('График ОП'!O21=предметы!$E$13,COUNTIFS('График ОП'!O21:O37,предметы!$E$4)&gt;0),AND('График ОП'!O21=предметы!$E$5,COUNTIFS('График ОП'!O21:O37,предметы!$E$14)&gt;0),AND('График ОП'!O21=предметы!$E$14,COUNTIFS('График ОП'!O21:O37,предметы!$E$5)&gt;0),AND('График ОП'!O21=предметы!$E$6,COUNTIFS('График ОП'!O21:O37,предметы!$E$15)&gt;0),AND('График ОП'!O21=предметы!$E$15,COUNTIFS('График ОП'!O21:O37,предметы!$E$6)&gt;0),AND('График ОП'!O21=предметы!$E$7,COUNTIFS('График ОП'!O21:O37,предметы!$E$16)&gt;0),AND('График ОП'!O21=предметы!$E$16,COUNTIFS('График ОП'!O21:O37,предметы!$E$7)&gt;0),AND('График ОП'!O21=предметы!$E$8,COUNTIFS('График ОП'!O21:O37,предметы!$E$17)&gt;0),AND('График ОП'!O21=предметы!$E$17,COUNTIFS('График ОП'!O21:O37,предметы!$E$8)&gt;0),AND('График ОП'!O21=предметы!$E$9,COUNTIFS('График ОП'!O21:O37,предметы!$E$18)&gt;0),AND('График ОП'!O21=предметы!$E$18,COUNTIFS('График ОП'!O21:O37,предметы!$E$9)&gt;0),AND('График ОП'!O21=предметы!$E$10,COUNTIFS('График ОП'!O21:O37,предметы!$E$19)&gt;0),AND('График ОП'!O21=предметы!$E$19,COUNTIFS('График ОП'!O21:O37,предметы!$E$10)&gt;0),AND('График ОП'!O21=предметы!$E$11,COUNTIFS('График ОП'!O21:O37,предметы!$E$20)&gt;0),AND('График ОП'!O21=предметы!$E$20,COUNTIFS('График ОП'!O21:O37,предметы!$E$11)&gt;0)),"&lt;17 (ВПР, КР)","*")</f>
        <v>*</v>
      </c>
      <c r="AD2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2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1" s="22" t="str">
        <f>IF(OR(COUNTIFS('График ОП'!P21:P37,'График ОП'!P21)&gt;1,AND('График ОП'!P21=предметы!$F$3,COUNTIFS('График ОП'!P21:P37,предметы!$F$13)&gt;0),AND('График ОП'!P21=предметы!$F$13,COUNTIFS('График ОП'!P21:P37,предметы!$F$3)&gt;0),AND('График ОП'!P21=предметы!$F$4,COUNTIFS('График ОП'!P21:P37,предметы!$F$14)&gt;0),AND('График ОП'!P21=предметы!$F$14,COUNTIFS('График ОП'!P21:P37,предметы!$F$4)&gt;0),AND('График ОП'!P21=предметы!$F$5,COUNTIFS('График ОП'!P21:P37,предметы!$F$15)&gt;0),AND('График ОП'!P21=предметы!$F$15,COUNTIFS('График ОП'!P21:P37,предметы!$F$5)&gt;0),AND('График ОП'!P21=предметы!$F$6,COUNTIFS('График ОП'!P21:P37,предметы!$F$16)&gt;0),AND('График ОП'!P21=предметы!$F$16,COUNTIFS('График ОП'!P21:P37,предметы!$F$6)&gt;0),AND('График ОП'!P21=предметы!$F$7,COUNTIFS('График ОП'!P21:P37,предметы!$F$17)&gt;0),AND('График ОП'!P21=предметы!$F$17,COUNTIFS('График ОП'!P21:P37,предметы!$F$7)&gt;0),AND('График ОП'!P21=предметы!$F$8,COUNTIFS('График ОП'!P21:P37,предметы!$F$18)&gt;0),AND('График ОП'!P21=предметы!$F$18,COUNTIFS('График ОП'!P21:P37,предметы!$F$8)&gt;0),AND('График ОП'!P21=предметы!$F$9,COUNTIFS('График ОП'!P21:P37,предметы!$F$19)&gt;0),AND('График ОП'!P21=предметы!$F$19,COUNTIFS('График ОП'!P21:P37,предметы!$F$9)&gt;0),AND('График ОП'!P21=предметы!$F$10,COUNTIFS('График ОП'!P21:P37,предметы!$F$20)&gt;0),AND('График ОП'!P21=предметы!$F$20,COUNTIFS('График ОП'!P21:P37,предметы!$F$10)&gt;0),AND('График ОП'!P21=предметы!$F$11,COUNTIFS('График ОП'!P21:P37,предметы!$F$21)&gt;0),AND('График ОП'!P21=предметы!$F$21,COUNTIFS('График ОП'!P21:P37,предметы!$F$11)&gt;0),AND('График ОП'!P21=предметы!$F$12,COUNTIFS('График ОП'!P21:P37,предметы!$F$22)&gt;0),AND('График ОП'!P21=предметы!$F$22,COUNTIFS('График ОП'!P21:P37,предметы!$F$12)&gt;0)),"&lt;17 (ВПР, КР)","*")</f>
        <v>*</v>
      </c>
      <c r="AH21" s="22" t="str">
        <f>IF(OR(COUNTIFS('График ОП'!Q21:Q37,'График ОП'!Q21)&gt;1,AND('График ОП'!Q21=предметы!$F$3,COUNTIFS('График ОП'!Q21:Q37,предметы!$F$13)&gt;0),AND('График ОП'!Q21=предметы!$F$13,COUNTIFS('График ОП'!Q21:Q37,предметы!$F$3)&gt;0),AND('График ОП'!Q21=предметы!$F$4,COUNTIFS('График ОП'!Q21:Q37,предметы!$F$14)&gt;0),AND('График ОП'!Q21=предметы!$F$14,COUNTIFS('График ОП'!Q21:Q37,предметы!$F$4)&gt;0),AND('График ОП'!Q21=предметы!$F$5,COUNTIFS('График ОП'!Q21:Q37,предметы!$F$15)&gt;0),AND('График ОП'!Q21=предметы!$F$15,COUNTIFS('График ОП'!Q21:Q37,предметы!$F$5)&gt;0),AND('График ОП'!Q21=предметы!$F$6,COUNTIFS('График ОП'!Q21:Q37,предметы!$F$16)&gt;0),AND('График ОП'!Q21=предметы!$F$16,COUNTIFS('График ОП'!Q21:Q37,предметы!$F$6)&gt;0),AND('График ОП'!Q21=предметы!$F$7,COUNTIFS('График ОП'!Q21:Q37,предметы!$F$17)&gt;0),AND('График ОП'!Q21=предметы!$F$17,COUNTIFS('График ОП'!Q21:Q37,предметы!$F$7)&gt;0),AND('График ОП'!Q21=предметы!$F$8,COUNTIFS('График ОП'!Q21:Q37,предметы!$F$18)&gt;0),AND('График ОП'!Q21=предметы!$F$18,COUNTIFS('График ОП'!Q21:Q37,предметы!$F$8)&gt;0),AND('График ОП'!Q21=предметы!$F$9,COUNTIFS('График ОП'!Q21:Q37,предметы!$F$19)&gt;0),AND('График ОП'!Q21=предметы!$F$19,COUNTIFS('График ОП'!Q21:Q37,предметы!$F$9)&gt;0),AND('График ОП'!Q21=предметы!$F$10,COUNTIFS('График ОП'!Q21:Q37,предметы!$F$20)&gt;0),AND('График ОП'!Q21=предметы!$F$20,COUNTIFS('График ОП'!Q21:Q37,предметы!$F$10)&gt;0),AND('График ОП'!Q21=предметы!$F$11,COUNTIFS('График ОП'!Q21:Q37,предметы!$F$21)&gt;0),AND('График ОП'!Q21=предметы!$F$21,COUNTIFS('График ОП'!Q21:Q37,предметы!$F$11)&gt;0),AND('График ОП'!Q21=предметы!$F$12,COUNTIFS('График ОП'!Q21:Q37,предметы!$F$22)&gt;0),AND('График ОП'!Q21=предметы!$F$22,COUNTIFS('График ОП'!Q21:Q37,предметы!$F$12)&gt;0)),"&lt;17 (ВПР, КР)","*")</f>
        <v>*</v>
      </c>
      <c r="AI21" s="22" t="str">
        <f>IF(OR(COUNTIFS('График ОП'!R21:R37,'График ОП'!R21)&gt;1,AND('График ОП'!R21=предметы!$F$3,COUNTIFS('График ОП'!R21:R37,предметы!$F$13)&gt;0),AND('График ОП'!R21=предметы!$F$13,COUNTIFS('График ОП'!R21:R37,предметы!$F$3)&gt;0),AND('График ОП'!R21=предметы!$F$4,COUNTIFS('График ОП'!R21:R37,предметы!$F$14)&gt;0),AND('График ОП'!R21=предметы!$F$14,COUNTIFS('График ОП'!R21:R37,предметы!$F$4)&gt;0),AND('График ОП'!R21=предметы!$F$5,COUNTIFS('График ОП'!R21:R37,предметы!$F$15)&gt;0),AND('График ОП'!R21=предметы!$F$15,COUNTIFS('График ОП'!R21:R37,предметы!$F$5)&gt;0),AND('График ОП'!R21=предметы!$F$6,COUNTIFS('График ОП'!R21:R37,предметы!$F$16)&gt;0),AND('График ОП'!R21=предметы!$F$16,COUNTIFS('График ОП'!R21:R37,предметы!$F$6)&gt;0),AND('График ОП'!R21=предметы!$F$7,COUNTIFS('График ОП'!R21:R37,предметы!$F$17)&gt;0),AND('График ОП'!R21=предметы!$F$17,COUNTIFS('График ОП'!R21:R37,предметы!$F$7)&gt;0),AND('График ОП'!R21=предметы!$F$8,COUNTIFS('График ОП'!R21:R37,предметы!$F$18)&gt;0),AND('График ОП'!R21=предметы!$F$18,COUNTIFS('График ОП'!R21:R37,предметы!$F$8)&gt;0),AND('График ОП'!R21=предметы!$F$9,COUNTIFS('График ОП'!R21:R37,предметы!$F$19)&gt;0),AND('График ОП'!R21=предметы!$F$19,COUNTIFS('График ОП'!R21:R37,предметы!$F$9)&gt;0),AND('График ОП'!R21=предметы!$F$10,COUNTIFS('График ОП'!R21:R37,предметы!$F$20)&gt;0),AND('График ОП'!R21=предметы!$F$20,COUNTIFS('График ОП'!R21:R37,предметы!$F$10)&gt;0),AND('График ОП'!R21=предметы!$F$11,COUNTIFS('График ОП'!R21:R37,предметы!$F$21)&gt;0),AND('График ОП'!R21=предметы!$F$21,COUNTIFS('График ОП'!R21:R37,предметы!$F$11)&gt;0),AND('График ОП'!R21=предметы!$F$12,COUNTIFS('График ОП'!R21:R37,предметы!$F$22)&gt;0),AND('График ОП'!R21=предметы!$F$22,COUNTIFS('График ОП'!R21:R37,предметы!$F$12)&gt;0)),"&lt;17 (ВПР, КР)","*")</f>
        <v>*</v>
      </c>
      <c r="AJ2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2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1" s="24" t="str">
        <f>IF(OR(COUNTIFS('График ОП'!S21:S37,'График ОП'!S21)&gt;1,AND('График ОП'!S21=предметы!$G$3,COUNTIFS('График ОП'!S21:S37,предметы!$G$15)&gt;0),AND('График ОП'!S21=предметы!$G$15,COUNTIFS('График ОП'!S21:S37,предметы!$G$3)&gt;0),AND('График ОП'!S21=предметы!$G$4,COUNTIFS('График ОП'!S21:S37,предметы!$G$18)&gt;0),AND('График ОП'!S21=предметы!$G$18,COUNTIFS('График ОП'!S21:S37,предметы!$G$4)&gt;0),AND('График ОП'!S21=предметы!$G$5,COUNTIFS('График ОП'!S21:S37,предметы!$G$19)&gt;0),AND('График ОП'!S21=предметы!$G$19,COUNTIFS('График ОП'!S21:S37,предметы!$G$5)&gt;0),AND('График ОП'!S21=предметы!$G$6,COUNTIFS('График ОП'!S21:S37,предметы!$G$20)&gt;0),AND('График ОП'!S21=предметы!$G$20,COUNTIFS('График ОП'!S21:S37,предметы!$G$6)&gt;0),AND('График ОП'!S21=предметы!$G$7,COUNTIFS('График ОП'!S21:S37,предметы!$G$21)&gt;0),AND('График ОП'!S21=предметы!$G$21,COUNTIFS('График ОП'!S21:S37,предметы!$G$7)&gt;0),AND('График ОП'!S21=предметы!$G$8,COUNTIFS('График ОП'!S21:S37,предметы!$G$22)&gt;0),AND('График ОП'!S21=предметы!$G$22,COUNTIFS('График ОП'!S21:S37,предметы!$G$8)&gt;0),AND('График ОП'!S21=предметы!$G$9,COUNTIFS('График ОП'!S21:S37,предметы!$G$23)&gt;0),AND('График ОП'!S21=предметы!$G$23,COUNTIFS('График ОП'!S21:S37,предметы!$G$9)&gt;0),AND('График ОП'!S21=предметы!$G$10,COUNTIFS('График ОП'!S21:S37,предметы!$G$24)&gt;0),AND('График ОП'!S21=предметы!$G$24,COUNTIFS('График ОП'!S21:S37,предметы!$G$10)&gt;0),AND('График ОП'!S21=предметы!$G$11,COUNTIFS('График ОП'!S21:S37,предметы!$G$25)&gt;0),AND('График ОП'!S21=предметы!$G$25,COUNTIFS('График ОП'!S21:S37,предметы!$G$11)&gt;0),AND('График ОП'!S21=предметы!$G$12,COUNTIFS('График ОП'!S21:S37,предметы!$G$26)&gt;0),AND('График ОП'!S21=предметы!$G$26,COUNTIFS('График ОП'!S21:S37,предметы!$G$12)&gt;0),AND('График ОП'!S21=предметы!$G$13,COUNTIFS('График ОП'!S21:S37,предметы!$G$27)&gt;0),AND('График ОП'!S21=предметы!$G$27,COUNTIFS('График ОП'!S21:S37,предметы!$G$13)&gt;0),AND('График ОП'!S21=предметы!$G$14,COUNTIFS('График ОП'!S21:S37,предметы!$G$28)&gt;0),AND('График ОП'!S21=предметы!$G$28,COUNTIFS('График ОП'!S21:S37,предметы!$G$14)&gt;0)),"&lt;17 (ВПР, КР)","*")</f>
        <v>*</v>
      </c>
      <c r="AN21" s="24" t="str">
        <f>IF(OR(COUNTIFS('График ОП'!T21:T37,'График ОП'!T21)&gt;1,AND('График ОП'!T21=предметы!$G$3,COUNTIFS('График ОП'!T21:T37,предметы!$G$15)&gt;0),AND('График ОП'!T21=предметы!$G$15,COUNTIFS('График ОП'!T21:T37,предметы!$G$3)&gt;0),AND('График ОП'!T21=предметы!$G$4,COUNTIFS('График ОП'!T21:T37,предметы!$G$18)&gt;0),AND('График ОП'!T21=предметы!$G$18,COUNTIFS('График ОП'!T21:T37,предметы!$G$4)&gt;0),AND('График ОП'!T21=предметы!$G$5,COUNTIFS('График ОП'!T21:T37,предметы!$G$19)&gt;0),AND('График ОП'!T21=предметы!$G$19,COUNTIFS('График ОП'!T21:T37,предметы!$G$5)&gt;0),AND('График ОП'!T21=предметы!$G$6,COUNTIFS('График ОП'!T21:T37,предметы!$G$20)&gt;0),AND('График ОП'!T21=предметы!$G$20,COUNTIFS('График ОП'!T21:T37,предметы!$G$6)&gt;0),AND('График ОП'!T21=предметы!$G$7,COUNTIFS('График ОП'!T21:T37,предметы!$G$21)&gt;0),AND('График ОП'!T21=предметы!$G$21,COUNTIFS('График ОП'!T21:T37,предметы!$G$7)&gt;0),AND('График ОП'!T21=предметы!$G$8,COUNTIFS('График ОП'!T21:T37,предметы!$G$22)&gt;0),AND('График ОП'!T21=предметы!$G$22,COUNTIFS('График ОП'!T21:T37,предметы!$G$8)&gt;0),AND('График ОП'!T21=предметы!$G$9,COUNTIFS('График ОП'!T21:T37,предметы!$G$23)&gt;0),AND('График ОП'!T21=предметы!$G$23,COUNTIFS('График ОП'!T21:T37,предметы!$G$9)&gt;0),AND('График ОП'!T21=предметы!$G$10,COUNTIFS('График ОП'!T21:T37,предметы!$G$24)&gt;0),AND('График ОП'!T21=предметы!$G$24,COUNTIFS('График ОП'!T21:T37,предметы!$G$10)&gt;0),AND('График ОП'!T21=предметы!$G$11,COUNTIFS('График ОП'!T21:T37,предметы!$G$25)&gt;0),AND('График ОП'!T21=предметы!$G$25,COUNTIFS('График ОП'!T21:T37,предметы!$G$11)&gt;0),AND('График ОП'!T21=предметы!$G$12,COUNTIFS('График ОП'!T21:T37,предметы!$G$26)&gt;0),AND('График ОП'!T21=предметы!$G$26,COUNTIFS('График ОП'!T21:T37,предметы!$G$12)&gt;0),AND('График ОП'!T21=предметы!$G$13,COUNTIFS('График ОП'!T21:T37,предметы!$G$27)&gt;0),AND('График ОП'!T21=предметы!$G$27,COUNTIFS('График ОП'!T21:T37,предметы!$G$13)&gt;0),AND('График ОП'!T21=предметы!$G$14,COUNTIFS('График ОП'!T21:T37,предметы!$G$28)&gt;0),AND('График ОП'!T21=предметы!$G$28,COUNTIFS('График ОП'!T21:T37,предметы!$G$14)&gt;0)),"&lt;17 (ВПР, КР)","*")</f>
        <v>*</v>
      </c>
      <c r="AO21" s="24" t="str">
        <f>IF(OR(COUNTIFS('График ОП'!U21:U37,'График ОП'!U21)&gt;1,AND('График ОП'!U21=предметы!$G$3,COUNTIFS('График ОП'!U21:U37,предметы!$G$15)&gt;0),AND('График ОП'!U21=предметы!$G$15,COUNTIFS('График ОП'!U21:U37,предметы!$G$3)&gt;0),AND('График ОП'!U21=предметы!$G$4,COUNTIFS('График ОП'!U21:U37,предметы!$G$18)&gt;0),AND('График ОП'!U21=предметы!$G$18,COUNTIFS('График ОП'!U21:U37,предметы!$G$4)&gt;0),AND('График ОП'!U21=предметы!$G$5,COUNTIFS('График ОП'!U21:U37,предметы!$G$19)&gt;0),AND('График ОП'!U21=предметы!$G$19,COUNTIFS('График ОП'!U21:U37,предметы!$G$5)&gt;0),AND('График ОП'!U21=предметы!$G$6,COUNTIFS('График ОП'!U21:U37,предметы!$G$20)&gt;0),AND('График ОП'!U21=предметы!$G$20,COUNTIFS('График ОП'!U21:U37,предметы!$G$6)&gt;0),AND('График ОП'!U21=предметы!$G$7,COUNTIFS('График ОП'!U21:U37,предметы!$G$21)&gt;0),AND('График ОП'!U21=предметы!$G$21,COUNTIFS('График ОП'!U21:U37,предметы!$G$7)&gt;0),AND('График ОП'!U21=предметы!$G$8,COUNTIFS('График ОП'!U21:U37,предметы!$G$22)&gt;0),AND('График ОП'!U21=предметы!$G$22,COUNTIFS('График ОП'!U21:U37,предметы!$G$8)&gt;0),AND('График ОП'!U21=предметы!$G$9,COUNTIFS('График ОП'!U21:U37,предметы!$G$23)&gt;0),AND('График ОП'!U21=предметы!$G$23,COUNTIFS('График ОП'!U21:U37,предметы!$G$9)&gt;0),AND('График ОП'!U21=предметы!$G$10,COUNTIFS('График ОП'!U21:U37,предметы!$G$24)&gt;0),AND('График ОП'!U21=предметы!$G$24,COUNTIFS('График ОП'!U21:U37,предметы!$G$10)&gt;0),AND('График ОП'!U21=предметы!$G$11,COUNTIFS('График ОП'!U21:U37,предметы!$G$25)&gt;0),AND('График ОП'!U21=предметы!$G$25,COUNTIFS('График ОП'!U21:U37,предметы!$G$11)&gt;0),AND('График ОП'!U21=предметы!$G$12,COUNTIFS('График ОП'!U21:U37,предметы!$G$26)&gt;0),AND('График ОП'!U21=предметы!$G$26,COUNTIFS('График ОП'!U21:U37,предметы!$G$12)&gt;0),AND('График ОП'!U21=предметы!$G$13,COUNTIFS('График ОП'!U21:U37,предметы!$G$27)&gt;0),AND('График ОП'!U21=предметы!$G$27,COUNTIFS('График ОП'!U21:U37,предметы!$G$13)&gt;0),AND('График ОП'!U21=предметы!$G$14,COUNTIFS('График ОП'!U21:U37,предметы!$G$28)&gt;0),AND('График ОП'!U21=предметы!$G$28,COUNTIFS('График ОП'!U21:U37,предметы!$G$14)&gt;0)),"&lt;17 (ВПР, КР)","*")</f>
        <v>*</v>
      </c>
      <c r="AP2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1" s="22" t="str">
        <f>IF(OR(COUNTIFS('График ОП'!V21:V37,'График ОП'!V21)&gt;1,AND('График ОП'!V21=предметы!$H$3,COUNTIFS('График ОП'!V21:V37,предметы!$H$16)&gt;0),AND('График ОП'!V21=предметы!$H$16,COUNTIFS('График ОП'!V21:V37,предметы!$H$3)&gt;0),AND('График ОП'!V21=предметы!$H$4,COUNTIFS('График ОП'!V21:V37,предметы!$H$19)&gt;0),AND('График ОП'!V21=предметы!$H$19,COUNTIFS('График ОП'!V21:V37,предметы!$H$4)&gt;0),AND('График ОП'!V21=предметы!$H$5,COUNTIFS('График ОП'!V21:V37,предметы!$H$20)&gt;0),AND('График ОП'!V21=предметы!$H$20,COUNTIFS('График ОП'!V21:V37,предметы!$H$5)&gt;0),AND('График ОП'!V21=предметы!$H$6,COUNTIFS('График ОП'!V21:V37,предметы!$H$21)&gt;0),AND('График ОП'!V21=предметы!$H$21,COUNTIFS('График ОП'!V21:V37,предметы!$H$6)&gt;0),AND('График ОП'!V21=предметы!$H$7,COUNTIFS('График ОП'!V21:V37,предметы!$H$22)&gt;0),AND('График ОП'!V21=предметы!$H$22,COUNTIFS('График ОП'!V21:V37,предметы!$H$7)&gt;0),AND('График ОП'!V21=предметы!$H$8,COUNTIFS('График ОП'!V21:V37,предметы!$H$23)&gt;0),AND('График ОП'!V21=предметы!$H$23,COUNTIFS('График ОП'!V21:V37,предметы!$H$8)&gt;0),AND('График ОП'!V21=предметы!$H$9,COUNTIFS('График ОП'!V21:V37,предметы!$H$24)&gt;0),AND('График ОП'!V21=предметы!$H$24,COUNTIFS('График ОП'!V21:V37,предметы!$H$9)&gt;0),AND('График ОП'!V21=предметы!$H$10,COUNTIFS('График ОП'!V21:V37,предметы!$H$25)&gt;0),AND('График ОП'!V21=предметы!$H$25,COUNTIFS('График ОП'!V21:V37,предметы!$H$10)&gt;0),AND('График ОП'!V21=предметы!$H$11,COUNTIFS('График ОП'!V21:V37,предметы!$H$26)&gt;0),AND('График ОП'!V21=предметы!$H$26,COUNTIFS('График ОП'!V21:V37,предметы!$H$11)&gt;0),AND('График ОП'!V21=предметы!$H$12,COUNTIFS('График ОП'!V21:V37,предметы!$H$27)&gt;0),AND('График ОП'!V21=предметы!$H$27,COUNTIFS('График ОП'!V21:V37,предметы!$H$12)&gt;0),AND('График ОП'!V21=предметы!$H$13,COUNTIFS('График ОП'!V21:V37,предметы!$H$28)&gt;0),AND('График ОП'!V21=предметы!$H$28,COUNTIFS('График ОП'!V21:V37,предметы!$H$13)&gt;0),AND('График ОП'!V21=предметы!$H$14,COUNTIFS('График ОП'!V21:V37,предметы!$H$29)&gt;0),AND('График ОП'!V21=предметы!$H$29,COUNTIFS('График ОП'!V21:V37,предметы!$H$14)&gt;0),AND('График ОП'!V21=предметы!$H$15,COUNTIFS('График ОП'!V21:V37,предметы!$H$30)&gt;0),AND('График ОП'!V21=предметы!$H$30,COUNTIFS('График ОП'!V21:V37,предметы!$H$15)&gt;0)),"&lt;17 (ВПР, КР)","*")</f>
        <v>*</v>
      </c>
      <c r="AT21" s="22" t="str">
        <f>IF(OR(COUNTIFS('График ОП'!W21:W37,'График ОП'!W21)&gt;1,AND('График ОП'!W21=предметы!$H$3,COUNTIFS('График ОП'!W21:W37,предметы!$H$16)&gt;0),AND('График ОП'!W21=предметы!$H$16,COUNTIFS('График ОП'!W21:W37,предметы!$H$3)&gt;0),AND('График ОП'!W21=предметы!$H$4,COUNTIFS('График ОП'!W21:W37,предметы!$H$19)&gt;0),AND('График ОП'!W21=предметы!$H$19,COUNTIFS('График ОП'!W21:W37,предметы!$H$4)&gt;0),AND('График ОП'!W21=предметы!$H$5,COUNTIFS('График ОП'!W21:W37,предметы!$H$20)&gt;0),AND('График ОП'!W21=предметы!$H$20,COUNTIFS('График ОП'!W21:W37,предметы!$H$5)&gt;0),AND('График ОП'!W21=предметы!$H$6,COUNTIFS('График ОП'!W21:W37,предметы!$H$21)&gt;0),AND('График ОП'!W21=предметы!$H$21,COUNTIFS('График ОП'!W21:W37,предметы!$H$6)&gt;0),AND('График ОП'!W21=предметы!$H$7,COUNTIFS('График ОП'!W21:W37,предметы!$H$22)&gt;0),AND('График ОП'!W21=предметы!$H$22,COUNTIFS('График ОП'!W21:W37,предметы!$H$7)&gt;0),AND('График ОП'!W21=предметы!$H$8,COUNTIFS('График ОП'!W21:W37,предметы!$H$23)&gt;0),AND('График ОП'!W21=предметы!$H$23,COUNTIFS('График ОП'!W21:W37,предметы!$H$8)&gt;0),AND('График ОП'!W21=предметы!$H$9,COUNTIFS('График ОП'!W21:W37,предметы!$H$24)&gt;0),AND('График ОП'!W21=предметы!$H$24,COUNTIFS('График ОП'!W21:W37,предметы!$H$9)&gt;0),AND('График ОП'!W21=предметы!$H$10,COUNTIFS('График ОП'!W21:W37,предметы!$H$25)&gt;0),AND('График ОП'!W21=предметы!$H$25,COUNTIFS('График ОП'!W21:W37,предметы!$H$10)&gt;0),AND('График ОП'!W21=предметы!$H$11,COUNTIFS('График ОП'!W21:W37,предметы!$H$26)&gt;0),AND('График ОП'!W21=предметы!$H$26,COUNTIFS('График ОП'!W21:W37,предметы!$H$11)&gt;0),AND('График ОП'!W21=предметы!$H$12,COUNTIFS('График ОП'!W21:W37,предметы!$H$27)&gt;0),AND('График ОП'!W21=предметы!$H$27,COUNTIFS('График ОП'!W21:W37,предметы!$H$12)&gt;0),AND('График ОП'!W21=предметы!$H$13,COUNTIFS('График ОП'!W21:W37,предметы!$H$28)&gt;0),AND('График ОП'!W21=предметы!$H$28,COUNTIFS('График ОП'!W21:W37,предметы!$H$13)&gt;0),AND('График ОП'!W21=предметы!$H$14,COUNTIFS('График ОП'!W21:W37,предметы!$H$29)&gt;0),AND('График ОП'!W21=предметы!$H$29,COUNTIFS('График ОП'!W21:W37,предметы!$H$14)&gt;0),AND('График ОП'!W21=предметы!$H$15,COUNTIFS('График ОП'!W21:W37,предметы!$H$30)&gt;0),AND('График ОП'!W21=предметы!$H$30,COUNTIFS('График ОП'!W21:W37,предметы!$H$15)&gt;0)),"&lt;17 (ВПР, КР)","*")</f>
        <v>*</v>
      </c>
      <c r="AU21" s="22" t="str">
        <f>IF(OR(COUNTIFS('График ОП'!X21:X37,'График ОП'!X21)&gt;1,AND('График ОП'!X21=предметы!$H$3,COUNTIFS('График ОП'!X21:X37,предметы!$H$16)&gt;0),AND('График ОП'!X21=предметы!$H$16,COUNTIFS('График ОП'!X21:X37,предметы!$H$3)&gt;0),AND('График ОП'!X21=предметы!$H$4,COUNTIFS('График ОП'!X21:X37,предметы!$H$19)&gt;0),AND('График ОП'!X21=предметы!$H$19,COUNTIFS('График ОП'!X21:X37,предметы!$H$4)&gt;0),AND('График ОП'!X21=предметы!$H$5,COUNTIFS('График ОП'!X21:X37,предметы!$H$20)&gt;0),AND('График ОП'!X21=предметы!$H$20,COUNTIFS('График ОП'!X21:X37,предметы!$H$5)&gt;0),AND('График ОП'!X21=предметы!$H$6,COUNTIFS('График ОП'!X21:X37,предметы!$H$21)&gt;0),AND('График ОП'!X21=предметы!$H$21,COUNTIFS('График ОП'!X21:X37,предметы!$H$6)&gt;0),AND('График ОП'!X21=предметы!$H$7,COUNTIFS('График ОП'!X21:X37,предметы!$H$22)&gt;0),AND('График ОП'!X21=предметы!$H$22,COUNTIFS('График ОП'!X21:X37,предметы!$H$7)&gt;0),AND('График ОП'!X21=предметы!$H$8,COUNTIFS('График ОП'!X21:X37,предметы!$H$23)&gt;0),AND('График ОП'!X21=предметы!$H$23,COUNTIFS('График ОП'!X21:X37,предметы!$H$8)&gt;0),AND('График ОП'!X21=предметы!$H$9,COUNTIFS('График ОП'!X21:X37,предметы!$H$24)&gt;0),AND('График ОП'!X21=предметы!$H$24,COUNTIFS('График ОП'!X21:X37,предметы!$H$9)&gt;0),AND('График ОП'!X21=предметы!$H$10,COUNTIFS('График ОП'!X21:X37,предметы!$H$25)&gt;0),AND('График ОП'!X21=предметы!$H$25,COUNTIFS('График ОП'!X21:X37,предметы!$H$10)&gt;0),AND('График ОП'!X21=предметы!$H$11,COUNTIFS('График ОП'!X21:X37,предметы!$H$26)&gt;0),AND('График ОП'!X21=предметы!$H$26,COUNTIFS('График ОП'!X21:X37,предметы!$H$11)&gt;0),AND('График ОП'!X21=предметы!$H$12,COUNTIFS('График ОП'!X21:X37,предметы!$H$27)&gt;0),AND('График ОП'!X21=предметы!$H$27,COUNTIFS('График ОП'!X21:X37,предметы!$H$12)&gt;0),AND('График ОП'!X21=предметы!$H$13,COUNTIFS('График ОП'!X21:X37,предметы!$H$28)&gt;0),AND('График ОП'!X21=предметы!$H$28,COUNTIFS('График ОП'!X21:X37,предметы!$H$13)&gt;0),AND('График ОП'!X21=предметы!$H$14,COUNTIFS('График ОП'!X21:X37,предметы!$H$29)&gt;0),AND('График ОП'!X21=предметы!$H$29,COUNTIFS('График ОП'!X21:X37,предметы!$H$14)&gt;0),AND('График ОП'!X21=предметы!$H$15,COUNTIFS('График ОП'!X21:X37,предметы!$H$30)&gt;0),AND('График ОП'!X21=предметы!$H$30,COUNTIFS('График ОП'!X21:X37,предметы!$H$15)&gt;0)),"&lt;17 (ВПР, КР)","*")</f>
        <v>*</v>
      </c>
      <c r="AV21" s="22" t="str">
        <f>IF(OR(COUNTIFS('График ОП'!Y21:Y37,'График ОП'!Y21)&gt;1,AND('График ОП'!Y21=предметы!$H$3,COUNTIFS('График ОП'!Y21:Y37,предметы!$H$16)&gt;0),AND('График ОП'!Y21=предметы!$H$16,COUNTIFS('График ОП'!Y21:Y37,предметы!$H$3)&gt;0),AND('График ОП'!Y21=предметы!$H$4,COUNTIFS('График ОП'!Y21:Y37,предметы!$H$19)&gt;0),AND('График ОП'!Y21=предметы!$H$19,COUNTIFS('График ОП'!Y21:Y37,предметы!$H$4)&gt;0),AND('График ОП'!Y21=предметы!$H$5,COUNTIFS('График ОП'!Y21:Y37,предметы!$H$20)&gt;0),AND('График ОП'!Y21=предметы!$H$20,COUNTIFS('График ОП'!Y21:Y37,предметы!$H$5)&gt;0),AND('График ОП'!Y21=предметы!$H$6,COUNTIFS('График ОП'!Y21:Y37,предметы!$H$21)&gt;0),AND('График ОП'!Y21=предметы!$H$21,COUNTIFS('График ОП'!Y21:Y37,предметы!$H$6)&gt;0),AND('График ОП'!Y21=предметы!$H$7,COUNTIFS('График ОП'!Y21:Y37,предметы!$H$22)&gt;0),AND('График ОП'!Y21=предметы!$H$22,COUNTIFS('График ОП'!Y21:Y37,предметы!$H$7)&gt;0),AND('График ОП'!Y21=предметы!$H$8,COUNTIFS('График ОП'!Y21:Y37,предметы!$H$23)&gt;0),AND('График ОП'!Y21=предметы!$H$23,COUNTIFS('График ОП'!Y21:Y37,предметы!$H$8)&gt;0),AND('График ОП'!Y21=предметы!$H$9,COUNTIFS('График ОП'!Y21:Y37,предметы!$H$24)&gt;0),AND('График ОП'!Y21=предметы!$H$24,COUNTIFS('График ОП'!Y21:Y37,предметы!$H$9)&gt;0),AND('График ОП'!Y21=предметы!$H$10,COUNTIFS('График ОП'!Y21:Y37,предметы!$H$25)&gt;0),AND('График ОП'!Y21=предметы!$H$25,COUNTIFS('График ОП'!Y21:Y37,предметы!$H$10)&gt;0),AND('График ОП'!Y21=предметы!$H$11,COUNTIFS('График ОП'!Y21:Y37,предметы!$H$26)&gt;0),AND('График ОП'!Y21=предметы!$H$26,COUNTIFS('График ОП'!Y21:Y37,предметы!$H$11)&gt;0),AND('График ОП'!Y21=предметы!$H$12,COUNTIFS('График ОП'!Y21:Y37,предметы!$H$27)&gt;0),AND('График ОП'!Y21=предметы!$H$27,COUNTIFS('График ОП'!Y21:Y37,предметы!$H$12)&gt;0),AND('График ОП'!Y21=предметы!$H$13,COUNTIFS('График ОП'!Y21:Y37,предметы!$H$28)&gt;0),AND('График ОП'!Y21=предметы!$H$28,COUNTIFS('График ОП'!Y21:Y37,предметы!$H$13)&gt;0),AND('График ОП'!Y21=предметы!$H$14,COUNTIFS('График ОП'!Y21:Y37,предметы!$H$29)&gt;0),AND('График ОП'!Y21=предметы!$H$29,COUNTIFS('График ОП'!Y21:Y37,предметы!$H$14)&gt;0),AND('График ОП'!Y21=предметы!$H$15,COUNTIFS('График ОП'!Y21:Y37,предметы!$H$30)&gt;0),AND('График ОП'!Y21=предметы!$H$30,COUNTIFS('График ОП'!Y21:Y37,предметы!$H$15)&gt;0)),"&lt;17 (ВПР, КР)","*")</f>
        <v>*</v>
      </c>
      <c r="AW2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1" s="24" t="str">
        <f>IF(COUNTIFS('График ОП'!Z21:Z37,'График ОП'!Z21)&gt;1,"&lt;17 (ВПР, КР)","*")</f>
        <v>*</v>
      </c>
      <c r="AZ21" s="24" t="str">
        <f>IF(COUNTIFS('График ОП'!AA21:AA37,'График ОП'!AA21)&gt;1,"&lt;17 (ВПР, КР)","*")</f>
        <v>*</v>
      </c>
      <c r="BA21" s="24" t="str">
        <f>IF(COUNTIFS('График ОП'!AB21:AB37,'График ОП'!AB21)&gt;1,"&lt;17 (ВПР, КР)","*")</f>
        <v>*</v>
      </c>
      <c r="BB21" s="24" t="e">
        <f>IF(COUNTIFS('График ОП'!#REF!,'График ОП'!#REF!)&gt;1,"&lt;17 (ВПР, КР)","*")</f>
        <v>#REF!</v>
      </c>
      <c r="BC21" s="24" t="e">
        <f>IF(COUNTIFS('График ОП'!#REF!,'График ОП'!#REF!)&gt;1,"&lt;17 (ВПР, КР)","*")</f>
        <v>#REF!</v>
      </c>
      <c r="BD21" s="24" t="e">
        <f>IF(COUNTIFS('График ОП'!#REF!,'График ОП'!#REF!)&gt;1,"&lt;17 (ВПР, КР)","*")</f>
        <v>#REF!</v>
      </c>
      <c r="BE21" s="22" t="str">
        <f>IF(OR(COUNTIFS('График ОП'!AC21:AC37,'График ОП'!AC21)&gt;1,AND('График ОП'!AC21=предметы!$J$3,COUNTIFS('График ОП'!AC21:AC37,предметы!$J$16)&gt;0),AND('График ОП'!AC21=предметы!$J$16,COUNTIFS('График ОП'!AC21:AC37,предметы!$J$3)&gt;0),AND('График ОП'!AC21=предметы!$J$4,COUNTIFS('График ОП'!AC21:AC37,предметы!$J$19)&gt;0),AND('График ОП'!AC21=предметы!$J$19,COUNTIFS('График ОП'!AC21:AC37,предметы!$J$4)&gt;0),AND('График ОП'!AC21=предметы!$J$5,COUNTIFS('График ОП'!AC21:AC37,предметы!$J$20)&gt;0),AND('График ОП'!AC21=предметы!$J$20,COUNTIFS('График ОП'!AC21:AC37,предметы!$J$5)&gt;0),AND('График ОП'!AC21=предметы!$J$6,COUNTIFS('График ОП'!AC21:AC37,предметы!$J$21)&gt;0),AND('График ОП'!AC21=предметы!$J$21,COUNTIFS('График ОП'!AC21:AC37,предметы!$J$6)&gt;0),AND('График ОП'!AC21=предметы!$J$7,COUNTIFS('График ОП'!AC21:AC37,предметы!$J$22)&gt;0),AND('График ОП'!AC21=предметы!$J$22,COUNTIFS('График ОП'!AC21:AC37,предметы!$J$7)&gt;0),AND('График ОП'!AC21=предметы!$J$8,COUNTIFS('График ОП'!AC21:AC37,предметы!$J$23)&gt;0),AND('График ОП'!AC21=предметы!$J$23,COUNTIFS('График ОП'!AC21:AC37,предметы!$J$8)&gt;0),AND('График ОП'!AC21=предметы!$J$9,COUNTIFS('График ОП'!AC21:AC37,предметы!$J$24)&gt;0),AND('График ОП'!AC21=предметы!$J$24,COUNTIFS('График ОП'!AC21:AC37,предметы!$J$9)&gt;0),AND('График ОП'!AC21=предметы!$J$10,COUNTIFS('График ОП'!AC21:AC37,предметы!$J$25)&gt;0),AND('График ОП'!AC21=предметы!$J$25,COUNTIFS('График ОП'!AC21:AC37,предметы!$J$10)&gt;0),AND('График ОП'!AC21=предметы!$J$11,COUNTIFS('График ОП'!AC21:AC37,предметы!$J$26)&gt;0),AND('График ОП'!AC21=предметы!$J$26,COUNTIFS('График ОП'!AC21:AC37,предметы!$J$11)&gt;0),AND('График ОП'!AC21=предметы!$J$12,COUNTIFS('График ОП'!AC21:AC37,предметы!$J$27)&gt;0),AND('График ОП'!AC21=предметы!$J$27,COUNTIFS('График ОП'!AC21:AC37,предметы!$J$12)&gt;0),AND('График ОП'!AC21=предметы!$J$13,COUNTIFS('График ОП'!AC21:AC37,предметы!$J$28)&gt;0),AND('График ОП'!AC21=предметы!$J$28,COUNTIFS('График ОП'!AC21:AC37,предметы!$J$13)&gt;0),AND('График ОП'!AC21=предметы!$J$14,COUNTIFS('График ОП'!AC21:AC37,предметы!$J$29)&gt;0),AND('График ОП'!AC21=предметы!$J$29,COUNTIFS('График ОП'!AC21:AC37,предметы!$J$14)&gt;0),AND('График ОП'!AC21=предметы!$J$15,COUNTIFS('График ОП'!AC21:AC37,предметы!$J$30)&gt;0),AND('График ОП'!AC21=предметы!$J$30,COUNTIFS('График ОП'!AC21:AC37,предметы!$J$15)&gt;0)),"&lt;17 (ВПР, КР)","*")</f>
        <v>*</v>
      </c>
      <c r="BF2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2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1" s="24" t="str">
        <f>IF(COUNTIFS('График ОП'!AD21:AD37,'График ОП'!AD21)&gt;1,"&lt;17 (ВПР, КР)","*")</f>
        <v>*</v>
      </c>
      <c r="BL21" s="24" t="e">
        <f>IF(COUNTIFS('График ОП'!#REF!,'График ОП'!#REF!)&gt;1,"&lt;17 (ВПР, КР)","*")</f>
        <v>#REF!</v>
      </c>
      <c r="BM21" s="24" t="e">
        <f>IF(COUNTIFS('График ОП'!#REF!,'График ОП'!#REF!)&gt;1,"&lt;17 (ВПР, КР)","*")</f>
        <v>#REF!</v>
      </c>
      <c r="BN21" s="24" t="e">
        <f>IF(COUNTIFS('График ОП'!#REF!,'График ОП'!#REF!)&gt;1,"&lt;17 (ВПР, КР)","*")</f>
        <v>#REF!</v>
      </c>
      <c r="BO21" s="24" t="e">
        <f>IF(COUNTIFS('График ОП'!#REF!,'График ОП'!#REF!)&gt;1,"&lt;17 (ВПР, КР)","*")</f>
        <v>#REF!</v>
      </c>
      <c r="BP21" s="24" t="e">
        <f>IF(COUNTIFS('График ОП'!#REF!,'График ОП'!#REF!)&gt;1,"&lt;17 (ВПР, КР)","*")</f>
        <v>#REF!</v>
      </c>
    </row>
    <row r="22" spans="1:68" ht="12.75" customHeight="1" x14ac:dyDescent="0.25">
      <c r="A22" s="26">
        <v>46282</v>
      </c>
      <c r="B22" s="17" t="s">
        <v>94</v>
      </c>
      <c r="C22" s="24" t="str">
        <f>IF(COUNTIFS('График ОП'!C22:C38,'График ОП'!C22)&gt;1,"&lt;17 (ВПР, КР)","*")</f>
        <v>*</v>
      </c>
      <c r="D22" s="24" t="str">
        <f>IF(COUNTIFS('График ОП'!D22:D38,'График ОП'!D22)&gt;1,"&lt;17 (ВПР, КР)","*")</f>
        <v>*</v>
      </c>
      <c r="E22" s="24" t="e">
        <f>IF(COUNTIFS('График ОП'!#REF!,'График ОП'!#REF!)&gt;1,"&lt;17 (ВПР, КР)","*")</f>
        <v>#REF!</v>
      </c>
      <c r="F22" s="24" t="e">
        <f>IF(COUNTIFS('График ОП'!#REF!,'График ОП'!#REF!)&gt;1,"&lt;17 (ВПР, КР)","*")</f>
        <v>#REF!</v>
      </c>
      <c r="G22" s="24" t="e">
        <f>IF(COUNTIFS('График ОП'!#REF!,'График ОП'!#REF!)&gt;1,"&lt;17 (ВПР, КР)","*")</f>
        <v>#REF!</v>
      </c>
      <c r="H22" s="24" t="e">
        <f>IF(COUNTIFS('График ОП'!#REF!,'График ОП'!#REF!)&gt;1,"&lt;17 (ВПР, КР)","*")</f>
        <v>#REF!</v>
      </c>
      <c r="I22" s="22" t="str">
        <f>IF(COUNTIFS('График ОП'!E22:E38,'График ОП'!E22)&gt;1,"&lt;17 (ВПР, КР)","*")</f>
        <v>*</v>
      </c>
      <c r="J22" s="22" t="str">
        <f>IF(COUNTIFS('График ОП'!F22:F38,'График ОП'!F22)&gt;1,"&lt;17 (ВПР, КР)","*")</f>
        <v>*</v>
      </c>
      <c r="K22" s="22" t="str">
        <f>IF(COUNTIFS('График ОП'!G22:G38,'График ОП'!G22)&gt;1,"&lt;17 (ВПР, КР)","*")</f>
        <v>*</v>
      </c>
      <c r="L22" s="22" t="e">
        <f>IF(COUNTIFS('График ОП'!#REF!,'График ОП'!#REF!)&gt;1,"&lt;17 (ВПР, КР)","*")</f>
        <v>#REF!</v>
      </c>
      <c r="M22" s="22" t="e">
        <f>IF(COUNTIFS('График ОП'!#REF!,'График ОП'!#REF!)&gt;1,"&lt;17 (ВПР, КР)","*")</f>
        <v>#REF!</v>
      </c>
      <c r="N22" s="22" t="e">
        <f>IF(COUNTIFS('График ОП'!#REF!,'График ОП'!#REF!)&gt;1,"&lt;17 (ВПР, КР)","*")</f>
        <v>#REF!</v>
      </c>
      <c r="O22" s="24" t="str">
        <f>IF(COUNTIFS('График ОП'!H22:H38,'График ОП'!H22)&gt;1,"&lt;17 (ВПР, КР)","*")</f>
        <v>*</v>
      </c>
      <c r="P22" s="24" t="str">
        <f>IF(COUNTIFS('График ОП'!I22:I38,'График ОП'!I22)&gt;1,"&lt;17 (ВПР, КР)","*")</f>
        <v>*</v>
      </c>
      <c r="Q22" s="24" t="str">
        <f>IF(COUNTIFS('График ОП'!J22:J38,'График ОП'!J22)&gt;1,"&lt;17 (ВПР, КР)","*")</f>
        <v>*</v>
      </c>
      <c r="R22" s="24" t="e">
        <f>IF(COUNTIFS('График ОП'!#REF!,'График ОП'!#REF!)&gt;1,"&lt;17 (ВПР, КР)","*")</f>
        <v>#REF!</v>
      </c>
      <c r="S22" s="24" t="e">
        <f>IF(COUNTIFS('График ОП'!#REF!,'График ОП'!#REF!)&gt;1,"&lt;17 (ВПР, КР)","*")</f>
        <v>#REF!</v>
      </c>
      <c r="T22" s="24" t="e">
        <f>IF(COUNTIFS('График ОП'!#REF!,'График ОП'!#REF!)&gt;1,"&lt;17 (ВПР, КР)","*")</f>
        <v>#REF!</v>
      </c>
      <c r="U22" s="22" t="str">
        <f>IF(OR(COUNTIFS('График ОП'!K22:K38,'График ОП'!K22)&gt;1,AND('График ОП'!K22=предметы!$D$3,COUNTIFS('График ОП'!K22:K38,предметы!$D$12)&gt;0),AND('График ОП'!K22=предметы!$D$12,COUNTIFS('График ОП'!K22:K38,предметы!$D$3)&gt;0),AND('График ОП'!K22=предметы!$D$4,COUNTIFS('График ОП'!K22:K38,предметы!$D$13)&gt;0),AND('График ОП'!K22=предметы!$D$13,COUNTIFS('График ОП'!K22:K38,предметы!$D$4)&gt;0),AND('График ОП'!K22=предметы!$D$14,COUNTIFS('График ОП'!K22:K38,предметы!$D$5)&gt;0),AND('График ОП'!K22=предметы!$D$5,COUNTIFS('График ОП'!K22:K38,предметы!$D$14)&gt;0),AND('График ОП'!K22=предметы!$D$15,COUNTIFS('График ОП'!K22:K38,предметы!$D$6)&gt;0),AND('График ОП'!K22=предметы!$D$6,COUNTIFS('График ОП'!K22:K38,предметы!$D$15)&gt;0),AND('График ОП'!K22=предметы!$D$16,COUNTIFS('График ОП'!K22:K38,предметы!$D$7)&gt;0),AND('График ОП'!K22=предметы!$D$7,COUNTIFS('График ОП'!K22:K38,предметы!$D$16)&gt;0),AND('График ОП'!K22=предметы!$D$8,COUNTIFS('График ОП'!K22:K38,предметы!$D$10)&gt;0),AND('График ОП'!K22=предметы!$D$10,COUNTIFS('График ОП'!K22:K38,предметы!$D$8)&gt;0),AND('График ОП'!K22=предметы!$D$9,COUNTIFS('График ОП'!K22:K38,предметы!$D$11)&gt;0),AND('График ОП'!K22=предметы!$D$11,COUNTIFS('График ОП'!K22:K38,предметы!$D$9)&gt;0)),"&lt;17 (ВПР, КР)","*")</f>
        <v>*</v>
      </c>
      <c r="V22" s="22" t="str">
        <f>IF(OR(COUNTIFS('График ОП'!L22:L38,'График ОП'!L22)&gt;1,AND('График ОП'!L22=предметы!$D$3,COUNTIFS('График ОП'!L22:L38,предметы!$D$12)&gt;0),AND('График ОП'!L22=предметы!$D$12,COUNTIFS('График ОП'!L22:L38,предметы!$D$3)&gt;0),AND('График ОП'!L22=предметы!$D$4,COUNTIFS('График ОП'!L22:L38,предметы!$D$13)&gt;0),AND('График ОП'!L22=предметы!$D$13,COUNTIFS('График ОП'!L22:L38,предметы!$D$4)&gt;0),AND('График ОП'!L22=предметы!$D$14,COUNTIFS('График ОП'!L22:L38,предметы!$D$5)&gt;0),AND('График ОП'!L22=предметы!$D$5,COUNTIFS('График ОП'!L22:L38,предметы!$D$14)&gt;0),AND('График ОП'!L22=предметы!$D$15,COUNTIFS('График ОП'!L22:L38,предметы!$D$6)&gt;0),AND('График ОП'!L22=предметы!$D$6,COUNTIFS('График ОП'!L22:L38,предметы!$D$15)&gt;0),AND('График ОП'!L22=предметы!$D$16,COUNTIFS('График ОП'!L22:L38,предметы!$D$7)&gt;0),AND('График ОП'!L22=предметы!$D$7,COUNTIFS('График ОП'!L22:L38,предметы!$D$16)&gt;0),AND('График ОП'!L22=предметы!$D$8,COUNTIFS('График ОП'!L22:L38,предметы!$D$10)&gt;0),AND('График ОП'!L22=предметы!$D$10,COUNTIFS('График ОП'!L22:L38,предметы!$D$8)&gt;0),AND('График ОП'!L22=предметы!$D$9,COUNTIFS('График ОП'!L22:L38,предметы!$D$11)&gt;0),AND('График ОП'!L22=предметы!$D$11,COUNTIFS('График ОП'!L22:L38,предметы!$D$9)&gt;0)),"&lt;17 (ВПР, КР)","*")</f>
        <v>*</v>
      </c>
      <c r="W2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2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2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2" s="24" t="str">
        <f>IF(OR(COUNTIFS('График ОП'!M22:M38,'График ОП'!M22)&gt;1,AND('График ОП'!M22=предметы!$E$3,COUNTIFS('График ОП'!M22:M38,предметы!$E$12)&gt;0),AND('График ОП'!M22=предметы!$E$12,COUNTIFS('График ОП'!M22:M38,предметы!$E$3)&gt;0),AND('График ОП'!M22=предметы!$E$4,COUNTIFS('График ОП'!M22:M38,предметы!$E$13)&gt;0),AND('График ОП'!M22=предметы!$E$13,COUNTIFS('График ОП'!M22:M38,предметы!$E$4)&gt;0),AND('График ОП'!M22=предметы!$E$5,COUNTIFS('График ОП'!M22:M38,предметы!$E$14)&gt;0),AND('График ОП'!M22=предметы!$E$14,COUNTIFS('График ОП'!M22:M38,предметы!$E$5)&gt;0),AND('График ОП'!M22=предметы!$E$6,COUNTIFS('График ОП'!M22:M38,предметы!$E$15)&gt;0),AND('График ОП'!M22=предметы!$E$15,COUNTIFS('График ОП'!M22:M38,предметы!$E$6)&gt;0),AND('График ОП'!M22=предметы!$E$7,COUNTIFS('График ОП'!M22:M38,предметы!$E$16)&gt;0),AND('График ОП'!M22=предметы!$E$16,COUNTIFS('График ОП'!M22:M38,предметы!$E$7)&gt;0),AND('График ОП'!M22=предметы!$E$8,COUNTIFS('График ОП'!M22:M38,предметы!$E$17)&gt;0),AND('График ОП'!M22=предметы!$E$17,COUNTIFS('График ОП'!M22:M38,предметы!$E$8)&gt;0),AND('График ОП'!M22=предметы!$E$9,COUNTIFS('График ОП'!M22:M38,предметы!$E$18)&gt;0),AND('График ОП'!M22=предметы!$E$18,COUNTIFS('График ОП'!M22:M38,предметы!$E$9)&gt;0),AND('График ОП'!M22=предметы!$E$10,COUNTIFS('График ОП'!M22:M38,предметы!$E$19)&gt;0),AND('График ОП'!M22=предметы!$E$19,COUNTIFS('График ОП'!M22:M38,предметы!$E$10)&gt;0),AND('График ОП'!M22=предметы!$E$11,COUNTIFS('График ОП'!M22:M38,предметы!$E$20)&gt;0),AND('График ОП'!M22=предметы!$E$20,COUNTIFS('График ОП'!M22:M38,предметы!$E$11)&gt;0)),"&lt;17 (ВПР, КР)","*")</f>
        <v>*</v>
      </c>
      <c r="AB22" s="24" t="str">
        <f>IF(OR(COUNTIFS('График ОП'!N22:N38,'График ОП'!N22)&gt;1,AND('График ОП'!N22=предметы!$E$3,COUNTIFS('График ОП'!N22:N38,предметы!$E$12)&gt;0),AND('График ОП'!N22=предметы!$E$12,COUNTIFS('График ОП'!N22:N38,предметы!$E$3)&gt;0),AND('График ОП'!N22=предметы!$E$4,COUNTIFS('График ОП'!N22:N38,предметы!$E$13)&gt;0),AND('График ОП'!N22=предметы!$E$13,COUNTIFS('График ОП'!N22:N38,предметы!$E$4)&gt;0),AND('График ОП'!N22=предметы!$E$5,COUNTIFS('График ОП'!N22:N38,предметы!$E$14)&gt;0),AND('График ОП'!N22=предметы!$E$14,COUNTIFS('График ОП'!N22:N38,предметы!$E$5)&gt;0),AND('График ОП'!N22=предметы!$E$6,COUNTIFS('График ОП'!N22:N38,предметы!$E$15)&gt;0),AND('График ОП'!N22=предметы!$E$15,COUNTIFS('График ОП'!N22:N38,предметы!$E$6)&gt;0),AND('График ОП'!N22=предметы!$E$7,COUNTIFS('График ОП'!N22:N38,предметы!$E$16)&gt;0),AND('График ОП'!N22=предметы!$E$16,COUNTIFS('График ОП'!N22:N38,предметы!$E$7)&gt;0),AND('График ОП'!N22=предметы!$E$8,COUNTIFS('График ОП'!N22:N38,предметы!$E$17)&gt;0),AND('График ОП'!N22=предметы!$E$17,COUNTIFS('График ОП'!N22:N38,предметы!$E$8)&gt;0),AND('График ОП'!N22=предметы!$E$9,COUNTIFS('График ОП'!N22:N38,предметы!$E$18)&gt;0),AND('График ОП'!N22=предметы!$E$18,COUNTIFS('График ОП'!N22:N38,предметы!$E$9)&gt;0),AND('График ОП'!N22=предметы!$E$10,COUNTIFS('График ОП'!N22:N38,предметы!$E$19)&gt;0),AND('График ОП'!N22=предметы!$E$19,COUNTIFS('График ОП'!N22:N38,предметы!$E$10)&gt;0),AND('График ОП'!N22=предметы!$E$11,COUNTIFS('График ОП'!N22:N38,предметы!$E$20)&gt;0),AND('График ОП'!N22=предметы!$E$20,COUNTIFS('График ОП'!N22:N38,предметы!$E$11)&gt;0)),"&lt;17 (ВПР, КР)","*")</f>
        <v>*</v>
      </c>
      <c r="AC22" s="24" t="str">
        <f>IF(OR(COUNTIFS('График ОП'!O22:O38,'График ОП'!O22)&gt;1,AND('График ОП'!O22=предметы!$E$3,COUNTIFS('График ОП'!O22:O38,предметы!$E$12)&gt;0),AND('График ОП'!O22=предметы!$E$12,COUNTIFS('График ОП'!O22:O38,предметы!$E$3)&gt;0),AND('График ОП'!O22=предметы!$E$4,COUNTIFS('График ОП'!O22:O38,предметы!$E$13)&gt;0),AND('График ОП'!O22=предметы!$E$13,COUNTIFS('График ОП'!O22:O38,предметы!$E$4)&gt;0),AND('График ОП'!O22=предметы!$E$5,COUNTIFS('График ОП'!O22:O38,предметы!$E$14)&gt;0),AND('График ОП'!O22=предметы!$E$14,COUNTIFS('График ОП'!O22:O38,предметы!$E$5)&gt;0),AND('График ОП'!O22=предметы!$E$6,COUNTIFS('График ОП'!O22:O38,предметы!$E$15)&gt;0),AND('График ОП'!O22=предметы!$E$15,COUNTIFS('График ОП'!O22:O38,предметы!$E$6)&gt;0),AND('График ОП'!O22=предметы!$E$7,COUNTIFS('График ОП'!O22:O38,предметы!$E$16)&gt;0),AND('График ОП'!O22=предметы!$E$16,COUNTIFS('График ОП'!O22:O38,предметы!$E$7)&gt;0),AND('График ОП'!O22=предметы!$E$8,COUNTIFS('График ОП'!O22:O38,предметы!$E$17)&gt;0),AND('График ОП'!O22=предметы!$E$17,COUNTIFS('График ОП'!O22:O38,предметы!$E$8)&gt;0),AND('График ОП'!O22=предметы!$E$9,COUNTIFS('График ОП'!O22:O38,предметы!$E$18)&gt;0),AND('График ОП'!O22=предметы!$E$18,COUNTIFS('График ОП'!O22:O38,предметы!$E$9)&gt;0),AND('График ОП'!O22=предметы!$E$10,COUNTIFS('График ОП'!O22:O38,предметы!$E$19)&gt;0),AND('График ОП'!O22=предметы!$E$19,COUNTIFS('График ОП'!O22:O38,предметы!$E$10)&gt;0),AND('График ОП'!O22=предметы!$E$11,COUNTIFS('График ОП'!O22:O38,предметы!$E$20)&gt;0),AND('График ОП'!O22=предметы!$E$20,COUNTIFS('График ОП'!O22:O38,предметы!$E$11)&gt;0)),"&lt;17 (ВПР, КР)","*")</f>
        <v>*</v>
      </c>
      <c r="AD2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2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2" s="22" t="str">
        <f>IF(OR(COUNTIFS('График ОП'!P22:P38,'График ОП'!P22)&gt;1,AND('График ОП'!P22=предметы!$F$3,COUNTIFS('График ОП'!P22:P38,предметы!$F$13)&gt;0),AND('График ОП'!P22=предметы!$F$13,COUNTIFS('График ОП'!P22:P38,предметы!$F$3)&gt;0),AND('График ОП'!P22=предметы!$F$4,COUNTIFS('График ОП'!P22:P38,предметы!$F$14)&gt;0),AND('График ОП'!P22=предметы!$F$14,COUNTIFS('График ОП'!P22:P38,предметы!$F$4)&gt;0),AND('График ОП'!P22=предметы!$F$5,COUNTIFS('График ОП'!P22:P38,предметы!$F$15)&gt;0),AND('График ОП'!P22=предметы!$F$15,COUNTIFS('График ОП'!P22:P38,предметы!$F$5)&gt;0),AND('График ОП'!P22=предметы!$F$6,COUNTIFS('График ОП'!P22:P38,предметы!$F$16)&gt;0),AND('График ОП'!P22=предметы!$F$16,COUNTIFS('График ОП'!P22:P38,предметы!$F$6)&gt;0),AND('График ОП'!P22=предметы!$F$7,COUNTIFS('График ОП'!P22:P38,предметы!$F$17)&gt;0),AND('График ОП'!P22=предметы!$F$17,COUNTIFS('График ОП'!P22:P38,предметы!$F$7)&gt;0),AND('График ОП'!P22=предметы!$F$8,COUNTIFS('График ОП'!P22:P38,предметы!$F$18)&gt;0),AND('График ОП'!P22=предметы!$F$18,COUNTIFS('График ОП'!P22:P38,предметы!$F$8)&gt;0),AND('График ОП'!P22=предметы!$F$9,COUNTIFS('График ОП'!P22:P38,предметы!$F$19)&gt;0),AND('График ОП'!P22=предметы!$F$19,COUNTIFS('График ОП'!P22:P38,предметы!$F$9)&gt;0),AND('График ОП'!P22=предметы!$F$10,COUNTIFS('График ОП'!P22:P38,предметы!$F$20)&gt;0),AND('График ОП'!P22=предметы!$F$20,COUNTIFS('График ОП'!P22:P38,предметы!$F$10)&gt;0),AND('График ОП'!P22=предметы!$F$11,COUNTIFS('График ОП'!P22:P38,предметы!$F$21)&gt;0),AND('График ОП'!P22=предметы!$F$21,COUNTIFS('График ОП'!P22:P38,предметы!$F$11)&gt;0),AND('График ОП'!P22=предметы!$F$12,COUNTIFS('График ОП'!P22:P38,предметы!$F$22)&gt;0),AND('График ОП'!P22=предметы!$F$22,COUNTIFS('График ОП'!P22:P38,предметы!$F$12)&gt;0)),"&lt;17 (ВПР, КР)","*")</f>
        <v>*</v>
      </c>
      <c r="AH22" s="22" t="str">
        <f>IF(OR(COUNTIFS('График ОП'!Q22:Q38,'График ОП'!Q22)&gt;1,AND('График ОП'!Q22=предметы!$F$3,COUNTIFS('График ОП'!Q22:Q38,предметы!$F$13)&gt;0),AND('График ОП'!Q22=предметы!$F$13,COUNTIFS('График ОП'!Q22:Q38,предметы!$F$3)&gt;0),AND('График ОП'!Q22=предметы!$F$4,COUNTIFS('График ОП'!Q22:Q38,предметы!$F$14)&gt;0),AND('График ОП'!Q22=предметы!$F$14,COUNTIFS('График ОП'!Q22:Q38,предметы!$F$4)&gt;0),AND('График ОП'!Q22=предметы!$F$5,COUNTIFS('График ОП'!Q22:Q38,предметы!$F$15)&gt;0),AND('График ОП'!Q22=предметы!$F$15,COUNTIFS('График ОП'!Q22:Q38,предметы!$F$5)&gt;0),AND('График ОП'!Q22=предметы!$F$6,COUNTIFS('График ОП'!Q22:Q38,предметы!$F$16)&gt;0),AND('График ОП'!Q22=предметы!$F$16,COUNTIFS('График ОП'!Q22:Q38,предметы!$F$6)&gt;0),AND('График ОП'!Q22=предметы!$F$7,COUNTIFS('График ОП'!Q22:Q38,предметы!$F$17)&gt;0),AND('График ОП'!Q22=предметы!$F$17,COUNTIFS('График ОП'!Q22:Q38,предметы!$F$7)&gt;0),AND('График ОП'!Q22=предметы!$F$8,COUNTIFS('График ОП'!Q22:Q38,предметы!$F$18)&gt;0),AND('График ОП'!Q22=предметы!$F$18,COUNTIFS('График ОП'!Q22:Q38,предметы!$F$8)&gt;0),AND('График ОП'!Q22=предметы!$F$9,COUNTIFS('График ОП'!Q22:Q38,предметы!$F$19)&gt;0),AND('График ОП'!Q22=предметы!$F$19,COUNTIFS('График ОП'!Q22:Q38,предметы!$F$9)&gt;0),AND('График ОП'!Q22=предметы!$F$10,COUNTIFS('График ОП'!Q22:Q38,предметы!$F$20)&gt;0),AND('График ОП'!Q22=предметы!$F$20,COUNTIFS('График ОП'!Q22:Q38,предметы!$F$10)&gt;0),AND('График ОП'!Q22=предметы!$F$11,COUNTIFS('График ОП'!Q22:Q38,предметы!$F$21)&gt;0),AND('График ОП'!Q22=предметы!$F$21,COUNTIFS('График ОП'!Q22:Q38,предметы!$F$11)&gt;0),AND('График ОП'!Q22=предметы!$F$12,COUNTIFS('График ОП'!Q22:Q38,предметы!$F$22)&gt;0),AND('График ОП'!Q22=предметы!$F$22,COUNTIFS('График ОП'!Q22:Q38,предметы!$F$12)&gt;0)),"&lt;17 (ВПР, КР)","*")</f>
        <v>*</v>
      </c>
      <c r="AI22" s="22" t="str">
        <f>IF(OR(COUNTIFS('График ОП'!R22:R38,'График ОП'!R22)&gt;1,AND('График ОП'!R22=предметы!$F$3,COUNTIFS('График ОП'!R22:R38,предметы!$F$13)&gt;0),AND('График ОП'!R22=предметы!$F$13,COUNTIFS('График ОП'!R22:R38,предметы!$F$3)&gt;0),AND('График ОП'!R22=предметы!$F$4,COUNTIFS('График ОП'!R22:R38,предметы!$F$14)&gt;0),AND('График ОП'!R22=предметы!$F$14,COUNTIFS('График ОП'!R22:R38,предметы!$F$4)&gt;0),AND('График ОП'!R22=предметы!$F$5,COUNTIFS('График ОП'!R22:R38,предметы!$F$15)&gt;0),AND('График ОП'!R22=предметы!$F$15,COUNTIFS('График ОП'!R22:R38,предметы!$F$5)&gt;0),AND('График ОП'!R22=предметы!$F$6,COUNTIFS('График ОП'!R22:R38,предметы!$F$16)&gt;0),AND('График ОП'!R22=предметы!$F$16,COUNTIFS('График ОП'!R22:R38,предметы!$F$6)&gt;0),AND('График ОП'!R22=предметы!$F$7,COUNTIFS('График ОП'!R22:R38,предметы!$F$17)&gt;0),AND('График ОП'!R22=предметы!$F$17,COUNTIFS('График ОП'!R22:R38,предметы!$F$7)&gt;0),AND('График ОП'!R22=предметы!$F$8,COUNTIFS('График ОП'!R22:R38,предметы!$F$18)&gt;0),AND('График ОП'!R22=предметы!$F$18,COUNTIFS('График ОП'!R22:R38,предметы!$F$8)&gt;0),AND('График ОП'!R22=предметы!$F$9,COUNTIFS('График ОП'!R22:R38,предметы!$F$19)&gt;0),AND('График ОП'!R22=предметы!$F$19,COUNTIFS('График ОП'!R22:R38,предметы!$F$9)&gt;0),AND('График ОП'!R22=предметы!$F$10,COUNTIFS('График ОП'!R22:R38,предметы!$F$20)&gt;0),AND('График ОП'!R22=предметы!$F$20,COUNTIFS('График ОП'!R22:R38,предметы!$F$10)&gt;0),AND('График ОП'!R22=предметы!$F$11,COUNTIFS('График ОП'!R22:R38,предметы!$F$21)&gt;0),AND('График ОП'!R22=предметы!$F$21,COUNTIFS('График ОП'!R22:R38,предметы!$F$11)&gt;0),AND('График ОП'!R22=предметы!$F$12,COUNTIFS('График ОП'!R22:R38,предметы!$F$22)&gt;0),AND('График ОП'!R22=предметы!$F$22,COUNTIFS('График ОП'!R22:R38,предметы!$F$12)&gt;0)),"&lt;17 (ВПР, КР)","*")</f>
        <v>*</v>
      </c>
      <c r="AJ2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2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2" s="24" t="str">
        <f>IF(OR(COUNTIFS('График ОП'!S22:S38,'График ОП'!S22)&gt;1,AND('График ОП'!S22=предметы!$G$3,COUNTIFS('График ОП'!S22:S38,предметы!$G$15)&gt;0),AND('График ОП'!S22=предметы!$G$15,COUNTIFS('График ОП'!S22:S38,предметы!$G$3)&gt;0),AND('График ОП'!S22=предметы!$G$4,COUNTIFS('График ОП'!S22:S38,предметы!$G$18)&gt;0),AND('График ОП'!S22=предметы!$G$18,COUNTIFS('График ОП'!S22:S38,предметы!$G$4)&gt;0),AND('График ОП'!S22=предметы!$G$5,COUNTIFS('График ОП'!S22:S38,предметы!$G$19)&gt;0),AND('График ОП'!S22=предметы!$G$19,COUNTIFS('График ОП'!S22:S38,предметы!$G$5)&gt;0),AND('График ОП'!S22=предметы!$G$6,COUNTIFS('График ОП'!S22:S38,предметы!$G$20)&gt;0),AND('График ОП'!S22=предметы!$G$20,COUNTIFS('График ОП'!S22:S38,предметы!$G$6)&gt;0),AND('График ОП'!S22=предметы!$G$7,COUNTIFS('График ОП'!S22:S38,предметы!$G$21)&gt;0),AND('График ОП'!S22=предметы!$G$21,COUNTIFS('График ОП'!S22:S38,предметы!$G$7)&gt;0),AND('График ОП'!S22=предметы!$G$8,COUNTIFS('График ОП'!S22:S38,предметы!$G$22)&gt;0),AND('График ОП'!S22=предметы!$G$22,COUNTIFS('График ОП'!S22:S38,предметы!$G$8)&gt;0),AND('График ОП'!S22=предметы!$G$9,COUNTIFS('График ОП'!S22:S38,предметы!$G$23)&gt;0),AND('График ОП'!S22=предметы!$G$23,COUNTIFS('График ОП'!S22:S38,предметы!$G$9)&gt;0),AND('График ОП'!S22=предметы!$G$10,COUNTIFS('График ОП'!S22:S38,предметы!$G$24)&gt;0),AND('График ОП'!S22=предметы!$G$24,COUNTIFS('График ОП'!S22:S38,предметы!$G$10)&gt;0),AND('График ОП'!S22=предметы!$G$11,COUNTIFS('График ОП'!S22:S38,предметы!$G$25)&gt;0),AND('График ОП'!S22=предметы!$G$25,COUNTIFS('График ОП'!S22:S38,предметы!$G$11)&gt;0),AND('График ОП'!S22=предметы!$G$12,COUNTIFS('График ОП'!S22:S38,предметы!$G$26)&gt;0),AND('График ОП'!S22=предметы!$G$26,COUNTIFS('График ОП'!S22:S38,предметы!$G$12)&gt;0),AND('График ОП'!S22=предметы!$G$13,COUNTIFS('График ОП'!S22:S38,предметы!$G$27)&gt;0),AND('График ОП'!S22=предметы!$G$27,COUNTIFS('График ОП'!S22:S38,предметы!$G$13)&gt;0),AND('График ОП'!S22=предметы!$G$14,COUNTIFS('График ОП'!S22:S38,предметы!$G$28)&gt;0),AND('График ОП'!S22=предметы!$G$28,COUNTIFS('График ОП'!S22:S38,предметы!$G$14)&gt;0)),"&lt;17 (ВПР, КР)","*")</f>
        <v>*</v>
      </c>
      <c r="AN22" s="24" t="str">
        <f>IF(OR(COUNTIFS('График ОП'!T22:T38,'График ОП'!T22)&gt;1,AND('График ОП'!T22=предметы!$G$3,COUNTIFS('График ОП'!T22:T38,предметы!$G$15)&gt;0),AND('График ОП'!T22=предметы!$G$15,COUNTIFS('График ОП'!T22:T38,предметы!$G$3)&gt;0),AND('График ОП'!T22=предметы!$G$4,COUNTIFS('График ОП'!T22:T38,предметы!$G$18)&gt;0),AND('График ОП'!T22=предметы!$G$18,COUNTIFS('График ОП'!T22:T38,предметы!$G$4)&gt;0),AND('График ОП'!T22=предметы!$G$5,COUNTIFS('График ОП'!T22:T38,предметы!$G$19)&gt;0),AND('График ОП'!T22=предметы!$G$19,COUNTIFS('График ОП'!T22:T38,предметы!$G$5)&gt;0),AND('График ОП'!T22=предметы!$G$6,COUNTIFS('График ОП'!T22:T38,предметы!$G$20)&gt;0),AND('График ОП'!T22=предметы!$G$20,COUNTIFS('График ОП'!T22:T38,предметы!$G$6)&gt;0),AND('График ОП'!T22=предметы!$G$7,COUNTIFS('График ОП'!T22:T38,предметы!$G$21)&gt;0),AND('График ОП'!T22=предметы!$G$21,COUNTIFS('График ОП'!T22:T38,предметы!$G$7)&gt;0),AND('График ОП'!T22=предметы!$G$8,COUNTIFS('График ОП'!T22:T38,предметы!$G$22)&gt;0),AND('График ОП'!T22=предметы!$G$22,COUNTIFS('График ОП'!T22:T38,предметы!$G$8)&gt;0),AND('График ОП'!T22=предметы!$G$9,COUNTIFS('График ОП'!T22:T38,предметы!$G$23)&gt;0),AND('График ОП'!T22=предметы!$G$23,COUNTIFS('График ОП'!T22:T38,предметы!$G$9)&gt;0),AND('График ОП'!T22=предметы!$G$10,COUNTIFS('График ОП'!T22:T38,предметы!$G$24)&gt;0),AND('График ОП'!T22=предметы!$G$24,COUNTIFS('График ОП'!T22:T38,предметы!$G$10)&gt;0),AND('График ОП'!T22=предметы!$G$11,COUNTIFS('График ОП'!T22:T38,предметы!$G$25)&gt;0),AND('График ОП'!T22=предметы!$G$25,COUNTIFS('График ОП'!T22:T38,предметы!$G$11)&gt;0),AND('График ОП'!T22=предметы!$G$12,COUNTIFS('График ОП'!T22:T38,предметы!$G$26)&gt;0),AND('График ОП'!T22=предметы!$G$26,COUNTIFS('График ОП'!T22:T38,предметы!$G$12)&gt;0),AND('График ОП'!T22=предметы!$G$13,COUNTIFS('График ОП'!T22:T38,предметы!$G$27)&gt;0),AND('График ОП'!T22=предметы!$G$27,COUNTIFS('График ОП'!T22:T38,предметы!$G$13)&gt;0),AND('График ОП'!T22=предметы!$G$14,COUNTIFS('График ОП'!T22:T38,предметы!$G$28)&gt;0),AND('График ОП'!T22=предметы!$G$28,COUNTIFS('График ОП'!T22:T38,предметы!$G$14)&gt;0)),"&lt;17 (ВПР, КР)","*")</f>
        <v>*</v>
      </c>
      <c r="AO22" s="24" t="str">
        <f>IF(OR(COUNTIFS('График ОП'!U22:U38,'График ОП'!U22)&gt;1,AND('График ОП'!U22=предметы!$G$3,COUNTIFS('График ОП'!U22:U38,предметы!$G$15)&gt;0),AND('График ОП'!U22=предметы!$G$15,COUNTIFS('График ОП'!U22:U38,предметы!$G$3)&gt;0),AND('График ОП'!U22=предметы!$G$4,COUNTIFS('График ОП'!U22:U38,предметы!$G$18)&gt;0),AND('График ОП'!U22=предметы!$G$18,COUNTIFS('График ОП'!U22:U38,предметы!$G$4)&gt;0),AND('График ОП'!U22=предметы!$G$5,COUNTIFS('График ОП'!U22:U38,предметы!$G$19)&gt;0),AND('График ОП'!U22=предметы!$G$19,COUNTIFS('График ОП'!U22:U38,предметы!$G$5)&gt;0),AND('График ОП'!U22=предметы!$G$6,COUNTIFS('График ОП'!U22:U38,предметы!$G$20)&gt;0),AND('График ОП'!U22=предметы!$G$20,COUNTIFS('График ОП'!U22:U38,предметы!$G$6)&gt;0),AND('График ОП'!U22=предметы!$G$7,COUNTIFS('График ОП'!U22:U38,предметы!$G$21)&gt;0),AND('График ОП'!U22=предметы!$G$21,COUNTIFS('График ОП'!U22:U38,предметы!$G$7)&gt;0),AND('График ОП'!U22=предметы!$G$8,COUNTIFS('График ОП'!U22:U38,предметы!$G$22)&gt;0),AND('График ОП'!U22=предметы!$G$22,COUNTIFS('График ОП'!U22:U38,предметы!$G$8)&gt;0),AND('График ОП'!U22=предметы!$G$9,COUNTIFS('График ОП'!U22:U38,предметы!$G$23)&gt;0),AND('График ОП'!U22=предметы!$G$23,COUNTIFS('График ОП'!U22:U38,предметы!$G$9)&gt;0),AND('График ОП'!U22=предметы!$G$10,COUNTIFS('График ОП'!U22:U38,предметы!$G$24)&gt;0),AND('График ОП'!U22=предметы!$G$24,COUNTIFS('График ОП'!U22:U38,предметы!$G$10)&gt;0),AND('График ОП'!U22=предметы!$G$11,COUNTIFS('График ОП'!U22:U38,предметы!$G$25)&gt;0),AND('График ОП'!U22=предметы!$G$25,COUNTIFS('График ОП'!U22:U38,предметы!$G$11)&gt;0),AND('График ОП'!U22=предметы!$G$12,COUNTIFS('График ОП'!U22:U38,предметы!$G$26)&gt;0),AND('График ОП'!U22=предметы!$G$26,COUNTIFS('График ОП'!U22:U38,предметы!$G$12)&gt;0),AND('График ОП'!U22=предметы!$G$13,COUNTIFS('График ОП'!U22:U38,предметы!$G$27)&gt;0),AND('График ОП'!U22=предметы!$G$27,COUNTIFS('График ОП'!U22:U38,предметы!$G$13)&gt;0),AND('График ОП'!U22=предметы!$G$14,COUNTIFS('График ОП'!U22:U38,предметы!$G$28)&gt;0),AND('График ОП'!U22=предметы!$G$28,COUNTIFS('График ОП'!U22:U38,предметы!$G$14)&gt;0)),"&lt;17 (ВПР, КР)","*")</f>
        <v>*</v>
      </c>
      <c r="AP2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2" s="22" t="str">
        <f>IF(OR(COUNTIFS('График ОП'!V22:V38,'График ОП'!V22)&gt;1,AND('График ОП'!V22=предметы!$H$3,COUNTIFS('График ОП'!V22:V38,предметы!$H$16)&gt;0),AND('График ОП'!V22=предметы!$H$16,COUNTIFS('График ОП'!V22:V38,предметы!$H$3)&gt;0),AND('График ОП'!V22=предметы!$H$4,COUNTIFS('График ОП'!V22:V38,предметы!$H$19)&gt;0),AND('График ОП'!V22=предметы!$H$19,COUNTIFS('График ОП'!V22:V38,предметы!$H$4)&gt;0),AND('График ОП'!V22=предметы!$H$5,COUNTIFS('График ОП'!V22:V38,предметы!$H$20)&gt;0),AND('График ОП'!V22=предметы!$H$20,COUNTIFS('График ОП'!V22:V38,предметы!$H$5)&gt;0),AND('График ОП'!V22=предметы!$H$6,COUNTIFS('График ОП'!V22:V38,предметы!$H$21)&gt;0),AND('График ОП'!V22=предметы!$H$21,COUNTIFS('График ОП'!V22:V38,предметы!$H$6)&gt;0),AND('График ОП'!V22=предметы!$H$7,COUNTIFS('График ОП'!V22:V38,предметы!$H$22)&gt;0),AND('График ОП'!V22=предметы!$H$22,COUNTIFS('График ОП'!V22:V38,предметы!$H$7)&gt;0),AND('График ОП'!V22=предметы!$H$8,COUNTIFS('График ОП'!V22:V38,предметы!$H$23)&gt;0),AND('График ОП'!V22=предметы!$H$23,COUNTIFS('График ОП'!V22:V38,предметы!$H$8)&gt;0),AND('График ОП'!V22=предметы!$H$9,COUNTIFS('График ОП'!V22:V38,предметы!$H$24)&gt;0),AND('График ОП'!V22=предметы!$H$24,COUNTIFS('График ОП'!V22:V38,предметы!$H$9)&gt;0),AND('График ОП'!V22=предметы!$H$10,COUNTIFS('График ОП'!V22:V38,предметы!$H$25)&gt;0),AND('График ОП'!V22=предметы!$H$25,COUNTIFS('График ОП'!V22:V38,предметы!$H$10)&gt;0),AND('График ОП'!V22=предметы!$H$11,COUNTIFS('График ОП'!V22:V38,предметы!$H$26)&gt;0),AND('График ОП'!V22=предметы!$H$26,COUNTIFS('График ОП'!V22:V38,предметы!$H$11)&gt;0),AND('График ОП'!V22=предметы!$H$12,COUNTIFS('График ОП'!V22:V38,предметы!$H$27)&gt;0),AND('График ОП'!V22=предметы!$H$27,COUNTIFS('График ОП'!V22:V38,предметы!$H$12)&gt;0),AND('График ОП'!V22=предметы!$H$13,COUNTIFS('График ОП'!V22:V38,предметы!$H$28)&gt;0),AND('График ОП'!V22=предметы!$H$28,COUNTIFS('График ОП'!V22:V38,предметы!$H$13)&gt;0),AND('График ОП'!V22=предметы!$H$14,COUNTIFS('График ОП'!V22:V38,предметы!$H$29)&gt;0),AND('График ОП'!V22=предметы!$H$29,COUNTIFS('График ОП'!V22:V38,предметы!$H$14)&gt;0),AND('График ОП'!V22=предметы!$H$15,COUNTIFS('График ОП'!V22:V38,предметы!$H$30)&gt;0),AND('График ОП'!V22=предметы!$H$30,COUNTIFS('График ОП'!V22:V38,предметы!$H$15)&gt;0)),"&lt;17 (ВПР, КР)","*")</f>
        <v>*</v>
      </c>
      <c r="AT22" s="22" t="str">
        <f>IF(OR(COUNTIFS('График ОП'!W22:W38,'График ОП'!W22)&gt;1,AND('График ОП'!W22=предметы!$H$3,COUNTIFS('График ОП'!W22:W38,предметы!$H$16)&gt;0),AND('График ОП'!W22=предметы!$H$16,COUNTIFS('График ОП'!W22:W38,предметы!$H$3)&gt;0),AND('График ОП'!W22=предметы!$H$4,COUNTIFS('График ОП'!W22:W38,предметы!$H$19)&gt;0),AND('График ОП'!W22=предметы!$H$19,COUNTIFS('График ОП'!W22:W38,предметы!$H$4)&gt;0),AND('График ОП'!W22=предметы!$H$5,COUNTIFS('График ОП'!W22:W38,предметы!$H$20)&gt;0),AND('График ОП'!W22=предметы!$H$20,COUNTIFS('График ОП'!W22:W38,предметы!$H$5)&gt;0),AND('График ОП'!W22=предметы!$H$6,COUNTIFS('График ОП'!W22:W38,предметы!$H$21)&gt;0),AND('График ОП'!W22=предметы!$H$21,COUNTIFS('График ОП'!W22:W38,предметы!$H$6)&gt;0),AND('График ОП'!W22=предметы!$H$7,COUNTIFS('График ОП'!W22:W38,предметы!$H$22)&gt;0),AND('График ОП'!W22=предметы!$H$22,COUNTIFS('График ОП'!W22:W38,предметы!$H$7)&gt;0),AND('График ОП'!W22=предметы!$H$8,COUNTIFS('График ОП'!W22:W38,предметы!$H$23)&gt;0),AND('График ОП'!W22=предметы!$H$23,COUNTIFS('График ОП'!W22:W38,предметы!$H$8)&gt;0),AND('График ОП'!W22=предметы!$H$9,COUNTIFS('График ОП'!W22:W38,предметы!$H$24)&gt;0),AND('График ОП'!W22=предметы!$H$24,COUNTIFS('График ОП'!W22:W38,предметы!$H$9)&gt;0),AND('График ОП'!W22=предметы!$H$10,COUNTIFS('График ОП'!W22:W38,предметы!$H$25)&gt;0),AND('График ОП'!W22=предметы!$H$25,COUNTIFS('График ОП'!W22:W38,предметы!$H$10)&gt;0),AND('График ОП'!W22=предметы!$H$11,COUNTIFS('График ОП'!W22:W38,предметы!$H$26)&gt;0),AND('График ОП'!W22=предметы!$H$26,COUNTIFS('График ОП'!W22:W38,предметы!$H$11)&gt;0),AND('График ОП'!W22=предметы!$H$12,COUNTIFS('График ОП'!W22:W38,предметы!$H$27)&gt;0),AND('График ОП'!W22=предметы!$H$27,COUNTIFS('График ОП'!W22:W38,предметы!$H$12)&gt;0),AND('График ОП'!W22=предметы!$H$13,COUNTIFS('График ОП'!W22:W38,предметы!$H$28)&gt;0),AND('График ОП'!W22=предметы!$H$28,COUNTIFS('График ОП'!W22:W38,предметы!$H$13)&gt;0),AND('График ОП'!W22=предметы!$H$14,COUNTIFS('График ОП'!W22:W38,предметы!$H$29)&gt;0),AND('График ОП'!W22=предметы!$H$29,COUNTIFS('График ОП'!W22:W38,предметы!$H$14)&gt;0),AND('График ОП'!W22=предметы!$H$15,COUNTIFS('График ОП'!W22:W38,предметы!$H$30)&gt;0),AND('График ОП'!W22=предметы!$H$30,COUNTIFS('График ОП'!W22:W38,предметы!$H$15)&gt;0)),"&lt;17 (ВПР, КР)","*")</f>
        <v>*</v>
      </c>
      <c r="AU22" s="22" t="str">
        <f>IF(OR(COUNTIFS('График ОП'!X22:X38,'График ОП'!X22)&gt;1,AND('График ОП'!X22=предметы!$H$3,COUNTIFS('График ОП'!X22:X38,предметы!$H$16)&gt;0),AND('График ОП'!X22=предметы!$H$16,COUNTIFS('График ОП'!X22:X38,предметы!$H$3)&gt;0),AND('График ОП'!X22=предметы!$H$4,COUNTIFS('График ОП'!X22:X38,предметы!$H$19)&gt;0),AND('График ОП'!X22=предметы!$H$19,COUNTIFS('График ОП'!X22:X38,предметы!$H$4)&gt;0),AND('График ОП'!X22=предметы!$H$5,COUNTIFS('График ОП'!X22:X38,предметы!$H$20)&gt;0),AND('График ОП'!X22=предметы!$H$20,COUNTIFS('График ОП'!X22:X38,предметы!$H$5)&gt;0),AND('График ОП'!X22=предметы!$H$6,COUNTIFS('График ОП'!X22:X38,предметы!$H$21)&gt;0),AND('График ОП'!X22=предметы!$H$21,COUNTIFS('График ОП'!X22:X38,предметы!$H$6)&gt;0),AND('График ОП'!X22=предметы!$H$7,COUNTIFS('График ОП'!X22:X38,предметы!$H$22)&gt;0),AND('График ОП'!X22=предметы!$H$22,COUNTIFS('График ОП'!X22:X38,предметы!$H$7)&gt;0),AND('График ОП'!X22=предметы!$H$8,COUNTIFS('График ОП'!X22:X38,предметы!$H$23)&gt;0),AND('График ОП'!X22=предметы!$H$23,COUNTIFS('График ОП'!X22:X38,предметы!$H$8)&gt;0),AND('График ОП'!X22=предметы!$H$9,COUNTIFS('График ОП'!X22:X38,предметы!$H$24)&gt;0),AND('График ОП'!X22=предметы!$H$24,COUNTIFS('График ОП'!X22:X38,предметы!$H$9)&gt;0),AND('График ОП'!X22=предметы!$H$10,COUNTIFS('График ОП'!X22:X38,предметы!$H$25)&gt;0),AND('График ОП'!X22=предметы!$H$25,COUNTIFS('График ОП'!X22:X38,предметы!$H$10)&gt;0),AND('График ОП'!X22=предметы!$H$11,COUNTIFS('График ОП'!X22:X38,предметы!$H$26)&gt;0),AND('График ОП'!X22=предметы!$H$26,COUNTIFS('График ОП'!X22:X38,предметы!$H$11)&gt;0),AND('График ОП'!X22=предметы!$H$12,COUNTIFS('График ОП'!X22:X38,предметы!$H$27)&gt;0),AND('График ОП'!X22=предметы!$H$27,COUNTIFS('График ОП'!X22:X38,предметы!$H$12)&gt;0),AND('График ОП'!X22=предметы!$H$13,COUNTIFS('График ОП'!X22:X38,предметы!$H$28)&gt;0),AND('График ОП'!X22=предметы!$H$28,COUNTIFS('График ОП'!X22:X38,предметы!$H$13)&gt;0),AND('График ОП'!X22=предметы!$H$14,COUNTIFS('График ОП'!X22:X38,предметы!$H$29)&gt;0),AND('График ОП'!X22=предметы!$H$29,COUNTIFS('График ОП'!X22:X38,предметы!$H$14)&gt;0),AND('График ОП'!X22=предметы!$H$15,COUNTIFS('График ОП'!X22:X38,предметы!$H$30)&gt;0),AND('График ОП'!X22=предметы!$H$30,COUNTIFS('График ОП'!X22:X38,предметы!$H$15)&gt;0)),"&lt;17 (ВПР, КР)","*")</f>
        <v>*</v>
      </c>
      <c r="AV22" s="22" t="str">
        <f>IF(OR(COUNTIFS('График ОП'!Y22:Y38,'График ОП'!Y22)&gt;1,AND('График ОП'!Y22=предметы!$H$3,COUNTIFS('График ОП'!Y22:Y38,предметы!$H$16)&gt;0),AND('График ОП'!Y22=предметы!$H$16,COUNTIFS('График ОП'!Y22:Y38,предметы!$H$3)&gt;0),AND('График ОП'!Y22=предметы!$H$4,COUNTIFS('График ОП'!Y22:Y38,предметы!$H$19)&gt;0),AND('График ОП'!Y22=предметы!$H$19,COUNTIFS('График ОП'!Y22:Y38,предметы!$H$4)&gt;0),AND('График ОП'!Y22=предметы!$H$5,COUNTIFS('График ОП'!Y22:Y38,предметы!$H$20)&gt;0),AND('График ОП'!Y22=предметы!$H$20,COUNTIFS('График ОП'!Y22:Y38,предметы!$H$5)&gt;0),AND('График ОП'!Y22=предметы!$H$6,COUNTIFS('График ОП'!Y22:Y38,предметы!$H$21)&gt;0),AND('График ОП'!Y22=предметы!$H$21,COUNTIFS('График ОП'!Y22:Y38,предметы!$H$6)&gt;0),AND('График ОП'!Y22=предметы!$H$7,COUNTIFS('График ОП'!Y22:Y38,предметы!$H$22)&gt;0),AND('График ОП'!Y22=предметы!$H$22,COUNTIFS('График ОП'!Y22:Y38,предметы!$H$7)&gt;0),AND('График ОП'!Y22=предметы!$H$8,COUNTIFS('График ОП'!Y22:Y38,предметы!$H$23)&gt;0),AND('График ОП'!Y22=предметы!$H$23,COUNTIFS('График ОП'!Y22:Y38,предметы!$H$8)&gt;0),AND('График ОП'!Y22=предметы!$H$9,COUNTIFS('График ОП'!Y22:Y38,предметы!$H$24)&gt;0),AND('График ОП'!Y22=предметы!$H$24,COUNTIFS('График ОП'!Y22:Y38,предметы!$H$9)&gt;0),AND('График ОП'!Y22=предметы!$H$10,COUNTIFS('График ОП'!Y22:Y38,предметы!$H$25)&gt;0),AND('График ОП'!Y22=предметы!$H$25,COUNTIFS('График ОП'!Y22:Y38,предметы!$H$10)&gt;0),AND('График ОП'!Y22=предметы!$H$11,COUNTIFS('График ОП'!Y22:Y38,предметы!$H$26)&gt;0),AND('График ОП'!Y22=предметы!$H$26,COUNTIFS('График ОП'!Y22:Y38,предметы!$H$11)&gt;0),AND('График ОП'!Y22=предметы!$H$12,COUNTIFS('График ОП'!Y22:Y38,предметы!$H$27)&gt;0),AND('График ОП'!Y22=предметы!$H$27,COUNTIFS('График ОП'!Y22:Y38,предметы!$H$12)&gt;0),AND('График ОП'!Y22=предметы!$H$13,COUNTIFS('График ОП'!Y22:Y38,предметы!$H$28)&gt;0),AND('График ОП'!Y22=предметы!$H$28,COUNTIFS('График ОП'!Y22:Y38,предметы!$H$13)&gt;0),AND('График ОП'!Y22=предметы!$H$14,COUNTIFS('График ОП'!Y22:Y38,предметы!$H$29)&gt;0),AND('График ОП'!Y22=предметы!$H$29,COUNTIFS('График ОП'!Y22:Y38,предметы!$H$14)&gt;0),AND('График ОП'!Y22=предметы!$H$15,COUNTIFS('График ОП'!Y22:Y38,предметы!$H$30)&gt;0),AND('График ОП'!Y22=предметы!$H$30,COUNTIFS('График ОП'!Y22:Y38,предметы!$H$15)&gt;0)),"&lt;17 (ВПР, КР)","*")</f>
        <v>*</v>
      </c>
      <c r="AW2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2" s="24" t="str">
        <f>IF(COUNTIFS('График ОП'!Z22:Z38,'График ОП'!Z22)&gt;1,"&lt;17 (ВПР, КР)","*")</f>
        <v>*</v>
      </c>
      <c r="AZ22" s="24" t="str">
        <f>IF(COUNTIFS('График ОП'!AA22:AA38,'График ОП'!AA22)&gt;1,"&lt;17 (ВПР, КР)","*")</f>
        <v>*</v>
      </c>
      <c r="BA22" s="24" t="str">
        <f>IF(COUNTIFS('График ОП'!AB22:AB38,'График ОП'!AB22)&gt;1,"&lt;17 (ВПР, КР)","*")</f>
        <v>*</v>
      </c>
      <c r="BB22" s="24" t="e">
        <f>IF(COUNTIFS('График ОП'!#REF!,'График ОП'!#REF!)&gt;1,"&lt;17 (ВПР, КР)","*")</f>
        <v>#REF!</v>
      </c>
      <c r="BC22" s="24" t="e">
        <f>IF(COUNTIFS('График ОП'!#REF!,'График ОП'!#REF!)&gt;1,"&lt;17 (ВПР, КР)","*")</f>
        <v>#REF!</v>
      </c>
      <c r="BD22" s="24" t="e">
        <f>IF(COUNTIFS('График ОП'!#REF!,'График ОП'!#REF!)&gt;1,"&lt;17 (ВПР, КР)","*")</f>
        <v>#REF!</v>
      </c>
      <c r="BE22" s="22" t="str">
        <f>IF(OR(COUNTIFS('График ОП'!AC22:AC38,'График ОП'!AC22)&gt;1,AND('График ОП'!AC22=предметы!$J$3,COUNTIFS('График ОП'!AC22:AC38,предметы!$J$16)&gt;0),AND('График ОП'!AC22=предметы!$J$16,COUNTIFS('График ОП'!AC22:AC38,предметы!$J$3)&gt;0),AND('График ОП'!AC22=предметы!$J$4,COUNTIFS('График ОП'!AC22:AC38,предметы!$J$19)&gt;0),AND('График ОП'!AC22=предметы!$J$19,COUNTIFS('График ОП'!AC22:AC38,предметы!$J$4)&gt;0),AND('График ОП'!AC22=предметы!$J$5,COUNTIFS('График ОП'!AC22:AC38,предметы!$J$20)&gt;0),AND('График ОП'!AC22=предметы!$J$20,COUNTIFS('График ОП'!AC22:AC38,предметы!$J$5)&gt;0),AND('График ОП'!AC22=предметы!$J$6,COUNTIFS('График ОП'!AC22:AC38,предметы!$J$21)&gt;0),AND('График ОП'!AC22=предметы!$J$21,COUNTIFS('График ОП'!AC22:AC38,предметы!$J$6)&gt;0),AND('График ОП'!AC22=предметы!$J$7,COUNTIFS('График ОП'!AC22:AC38,предметы!$J$22)&gt;0),AND('График ОП'!AC22=предметы!$J$22,COUNTIFS('График ОП'!AC22:AC38,предметы!$J$7)&gt;0),AND('График ОП'!AC22=предметы!$J$8,COUNTIFS('График ОП'!AC22:AC38,предметы!$J$23)&gt;0),AND('График ОП'!AC22=предметы!$J$23,COUNTIFS('График ОП'!AC22:AC38,предметы!$J$8)&gt;0),AND('График ОП'!AC22=предметы!$J$9,COUNTIFS('График ОП'!AC22:AC38,предметы!$J$24)&gt;0),AND('График ОП'!AC22=предметы!$J$24,COUNTIFS('График ОП'!AC22:AC38,предметы!$J$9)&gt;0),AND('График ОП'!AC22=предметы!$J$10,COUNTIFS('График ОП'!AC22:AC38,предметы!$J$25)&gt;0),AND('График ОП'!AC22=предметы!$J$25,COUNTIFS('График ОП'!AC22:AC38,предметы!$J$10)&gt;0),AND('График ОП'!AC22=предметы!$J$11,COUNTIFS('График ОП'!AC22:AC38,предметы!$J$26)&gt;0),AND('График ОП'!AC22=предметы!$J$26,COUNTIFS('График ОП'!AC22:AC38,предметы!$J$11)&gt;0),AND('График ОП'!AC22=предметы!$J$12,COUNTIFS('График ОП'!AC22:AC38,предметы!$J$27)&gt;0),AND('График ОП'!AC22=предметы!$J$27,COUNTIFS('График ОП'!AC22:AC38,предметы!$J$12)&gt;0),AND('График ОП'!AC22=предметы!$J$13,COUNTIFS('График ОП'!AC22:AC38,предметы!$J$28)&gt;0),AND('График ОП'!AC22=предметы!$J$28,COUNTIFS('График ОП'!AC22:AC38,предметы!$J$13)&gt;0),AND('График ОП'!AC22=предметы!$J$14,COUNTIFS('График ОП'!AC22:AC38,предметы!$J$29)&gt;0),AND('График ОП'!AC22=предметы!$J$29,COUNTIFS('График ОП'!AC22:AC38,предметы!$J$14)&gt;0),AND('График ОП'!AC22=предметы!$J$15,COUNTIFS('График ОП'!AC22:AC38,предметы!$J$30)&gt;0),AND('График ОП'!AC22=предметы!$J$30,COUNTIFS('График ОП'!AC22:AC38,предметы!$J$15)&gt;0)),"&lt;17 (ВПР, КР)","*")</f>
        <v>*</v>
      </c>
      <c r="BF2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2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2" s="24" t="str">
        <f>IF(COUNTIFS('График ОП'!AD22:AD38,'График ОП'!AD22)&gt;1,"&lt;17 (ВПР, КР)","*")</f>
        <v>*</v>
      </c>
      <c r="BL22" s="24" t="e">
        <f>IF(COUNTIFS('График ОП'!#REF!,'График ОП'!#REF!)&gt;1,"&lt;17 (ВПР, КР)","*")</f>
        <v>#REF!</v>
      </c>
      <c r="BM22" s="24" t="e">
        <f>IF(COUNTIFS('График ОП'!#REF!,'График ОП'!#REF!)&gt;1,"&lt;17 (ВПР, КР)","*")</f>
        <v>#REF!</v>
      </c>
      <c r="BN22" s="24" t="e">
        <f>IF(COUNTIFS('График ОП'!#REF!,'График ОП'!#REF!)&gt;1,"&lt;17 (ВПР, КР)","*")</f>
        <v>#REF!</v>
      </c>
      <c r="BO22" s="24" t="e">
        <f>IF(COUNTIFS('График ОП'!#REF!,'График ОП'!#REF!)&gt;1,"&lt;17 (ВПР, КР)","*")</f>
        <v>#REF!</v>
      </c>
      <c r="BP22" s="24" t="e">
        <f>IF(COUNTIFS('График ОП'!#REF!,'График ОП'!#REF!)&gt;1,"&lt;17 (ВПР, КР)","*")</f>
        <v>#REF!</v>
      </c>
    </row>
    <row r="23" spans="1:68" ht="12.75" customHeight="1" x14ac:dyDescent="0.25">
      <c r="A23" s="26">
        <v>46283</v>
      </c>
      <c r="B23" s="17" t="s">
        <v>97</v>
      </c>
      <c r="C23" s="24" t="str">
        <f>IF(COUNTIFS('График ОП'!C23:C39,'График ОП'!C23)&gt;1,"&lt;17 (ВПР, КР)","*")</f>
        <v>*</v>
      </c>
      <c r="D23" s="24" t="str">
        <f>IF(COUNTIFS('График ОП'!D23:D39,'График ОП'!D23)&gt;1,"&lt;17 (ВПР, КР)","*")</f>
        <v>*</v>
      </c>
      <c r="E23" s="24" t="e">
        <f>IF(COUNTIFS('График ОП'!#REF!,'График ОП'!#REF!)&gt;1,"&lt;17 (ВПР, КР)","*")</f>
        <v>#REF!</v>
      </c>
      <c r="F23" s="24" t="e">
        <f>IF(COUNTIFS('График ОП'!#REF!,'График ОП'!#REF!)&gt;1,"&lt;17 (ВПР, КР)","*")</f>
        <v>#REF!</v>
      </c>
      <c r="G23" s="24" t="e">
        <f>IF(COUNTIFS('График ОП'!#REF!,'График ОП'!#REF!)&gt;1,"&lt;17 (ВПР, КР)","*")</f>
        <v>#REF!</v>
      </c>
      <c r="H23" s="24" t="e">
        <f>IF(COUNTIFS('График ОП'!#REF!,'График ОП'!#REF!)&gt;1,"&lt;17 (ВПР, КР)","*")</f>
        <v>#REF!</v>
      </c>
      <c r="I23" s="22" t="str">
        <f>IF(COUNTIFS('График ОП'!E23:E39,'График ОП'!E23)&gt;1,"&lt;17 (ВПР, КР)","*")</f>
        <v>*</v>
      </c>
      <c r="J23" s="22" t="str">
        <f>IF(COUNTIFS('График ОП'!F23:F39,'График ОП'!F23)&gt;1,"&lt;17 (ВПР, КР)","*")</f>
        <v>*</v>
      </c>
      <c r="K23" s="22" t="str">
        <f>IF(COUNTIFS('График ОП'!G23:G39,'График ОП'!G23)&gt;1,"&lt;17 (ВПР, КР)","*")</f>
        <v>*</v>
      </c>
      <c r="L23" s="22" t="e">
        <f>IF(COUNTIFS('График ОП'!#REF!,'График ОП'!#REF!)&gt;1,"&lt;17 (ВПР, КР)","*")</f>
        <v>#REF!</v>
      </c>
      <c r="M23" s="22" t="e">
        <f>IF(COUNTIFS('График ОП'!#REF!,'График ОП'!#REF!)&gt;1,"&lt;17 (ВПР, КР)","*")</f>
        <v>#REF!</v>
      </c>
      <c r="N23" s="22" t="e">
        <f>IF(COUNTIFS('График ОП'!#REF!,'График ОП'!#REF!)&gt;1,"&lt;17 (ВПР, КР)","*")</f>
        <v>#REF!</v>
      </c>
      <c r="O23" s="24" t="str">
        <f>IF(COUNTIFS('График ОП'!H23:H39,'График ОП'!H23)&gt;1,"&lt;17 (ВПР, КР)","*")</f>
        <v>*</v>
      </c>
      <c r="P23" s="24" t="str">
        <f>IF(COUNTIFS('График ОП'!I23:I39,'График ОП'!I23)&gt;1,"&lt;17 (ВПР, КР)","*")</f>
        <v>*</v>
      </c>
      <c r="Q23" s="24" t="str">
        <f>IF(COUNTIFS('График ОП'!J23:J39,'График ОП'!J23)&gt;1,"&lt;17 (ВПР, КР)","*")</f>
        <v>*</v>
      </c>
      <c r="R23" s="24" t="e">
        <f>IF(COUNTIFS('График ОП'!#REF!,'График ОП'!#REF!)&gt;1,"&lt;17 (ВПР, КР)","*")</f>
        <v>#REF!</v>
      </c>
      <c r="S23" s="24" t="e">
        <f>IF(COUNTIFS('График ОП'!#REF!,'График ОП'!#REF!)&gt;1,"&lt;17 (ВПР, КР)","*")</f>
        <v>#REF!</v>
      </c>
      <c r="T23" s="24" t="e">
        <f>IF(COUNTIFS('График ОП'!#REF!,'График ОП'!#REF!)&gt;1,"&lt;17 (ВПР, КР)","*")</f>
        <v>#REF!</v>
      </c>
      <c r="U23" s="22" t="str">
        <f>IF(OR(COUNTIFS('График ОП'!K23:K39,'График ОП'!K23)&gt;1,AND('График ОП'!K23=предметы!$D$3,COUNTIFS('График ОП'!K23:K39,предметы!$D$12)&gt;0),AND('График ОП'!K23=предметы!$D$12,COUNTIFS('График ОП'!K23:K39,предметы!$D$3)&gt;0),AND('График ОП'!K23=предметы!$D$4,COUNTIFS('График ОП'!K23:K39,предметы!$D$13)&gt;0),AND('График ОП'!K23=предметы!$D$13,COUNTIFS('График ОП'!K23:K39,предметы!$D$4)&gt;0),AND('График ОП'!K23=предметы!$D$14,COUNTIFS('График ОП'!K23:K39,предметы!$D$5)&gt;0),AND('График ОП'!K23=предметы!$D$5,COUNTIFS('График ОП'!K23:K39,предметы!$D$14)&gt;0),AND('График ОП'!K23=предметы!$D$15,COUNTIFS('График ОП'!K23:K39,предметы!$D$6)&gt;0),AND('График ОП'!K23=предметы!$D$6,COUNTIFS('График ОП'!K23:K39,предметы!$D$15)&gt;0),AND('График ОП'!K23=предметы!$D$16,COUNTIFS('График ОП'!K23:K39,предметы!$D$7)&gt;0),AND('График ОП'!K23=предметы!$D$7,COUNTIFS('График ОП'!K23:K39,предметы!$D$16)&gt;0),AND('График ОП'!K23=предметы!$D$8,COUNTIFS('График ОП'!K23:K39,предметы!$D$10)&gt;0),AND('График ОП'!K23=предметы!$D$10,COUNTIFS('График ОП'!K23:K39,предметы!$D$8)&gt;0),AND('График ОП'!K23=предметы!$D$9,COUNTIFS('График ОП'!K23:K39,предметы!$D$11)&gt;0),AND('График ОП'!K23=предметы!$D$11,COUNTIFS('График ОП'!K23:K39,предметы!$D$9)&gt;0)),"&lt;17 (ВПР, КР)","*")</f>
        <v>*</v>
      </c>
      <c r="V23" s="22" t="str">
        <f>IF(OR(COUNTIFS('График ОП'!L23:L39,'График ОП'!L23)&gt;1,AND('График ОП'!L23=предметы!$D$3,COUNTIFS('График ОП'!L23:L39,предметы!$D$12)&gt;0),AND('График ОП'!L23=предметы!$D$12,COUNTIFS('График ОП'!L23:L39,предметы!$D$3)&gt;0),AND('График ОП'!L23=предметы!$D$4,COUNTIFS('График ОП'!L23:L39,предметы!$D$13)&gt;0),AND('График ОП'!L23=предметы!$D$13,COUNTIFS('График ОП'!L23:L39,предметы!$D$4)&gt;0),AND('График ОП'!L23=предметы!$D$14,COUNTIFS('График ОП'!L23:L39,предметы!$D$5)&gt;0),AND('График ОП'!L23=предметы!$D$5,COUNTIFS('График ОП'!L23:L39,предметы!$D$14)&gt;0),AND('График ОП'!L23=предметы!$D$15,COUNTIFS('График ОП'!L23:L39,предметы!$D$6)&gt;0),AND('График ОП'!L23=предметы!$D$6,COUNTIFS('График ОП'!L23:L39,предметы!$D$15)&gt;0),AND('График ОП'!L23=предметы!$D$16,COUNTIFS('График ОП'!L23:L39,предметы!$D$7)&gt;0),AND('График ОП'!L23=предметы!$D$7,COUNTIFS('График ОП'!L23:L39,предметы!$D$16)&gt;0),AND('График ОП'!L23=предметы!$D$8,COUNTIFS('График ОП'!L23:L39,предметы!$D$10)&gt;0),AND('График ОП'!L23=предметы!$D$10,COUNTIFS('График ОП'!L23:L39,предметы!$D$8)&gt;0),AND('График ОП'!L23=предметы!$D$9,COUNTIFS('График ОП'!L23:L39,предметы!$D$11)&gt;0),AND('График ОП'!L23=предметы!$D$11,COUNTIFS('График ОП'!L23:L39,предметы!$D$9)&gt;0)),"&lt;17 (ВПР, КР)","*")</f>
        <v>*</v>
      </c>
      <c r="W2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2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2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3" s="24" t="str">
        <f>IF(OR(COUNTIFS('График ОП'!M23:M39,'График ОП'!M23)&gt;1,AND('График ОП'!M23=предметы!$E$3,COUNTIFS('График ОП'!M23:M39,предметы!$E$12)&gt;0),AND('График ОП'!M23=предметы!$E$12,COUNTIFS('График ОП'!M23:M39,предметы!$E$3)&gt;0),AND('График ОП'!M23=предметы!$E$4,COUNTIFS('График ОП'!M23:M39,предметы!$E$13)&gt;0),AND('График ОП'!M23=предметы!$E$13,COUNTIFS('График ОП'!M23:M39,предметы!$E$4)&gt;0),AND('График ОП'!M23=предметы!$E$5,COUNTIFS('График ОП'!M23:M39,предметы!$E$14)&gt;0),AND('График ОП'!M23=предметы!$E$14,COUNTIFS('График ОП'!M23:M39,предметы!$E$5)&gt;0),AND('График ОП'!M23=предметы!$E$6,COUNTIFS('График ОП'!M23:M39,предметы!$E$15)&gt;0),AND('График ОП'!M23=предметы!$E$15,COUNTIFS('График ОП'!M23:M39,предметы!$E$6)&gt;0),AND('График ОП'!M23=предметы!$E$7,COUNTIFS('График ОП'!M23:M39,предметы!$E$16)&gt;0),AND('График ОП'!M23=предметы!$E$16,COUNTIFS('График ОП'!M23:M39,предметы!$E$7)&gt;0),AND('График ОП'!M23=предметы!$E$8,COUNTIFS('График ОП'!M23:M39,предметы!$E$17)&gt;0),AND('График ОП'!M23=предметы!$E$17,COUNTIFS('График ОП'!M23:M39,предметы!$E$8)&gt;0),AND('График ОП'!M23=предметы!$E$9,COUNTIFS('График ОП'!M23:M39,предметы!$E$18)&gt;0),AND('График ОП'!M23=предметы!$E$18,COUNTIFS('График ОП'!M23:M39,предметы!$E$9)&gt;0),AND('График ОП'!M23=предметы!$E$10,COUNTIFS('График ОП'!M23:M39,предметы!$E$19)&gt;0),AND('График ОП'!M23=предметы!$E$19,COUNTIFS('График ОП'!M23:M39,предметы!$E$10)&gt;0),AND('График ОП'!M23=предметы!$E$11,COUNTIFS('График ОП'!M23:M39,предметы!$E$20)&gt;0),AND('График ОП'!M23=предметы!$E$20,COUNTIFS('График ОП'!M23:M39,предметы!$E$11)&gt;0)),"&lt;17 (ВПР, КР)","*")</f>
        <v>*</v>
      </c>
      <c r="AB23" s="24" t="str">
        <f>IF(OR(COUNTIFS('График ОП'!N23:N39,'График ОП'!N23)&gt;1,AND('График ОП'!N23=предметы!$E$3,COUNTIFS('График ОП'!N23:N39,предметы!$E$12)&gt;0),AND('График ОП'!N23=предметы!$E$12,COUNTIFS('График ОП'!N23:N39,предметы!$E$3)&gt;0),AND('График ОП'!N23=предметы!$E$4,COUNTIFS('График ОП'!N23:N39,предметы!$E$13)&gt;0),AND('График ОП'!N23=предметы!$E$13,COUNTIFS('График ОП'!N23:N39,предметы!$E$4)&gt;0),AND('График ОП'!N23=предметы!$E$5,COUNTIFS('График ОП'!N23:N39,предметы!$E$14)&gt;0),AND('График ОП'!N23=предметы!$E$14,COUNTIFS('График ОП'!N23:N39,предметы!$E$5)&gt;0),AND('График ОП'!N23=предметы!$E$6,COUNTIFS('График ОП'!N23:N39,предметы!$E$15)&gt;0),AND('График ОП'!N23=предметы!$E$15,COUNTIFS('График ОП'!N23:N39,предметы!$E$6)&gt;0),AND('График ОП'!N23=предметы!$E$7,COUNTIFS('График ОП'!N23:N39,предметы!$E$16)&gt;0),AND('График ОП'!N23=предметы!$E$16,COUNTIFS('График ОП'!N23:N39,предметы!$E$7)&gt;0),AND('График ОП'!N23=предметы!$E$8,COUNTIFS('График ОП'!N23:N39,предметы!$E$17)&gt;0),AND('График ОП'!N23=предметы!$E$17,COUNTIFS('График ОП'!N23:N39,предметы!$E$8)&gt;0),AND('График ОП'!N23=предметы!$E$9,COUNTIFS('График ОП'!N23:N39,предметы!$E$18)&gt;0),AND('График ОП'!N23=предметы!$E$18,COUNTIFS('График ОП'!N23:N39,предметы!$E$9)&gt;0),AND('График ОП'!N23=предметы!$E$10,COUNTIFS('График ОП'!N23:N39,предметы!$E$19)&gt;0),AND('График ОП'!N23=предметы!$E$19,COUNTIFS('График ОП'!N23:N39,предметы!$E$10)&gt;0),AND('График ОП'!N23=предметы!$E$11,COUNTIFS('График ОП'!N23:N39,предметы!$E$20)&gt;0),AND('График ОП'!N23=предметы!$E$20,COUNTIFS('График ОП'!N23:N39,предметы!$E$11)&gt;0)),"&lt;17 (ВПР, КР)","*")</f>
        <v>*</v>
      </c>
      <c r="AC23" s="24" t="str">
        <f>IF(OR(COUNTIFS('График ОП'!O23:O39,'График ОП'!O23)&gt;1,AND('График ОП'!O23=предметы!$E$3,COUNTIFS('График ОП'!O23:O39,предметы!$E$12)&gt;0),AND('График ОП'!O23=предметы!$E$12,COUNTIFS('График ОП'!O23:O39,предметы!$E$3)&gt;0),AND('График ОП'!O23=предметы!$E$4,COUNTIFS('График ОП'!O23:O39,предметы!$E$13)&gt;0),AND('График ОП'!O23=предметы!$E$13,COUNTIFS('График ОП'!O23:O39,предметы!$E$4)&gt;0),AND('График ОП'!O23=предметы!$E$5,COUNTIFS('График ОП'!O23:O39,предметы!$E$14)&gt;0),AND('График ОП'!O23=предметы!$E$14,COUNTIFS('График ОП'!O23:O39,предметы!$E$5)&gt;0),AND('График ОП'!O23=предметы!$E$6,COUNTIFS('График ОП'!O23:O39,предметы!$E$15)&gt;0),AND('График ОП'!O23=предметы!$E$15,COUNTIFS('График ОП'!O23:O39,предметы!$E$6)&gt;0),AND('График ОП'!O23=предметы!$E$7,COUNTIFS('График ОП'!O23:O39,предметы!$E$16)&gt;0),AND('График ОП'!O23=предметы!$E$16,COUNTIFS('График ОП'!O23:O39,предметы!$E$7)&gt;0),AND('График ОП'!O23=предметы!$E$8,COUNTIFS('График ОП'!O23:O39,предметы!$E$17)&gt;0),AND('График ОП'!O23=предметы!$E$17,COUNTIFS('График ОП'!O23:O39,предметы!$E$8)&gt;0),AND('График ОП'!O23=предметы!$E$9,COUNTIFS('График ОП'!O23:O39,предметы!$E$18)&gt;0),AND('График ОП'!O23=предметы!$E$18,COUNTIFS('График ОП'!O23:O39,предметы!$E$9)&gt;0),AND('График ОП'!O23=предметы!$E$10,COUNTIFS('График ОП'!O23:O39,предметы!$E$19)&gt;0),AND('График ОП'!O23=предметы!$E$19,COUNTIFS('График ОП'!O23:O39,предметы!$E$10)&gt;0),AND('График ОП'!O23=предметы!$E$11,COUNTIFS('График ОП'!O23:O39,предметы!$E$20)&gt;0),AND('График ОП'!O23=предметы!$E$20,COUNTIFS('График ОП'!O23:O39,предметы!$E$11)&gt;0)),"&lt;17 (ВПР, КР)","*")</f>
        <v>*</v>
      </c>
      <c r="AD2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2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3" s="22" t="str">
        <f>IF(OR(COUNTIFS('График ОП'!P23:P39,'График ОП'!P23)&gt;1,AND('График ОП'!P23=предметы!$F$3,COUNTIFS('График ОП'!P23:P39,предметы!$F$13)&gt;0),AND('График ОП'!P23=предметы!$F$13,COUNTIFS('График ОП'!P23:P39,предметы!$F$3)&gt;0),AND('График ОП'!P23=предметы!$F$4,COUNTIFS('График ОП'!P23:P39,предметы!$F$14)&gt;0),AND('График ОП'!P23=предметы!$F$14,COUNTIFS('График ОП'!P23:P39,предметы!$F$4)&gt;0),AND('График ОП'!P23=предметы!$F$5,COUNTIFS('График ОП'!P23:P39,предметы!$F$15)&gt;0),AND('График ОП'!P23=предметы!$F$15,COUNTIFS('График ОП'!P23:P39,предметы!$F$5)&gt;0),AND('График ОП'!P23=предметы!$F$6,COUNTIFS('График ОП'!P23:P39,предметы!$F$16)&gt;0),AND('График ОП'!P23=предметы!$F$16,COUNTIFS('График ОП'!P23:P39,предметы!$F$6)&gt;0),AND('График ОП'!P23=предметы!$F$7,COUNTIFS('График ОП'!P23:P39,предметы!$F$17)&gt;0),AND('График ОП'!P23=предметы!$F$17,COUNTIFS('График ОП'!P23:P39,предметы!$F$7)&gt;0),AND('График ОП'!P23=предметы!$F$8,COUNTIFS('График ОП'!P23:P39,предметы!$F$18)&gt;0),AND('График ОП'!P23=предметы!$F$18,COUNTIFS('График ОП'!P23:P39,предметы!$F$8)&gt;0),AND('График ОП'!P23=предметы!$F$9,COUNTIFS('График ОП'!P23:P39,предметы!$F$19)&gt;0),AND('График ОП'!P23=предметы!$F$19,COUNTIFS('График ОП'!P23:P39,предметы!$F$9)&gt;0),AND('График ОП'!P23=предметы!$F$10,COUNTIFS('График ОП'!P23:P39,предметы!$F$20)&gt;0),AND('График ОП'!P23=предметы!$F$20,COUNTIFS('График ОП'!P23:P39,предметы!$F$10)&gt;0),AND('График ОП'!P23=предметы!$F$11,COUNTIFS('График ОП'!P23:P39,предметы!$F$21)&gt;0),AND('График ОП'!P23=предметы!$F$21,COUNTIFS('График ОП'!P23:P39,предметы!$F$11)&gt;0),AND('График ОП'!P23=предметы!$F$12,COUNTIFS('График ОП'!P23:P39,предметы!$F$22)&gt;0),AND('График ОП'!P23=предметы!$F$22,COUNTIFS('График ОП'!P23:P39,предметы!$F$12)&gt;0)),"&lt;17 (ВПР, КР)","*")</f>
        <v>*</v>
      </c>
      <c r="AH23" s="22" t="str">
        <f>IF(OR(COUNTIFS('График ОП'!Q23:Q39,'График ОП'!Q23)&gt;1,AND('График ОП'!Q23=предметы!$F$3,COUNTIFS('График ОП'!Q23:Q39,предметы!$F$13)&gt;0),AND('График ОП'!Q23=предметы!$F$13,COUNTIFS('График ОП'!Q23:Q39,предметы!$F$3)&gt;0),AND('График ОП'!Q23=предметы!$F$4,COUNTIFS('График ОП'!Q23:Q39,предметы!$F$14)&gt;0),AND('График ОП'!Q23=предметы!$F$14,COUNTIFS('График ОП'!Q23:Q39,предметы!$F$4)&gt;0),AND('График ОП'!Q23=предметы!$F$5,COUNTIFS('График ОП'!Q23:Q39,предметы!$F$15)&gt;0),AND('График ОП'!Q23=предметы!$F$15,COUNTIFS('График ОП'!Q23:Q39,предметы!$F$5)&gt;0),AND('График ОП'!Q23=предметы!$F$6,COUNTIFS('График ОП'!Q23:Q39,предметы!$F$16)&gt;0),AND('График ОП'!Q23=предметы!$F$16,COUNTIFS('График ОП'!Q23:Q39,предметы!$F$6)&gt;0),AND('График ОП'!Q23=предметы!$F$7,COUNTIFS('График ОП'!Q23:Q39,предметы!$F$17)&gt;0),AND('График ОП'!Q23=предметы!$F$17,COUNTIFS('График ОП'!Q23:Q39,предметы!$F$7)&gt;0),AND('График ОП'!Q23=предметы!$F$8,COUNTIFS('График ОП'!Q23:Q39,предметы!$F$18)&gt;0),AND('График ОП'!Q23=предметы!$F$18,COUNTIFS('График ОП'!Q23:Q39,предметы!$F$8)&gt;0),AND('График ОП'!Q23=предметы!$F$9,COUNTIFS('График ОП'!Q23:Q39,предметы!$F$19)&gt;0),AND('График ОП'!Q23=предметы!$F$19,COUNTIFS('График ОП'!Q23:Q39,предметы!$F$9)&gt;0),AND('График ОП'!Q23=предметы!$F$10,COUNTIFS('График ОП'!Q23:Q39,предметы!$F$20)&gt;0),AND('График ОП'!Q23=предметы!$F$20,COUNTIFS('График ОП'!Q23:Q39,предметы!$F$10)&gt;0),AND('График ОП'!Q23=предметы!$F$11,COUNTIFS('График ОП'!Q23:Q39,предметы!$F$21)&gt;0),AND('График ОП'!Q23=предметы!$F$21,COUNTIFS('График ОП'!Q23:Q39,предметы!$F$11)&gt;0),AND('График ОП'!Q23=предметы!$F$12,COUNTIFS('График ОП'!Q23:Q39,предметы!$F$22)&gt;0),AND('График ОП'!Q23=предметы!$F$22,COUNTIFS('График ОП'!Q23:Q39,предметы!$F$12)&gt;0)),"&lt;17 (ВПР, КР)","*")</f>
        <v>*</v>
      </c>
      <c r="AI23" s="22" t="str">
        <f>IF(OR(COUNTIFS('График ОП'!R23:R39,'График ОП'!R23)&gt;1,AND('График ОП'!R23=предметы!$F$3,COUNTIFS('График ОП'!R23:R39,предметы!$F$13)&gt;0),AND('График ОП'!R23=предметы!$F$13,COUNTIFS('График ОП'!R23:R39,предметы!$F$3)&gt;0),AND('График ОП'!R23=предметы!$F$4,COUNTIFS('График ОП'!R23:R39,предметы!$F$14)&gt;0),AND('График ОП'!R23=предметы!$F$14,COUNTIFS('График ОП'!R23:R39,предметы!$F$4)&gt;0),AND('График ОП'!R23=предметы!$F$5,COUNTIFS('График ОП'!R23:R39,предметы!$F$15)&gt;0),AND('График ОП'!R23=предметы!$F$15,COUNTIFS('График ОП'!R23:R39,предметы!$F$5)&gt;0),AND('График ОП'!R23=предметы!$F$6,COUNTIFS('График ОП'!R23:R39,предметы!$F$16)&gt;0),AND('График ОП'!R23=предметы!$F$16,COUNTIFS('График ОП'!R23:R39,предметы!$F$6)&gt;0),AND('График ОП'!R23=предметы!$F$7,COUNTIFS('График ОП'!R23:R39,предметы!$F$17)&gt;0),AND('График ОП'!R23=предметы!$F$17,COUNTIFS('График ОП'!R23:R39,предметы!$F$7)&gt;0),AND('График ОП'!R23=предметы!$F$8,COUNTIFS('График ОП'!R23:R39,предметы!$F$18)&gt;0),AND('График ОП'!R23=предметы!$F$18,COUNTIFS('График ОП'!R23:R39,предметы!$F$8)&gt;0),AND('График ОП'!R23=предметы!$F$9,COUNTIFS('График ОП'!R23:R39,предметы!$F$19)&gt;0),AND('График ОП'!R23=предметы!$F$19,COUNTIFS('График ОП'!R23:R39,предметы!$F$9)&gt;0),AND('График ОП'!R23=предметы!$F$10,COUNTIFS('График ОП'!R23:R39,предметы!$F$20)&gt;0),AND('График ОП'!R23=предметы!$F$20,COUNTIFS('График ОП'!R23:R39,предметы!$F$10)&gt;0),AND('График ОП'!R23=предметы!$F$11,COUNTIFS('График ОП'!R23:R39,предметы!$F$21)&gt;0),AND('График ОП'!R23=предметы!$F$21,COUNTIFS('График ОП'!R23:R39,предметы!$F$11)&gt;0),AND('График ОП'!R23=предметы!$F$12,COUNTIFS('График ОП'!R23:R39,предметы!$F$22)&gt;0),AND('График ОП'!R23=предметы!$F$22,COUNTIFS('График ОП'!R23:R39,предметы!$F$12)&gt;0)),"&lt;17 (ВПР, КР)","*")</f>
        <v>*</v>
      </c>
      <c r="AJ2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2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3" s="24" t="str">
        <f>IF(OR(COUNTIFS('График ОП'!S23:S39,'График ОП'!S23)&gt;1,AND('График ОП'!S23=предметы!$G$3,COUNTIFS('График ОП'!S23:S39,предметы!$G$15)&gt;0),AND('График ОП'!S23=предметы!$G$15,COUNTIFS('График ОП'!S23:S39,предметы!$G$3)&gt;0),AND('График ОП'!S23=предметы!$G$4,COUNTIFS('График ОП'!S23:S39,предметы!$G$18)&gt;0),AND('График ОП'!S23=предметы!$G$18,COUNTIFS('График ОП'!S23:S39,предметы!$G$4)&gt;0),AND('График ОП'!S23=предметы!$G$5,COUNTIFS('График ОП'!S23:S39,предметы!$G$19)&gt;0),AND('График ОП'!S23=предметы!$G$19,COUNTIFS('График ОП'!S23:S39,предметы!$G$5)&gt;0),AND('График ОП'!S23=предметы!$G$6,COUNTIFS('График ОП'!S23:S39,предметы!$G$20)&gt;0),AND('График ОП'!S23=предметы!$G$20,COUNTIFS('График ОП'!S23:S39,предметы!$G$6)&gt;0),AND('График ОП'!S23=предметы!$G$7,COUNTIFS('График ОП'!S23:S39,предметы!$G$21)&gt;0),AND('График ОП'!S23=предметы!$G$21,COUNTIFS('График ОП'!S23:S39,предметы!$G$7)&gt;0),AND('График ОП'!S23=предметы!$G$8,COUNTIFS('График ОП'!S23:S39,предметы!$G$22)&gt;0),AND('График ОП'!S23=предметы!$G$22,COUNTIFS('График ОП'!S23:S39,предметы!$G$8)&gt;0),AND('График ОП'!S23=предметы!$G$9,COUNTIFS('График ОП'!S23:S39,предметы!$G$23)&gt;0),AND('График ОП'!S23=предметы!$G$23,COUNTIFS('График ОП'!S23:S39,предметы!$G$9)&gt;0),AND('График ОП'!S23=предметы!$G$10,COUNTIFS('График ОП'!S23:S39,предметы!$G$24)&gt;0),AND('График ОП'!S23=предметы!$G$24,COUNTIFS('График ОП'!S23:S39,предметы!$G$10)&gt;0),AND('График ОП'!S23=предметы!$G$11,COUNTIFS('График ОП'!S23:S39,предметы!$G$25)&gt;0),AND('График ОП'!S23=предметы!$G$25,COUNTIFS('График ОП'!S23:S39,предметы!$G$11)&gt;0),AND('График ОП'!S23=предметы!$G$12,COUNTIFS('График ОП'!S23:S39,предметы!$G$26)&gt;0),AND('График ОП'!S23=предметы!$G$26,COUNTIFS('График ОП'!S23:S39,предметы!$G$12)&gt;0),AND('График ОП'!S23=предметы!$G$13,COUNTIFS('График ОП'!S23:S39,предметы!$G$27)&gt;0),AND('График ОП'!S23=предметы!$G$27,COUNTIFS('График ОП'!S23:S39,предметы!$G$13)&gt;0),AND('График ОП'!S23=предметы!$G$14,COUNTIFS('График ОП'!S23:S39,предметы!$G$28)&gt;0),AND('График ОП'!S23=предметы!$G$28,COUNTIFS('График ОП'!S23:S39,предметы!$G$14)&gt;0)),"&lt;17 (ВПР, КР)","*")</f>
        <v>*</v>
      </c>
      <c r="AN23" s="24" t="str">
        <f>IF(OR(COUNTIFS('График ОП'!T23:T39,'График ОП'!T23)&gt;1,AND('График ОП'!T23=предметы!$G$3,COUNTIFS('График ОП'!T23:T39,предметы!$G$15)&gt;0),AND('График ОП'!T23=предметы!$G$15,COUNTIFS('График ОП'!T23:T39,предметы!$G$3)&gt;0),AND('График ОП'!T23=предметы!$G$4,COUNTIFS('График ОП'!T23:T39,предметы!$G$18)&gt;0),AND('График ОП'!T23=предметы!$G$18,COUNTIFS('График ОП'!T23:T39,предметы!$G$4)&gt;0),AND('График ОП'!T23=предметы!$G$5,COUNTIFS('График ОП'!T23:T39,предметы!$G$19)&gt;0),AND('График ОП'!T23=предметы!$G$19,COUNTIFS('График ОП'!T23:T39,предметы!$G$5)&gt;0),AND('График ОП'!T23=предметы!$G$6,COUNTIFS('График ОП'!T23:T39,предметы!$G$20)&gt;0),AND('График ОП'!T23=предметы!$G$20,COUNTIFS('График ОП'!T23:T39,предметы!$G$6)&gt;0),AND('График ОП'!T23=предметы!$G$7,COUNTIFS('График ОП'!T23:T39,предметы!$G$21)&gt;0),AND('График ОП'!T23=предметы!$G$21,COUNTIFS('График ОП'!T23:T39,предметы!$G$7)&gt;0),AND('График ОП'!T23=предметы!$G$8,COUNTIFS('График ОП'!T23:T39,предметы!$G$22)&gt;0),AND('График ОП'!T23=предметы!$G$22,COUNTIFS('График ОП'!T23:T39,предметы!$G$8)&gt;0),AND('График ОП'!T23=предметы!$G$9,COUNTIFS('График ОП'!T23:T39,предметы!$G$23)&gt;0),AND('График ОП'!T23=предметы!$G$23,COUNTIFS('График ОП'!T23:T39,предметы!$G$9)&gt;0),AND('График ОП'!T23=предметы!$G$10,COUNTIFS('График ОП'!T23:T39,предметы!$G$24)&gt;0),AND('График ОП'!T23=предметы!$G$24,COUNTIFS('График ОП'!T23:T39,предметы!$G$10)&gt;0),AND('График ОП'!T23=предметы!$G$11,COUNTIFS('График ОП'!T23:T39,предметы!$G$25)&gt;0),AND('График ОП'!T23=предметы!$G$25,COUNTIFS('График ОП'!T23:T39,предметы!$G$11)&gt;0),AND('График ОП'!T23=предметы!$G$12,COUNTIFS('График ОП'!T23:T39,предметы!$G$26)&gt;0),AND('График ОП'!T23=предметы!$G$26,COUNTIFS('График ОП'!T23:T39,предметы!$G$12)&gt;0),AND('График ОП'!T23=предметы!$G$13,COUNTIFS('График ОП'!T23:T39,предметы!$G$27)&gt;0),AND('График ОП'!T23=предметы!$G$27,COUNTIFS('График ОП'!T23:T39,предметы!$G$13)&gt;0),AND('График ОП'!T23=предметы!$G$14,COUNTIFS('График ОП'!T23:T39,предметы!$G$28)&gt;0),AND('График ОП'!T23=предметы!$G$28,COUNTIFS('График ОП'!T23:T39,предметы!$G$14)&gt;0)),"&lt;17 (ВПР, КР)","*")</f>
        <v>*</v>
      </c>
      <c r="AO23" s="24" t="str">
        <f>IF(OR(COUNTIFS('График ОП'!U23:U39,'График ОП'!U23)&gt;1,AND('График ОП'!U23=предметы!$G$3,COUNTIFS('График ОП'!U23:U39,предметы!$G$15)&gt;0),AND('График ОП'!U23=предметы!$G$15,COUNTIFS('График ОП'!U23:U39,предметы!$G$3)&gt;0),AND('График ОП'!U23=предметы!$G$4,COUNTIFS('График ОП'!U23:U39,предметы!$G$18)&gt;0),AND('График ОП'!U23=предметы!$G$18,COUNTIFS('График ОП'!U23:U39,предметы!$G$4)&gt;0),AND('График ОП'!U23=предметы!$G$5,COUNTIFS('График ОП'!U23:U39,предметы!$G$19)&gt;0),AND('График ОП'!U23=предметы!$G$19,COUNTIFS('График ОП'!U23:U39,предметы!$G$5)&gt;0),AND('График ОП'!U23=предметы!$G$6,COUNTIFS('График ОП'!U23:U39,предметы!$G$20)&gt;0),AND('График ОП'!U23=предметы!$G$20,COUNTIFS('График ОП'!U23:U39,предметы!$G$6)&gt;0),AND('График ОП'!U23=предметы!$G$7,COUNTIFS('График ОП'!U23:U39,предметы!$G$21)&gt;0),AND('График ОП'!U23=предметы!$G$21,COUNTIFS('График ОП'!U23:U39,предметы!$G$7)&gt;0),AND('График ОП'!U23=предметы!$G$8,COUNTIFS('График ОП'!U23:U39,предметы!$G$22)&gt;0),AND('График ОП'!U23=предметы!$G$22,COUNTIFS('График ОП'!U23:U39,предметы!$G$8)&gt;0),AND('График ОП'!U23=предметы!$G$9,COUNTIFS('График ОП'!U23:U39,предметы!$G$23)&gt;0),AND('График ОП'!U23=предметы!$G$23,COUNTIFS('График ОП'!U23:U39,предметы!$G$9)&gt;0),AND('График ОП'!U23=предметы!$G$10,COUNTIFS('График ОП'!U23:U39,предметы!$G$24)&gt;0),AND('График ОП'!U23=предметы!$G$24,COUNTIFS('График ОП'!U23:U39,предметы!$G$10)&gt;0),AND('График ОП'!U23=предметы!$G$11,COUNTIFS('График ОП'!U23:U39,предметы!$G$25)&gt;0),AND('График ОП'!U23=предметы!$G$25,COUNTIFS('График ОП'!U23:U39,предметы!$G$11)&gt;0),AND('График ОП'!U23=предметы!$G$12,COUNTIFS('График ОП'!U23:U39,предметы!$G$26)&gt;0),AND('График ОП'!U23=предметы!$G$26,COUNTIFS('График ОП'!U23:U39,предметы!$G$12)&gt;0),AND('График ОП'!U23=предметы!$G$13,COUNTIFS('График ОП'!U23:U39,предметы!$G$27)&gt;0),AND('График ОП'!U23=предметы!$G$27,COUNTIFS('График ОП'!U23:U39,предметы!$G$13)&gt;0),AND('График ОП'!U23=предметы!$G$14,COUNTIFS('График ОП'!U23:U39,предметы!$G$28)&gt;0),AND('График ОП'!U23=предметы!$G$28,COUNTIFS('График ОП'!U23:U39,предметы!$G$14)&gt;0)),"&lt;17 (ВПР, КР)","*")</f>
        <v>*</v>
      </c>
      <c r="AP2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3" s="22" t="str">
        <f>IF(OR(COUNTIFS('График ОП'!V23:V39,'График ОП'!V23)&gt;1,AND('График ОП'!V23=предметы!$H$3,COUNTIFS('График ОП'!V23:V39,предметы!$H$16)&gt;0),AND('График ОП'!V23=предметы!$H$16,COUNTIFS('График ОП'!V23:V39,предметы!$H$3)&gt;0),AND('График ОП'!V23=предметы!$H$4,COUNTIFS('График ОП'!V23:V39,предметы!$H$19)&gt;0),AND('График ОП'!V23=предметы!$H$19,COUNTIFS('График ОП'!V23:V39,предметы!$H$4)&gt;0),AND('График ОП'!V23=предметы!$H$5,COUNTIFS('График ОП'!V23:V39,предметы!$H$20)&gt;0),AND('График ОП'!V23=предметы!$H$20,COUNTIFS('График ОП'!V23:V39,предметы!$H$5)&gt;0),AND('График ОП'!V23=предметы!$H$6,COUNTIFS('График ОП'!V23:V39,предметы!$H$21)&gt;0),AND('График ОП'!V23=предметы!$H$21,COUNTIFS('График ОП'!V23:V39,предметы!$H$6)&gt;0),AND('График ОП'!V23=предметы!$H$7,COUNTIFS('График ОП'!V23:V39,предметы!$H$22)&gt;0),AND('График ОП'!V23=предметы!$H$22,COUNTIFS('График ОП'!V23:V39,предметы!$H$7)&gt;0),AND('График ОП'!V23=предметы!$H$8,COUNTIFS('График ОП'!V23:V39,предметы!$H$23)&gt;0),AND('График ОП'!V23=предметы!$H$23,COUNTIFS('График ОП'!V23:V39,предметы!$H$8)&gt;0),AND('График ОП'!V23=предметы!$H$9,COUNTIFS('График ОП'!V23:V39,предметы!$H$24)&gt;0),AND('График ОП'!V23=предметы!$H$24,COUNTIFS('График ОП'!V23:V39,предметы!$H$9)&gt;0),AND('График ОП'!V23=предметы!$H$10,COUNTIFS('График ОП'!V23:V39,предметы!$H$25)&gt;0),AND('График ОП'!V23=предметы!$H$25,COUNTIFS('График ОП'!V23:V39,предметы!$H$10)&gt;0),AND('График ОП'!V23=предметы!$H$11,COUNTIFS('График ОП'!V23:V39,предметы!$H$26)&gt;0),AND('График ОП'!V23=предметы!$H$26,COUNTIFS('График ОП'!V23:V39,предметы!$H$11)&gt;0),AND('График ОП'!V23=предметы!$H$12,COUNTIFS('График ОП'!V23:V39,предметы!$H$27)&gt;0),AND('График ОП'!V23=предметы!$H$27,COUNTIFS('График ОП'!V23:V39,предметы!$H$12)&gt;0),AND('График ОП'!V23=предметы!$H$13,COUNTIFS('График ОП'!V23:V39,предметы!$H$28)&gt;0),AND('График ОП'!V23=предметы!$H$28,COUNTIFS('График ОП'!V23:V39,предметы!$H$13)&gt;0),AND('График ОП'!V23=предметы!$H$14,COUNTIFS('График ОП'!V23:V39,предметы!$H$29)&gt;0),AND('График ОП'!V23=предметы!$H$29,COUNTIFS('График ОП'!V23:V39,предметы!$H$14)&gt;0),AND('График ОП'!V23=предметы!$H$15,COUNTIFS('График ОП'!V23:V39,предметы!$H$30)&gt;0),AND('График ОП'!V23=предметы!$H$30,COUNTIFS('График ОП'!V23:V39,предметы!$H$15)&gt;0)),"&lt;17 (ВПР, КР)","*")</f>
        <v>*</v>
      </c>
      <c r="AT23" s="22" t="str">
        <f>IF(OR(COUNTIFS('График ОП'!W23:W39,'График ОП'!W23)&gt;1,AND('График ОП'!W23=предметы!$H$3,COUNTIFS('График ОП'!W23:W39,предметы!$H$16)&gt;0),AND('График ОП'!W23=предметы!$H$16,COUNTIFS('График ОП'!W23:W39,предметы!$H$3)&gt;0),AND('График ОП'!W23=предметы!$H$4,COUNTIFS('График ОП'!W23:W39,предметы!$H$19)&gt;0),AND('График ОП'!W23=предметы!$H$19,COUNTIFS('График ОП'!W23:W39,предметы!$H$4)&gt;0),AND('График ОП'!W23=предметы!$H$5,COUNTIFS('График ОП'!W23:W39,предметы!$H$20)&gt;0),AND('График ОП'!W23=предметы!$H$20,COUNTIFS('График ОП'!W23:W39,предметы!$H$5)&gt;0),AND('График ОП'!W23=предметы!$H$6,COUNTIFS('График ОП'!W23:W39,предметы!$H$21)&gt;0),AND('График ОП'!W23=предметы!$H$21,COUNTIFS('График ОП'!W23:W39,предметы!$H$6)&gt;0),AND('График ОП'!W23=предметы!$H$7,COUNTIFS('График ОП'!W23:W39,предметы!$H$22)&gt;0),AND('График ОП'!W23=предметы!$H$22,COUNTIFS('График ОП'!W23:W39,предметы!$H$7)&gt;0),AND('График ОП'!W23=предметы!$H$8,COUNTIFS('График ОП'!W23:W39,предметы!$H$23)&gt;0),AND('График ОП'!W23=предметы!$H$23,COUNTIFS('График ОП'!W23:W39,предметы!$H$8)&gt;0),AND('График ОП'!W23=предметы!$H$9,COUNTIFS('График ОП'!W23:W39,предметы!$H$24)&gt;0),AND('График ОП'!W23=предметы!$H$24,COUNTIFS('График ОП'!W23:W39,предметы!$H$9)&gt;0),AND('График ОП'!W23=предметы!$H$10,COUNTIFS('График ОП'!W23:W39,предметы!$H$25)&gt;0),AND('График ОП'!W23=предметы!$H$25,COUNTIFS('График ОП'!W23:W39,предметы!$H$10)&gt;0),AND('График ОП'!W23=предметы!$H$11,COUNTIFS('График ОП'!W23:W39,предметы!$H$26)&gt;0),AND('График ОП'!W23=предметы!$H$26,COUNTIFS('График ОП'!W23:W39,предметы!$H$11)&gt;0),AND('График ОП'!W23=предметы!$H$12,COUNTIFS('График ОП'!W23:W39,предметы!$H$27)&gt;0),AND('График ОП'!W23=предметы!$H$27,COUNTIFS('График ОП'!W23:W39,предметы!$H$12)&gt;0),AND('График ОП'!W23=предметы!$H$13,COUNTIFS('График ОП'!W23:W39,предметы!$H$28)&gt;0),AND('График ОП'!W23=предметы!$H$28,COUNTIFS('График ОП'!W23:W39,предметы!$H$13)&gt;0),AND('График ОП'!W23=предметы!$H$14,COUNTIFS('График ОП'!W23:W39,предметы!$H$29)&gt;0),AND('График ОП'!W23=предметы!$H$29,COUNTIFS('График ОП'!W23:W39,предметы!$H$14)&gt;0),AND('График ОП'!W23=предметы!$H$15,COUNTIFS('График ОП'!W23:W39,предметы!$H$30)&gt;0),AND('График ОП'!W23=предметы!$H$30,COUNTIFS('График ОП'!W23:W39,предметы!$H$15)&gt;0)),"&lt;17 (ВПР, КР)","*")</f>
        <v>*</v>
      </c>
      <c r="AU23" s="22" t="str">
        <f>IF(OR(COUNTIFS('График ОП'!X23:X39,'График ОП'!X23)&gt;1,AND('График ОП'!X23=предметы!$H$3,COUNTIFS('График ОП'!X23:X39,предметы!$H$16)&gt;0),AND('График ОП'!X23=предметы!$H$16,COUNTIFS('График ОП'!X23:X39,предметы!$H$3)&gt;0),AND('График ОП'!X23=предметы!$H$4,COUNTIFS('График ОП'!X23:X39,предметы!$H$19)&gt;0),AND('График ОП'!X23=предметы!$H$19,COUNTIFS('График ОП'!X23:X39,предметы!$H$4)&gt;0),AND('График ОП'!X23=предметы!$H$5,COUNTIFS('График ОП'!X23:X39,предметы!$H$20)&gt;0),AND('График ОП'!X23=предметы!$H$20,COUNTIFS('График ОП'!X23:X39,предметы!$H$5)&gt;0),AND('График ОП'!X23=предметы!$H$6,COUNTIFS('График ОП'!X23:X39,предметы!$H$21)&gt;0),AND('График ОП'!X23=предметы!$H$21,COUNTIFS('График ОП'!X23:X39,предметы!$H$6)&gt;0),AND('График ОП'!X23=предметы!$H$7,COUNTIFS('График ОП'!X23:X39,предметы!$H$22)&gt;0),AND('График ОП'!X23=предметы!$H$22,COUNTIFS('График ОП'!X23:X39,предметы!$H$7)&gt;0),AND('График ОП'!X23=предметы!$H$8,COUNTIFS('График ОП'!X23:X39,предметы!$H$23)&gt;0),AND('График ОП'!X23=предметы!$H$23,COUNTIFS('График ОП'!X23:X39,предметы!$H$8)&gt;0),AND('График ОП'!X23=предметы!$H$9,COUNTIFS('График ОП'!X23:X39,предметы!$H$24)&gt;0),AND('График ОП'!X23=предметы!$H$24,COUNTIFS('График ОП'!X23:X39,предметы!$H$9)&gt;0),AND('График ОП'!X23=предметы!$H$10,COUNTIFS('График ОП'!X23:X39,предметы!$H$25)&gt;0),AND('График ОП'!X23=предметы!$H$25,COUNTIFS('График ОП'!X23:X39,предметы!$H$10)&gt;0),AND('График ОП'!X23=предметы!$H$11,COUNTIFS('График ОП'!X23:X39,предметы!$H$26)&gt;0),AND('График ОП'!X23=предметы!$H$26,COUNTIFS('График ОП'!X23:X39,предметы!$H$11)&gt;0),AND('График ОП'!X23=предметы!$H$12,COUNTIFS('График ОП'!X23:X39,предметы!$H$27)&gt;0),AND('График ОП'!X23=предметы!$H$27,COUNTIFS('График ОП'!X23:X39,предметы!$H$12)&gt;0),AND('График ОП'!X23=предметы!$H$13,COUNTIFS('График ОП'!X23:X39,предметы!$H$28)&gt;0),AND('График ОП'!X23=предметы!$H$28,COUNTIFS('График ОП'!X23:X39,предметы!$H$13)&gt;0),AND('График ОП'!X23=предметы!$H$14,COUNTIFS('График ОП'!X23:X39,предметы!$H$29)&gt;0),AND('График ОП'!X23=предметы!$H$29,COUNTIFS('График ОП'!X23:X39,предметы!$H$14)&gt;0),AND('График ОП'!X23=предметы!$H$15,COUNTIFS('График ОП'!X23:X39,предметы!$H$30)&gt;0),AND('График ОП'!X23=предметы!$H$30,COUNTIFS('График ОП'!X23:X39,предметы!$H$15)&gt;0)),"&lt;17 (ВПР, КР)","*")</f>
        <v>*</v>
      </c>
      <c r="AV23" s="22" t="str">
        <f>IF(OR(COUNTIFS('График ОП'!Y23:Y39,'График ОП'!Y23)&gt;1,AND('График ОП'!Y23=предметы!$H$3,COUNTIFS('График ОП'!Y23:Y39,предметы!$H$16)&gt;0),AND('График ОП'!Y23=предметы!$H$16,COUNTIFS('График ОП'!Y23:Y39,предметы!$H$3)&gt;0),AND('График ОП'!Y23=предметы!$H$4,COUNTIFS('График ОП'!Y23:Y39,предметы!$H$19)&gt;0),AND('График ОП'!Y23=предметы!$H$19,COUNTIFS('График ОП'!Y23:Y39,предметы!$H$4)&gt;0),AND('График ОП'!Y23=предметы!$H$5,COUNTIFS('График ОП'!Y23:Y39,предметы!$H$20)&gt;0),AND('График ОП'!Y23=предметы!$H$20,COUNTIFS('График ОП'!Y23:Y39,предметы!$H$5)&gt;0),AND('График ОП'!Y23=предметы!$H$6,COUNTIFS('График ОП'!Y23:Y39,предметы!$H$21)&gt;0),AND('График ОП'!Y23=предметы!$H$21,COUNTIFS('График ОП'!Y23:Y39,предметы!$H$6)&gt;0),AND('График ОП'!Y23=предметы!$H$7,COUNTIFS('График ОП'!Y23:Y39,предметы!$H$22)&gt;0),AND('График ОП'!Y23=предметы!$H$22,COUNTIFS('График ОП'!Y23:Y39,предметы!$H$7)&gt;0),AND('График ОП'!Y23=предметы!$H$8,COUNTIFS('График ОП'!Y23:Y39,предметы!$H$23)&gt;0),AND('График ОП'!Y23=предметы!$H$23,COUNTIFS('График ОП'!Y23:Y39,предметы!$H$8)&gt;0),AND('График ОП'!Y23=предметы!$H$9,COUNTIFS('График ОП'!Y23:Y39,предметы!$H$24)&gt;0),AND('График ОП'!Y23=предметы!$H$24,COUNTIFS('График ОП'!Y23:Y39,предметы!$H$9)&gt;0),AND('График ОП'!Y23=предметы!$H$10,COUNTIFS('График ОП'!Y23:Y39,предметы!$H$25)&gt;0),AND('График ОП'!Y23=предметы!$H$25,COUNTIFS('График ОП'!Y23:Y39,предметы!$H$10)&gt;0),AND('График ОП'!Y23=предметы!$H$11,COUNTIFS('График ОП'!Y23:Y39,предметы!$H$26)&gt;0),AND('График ОП'!Y23=предметы!$H$26,COUNTIFS('График ОП'!Y23:Y39,предметы!$H$11)&gt;0),AND('График ОП'!Y23=предметы!$H$12,COUNTIFS('График ОП'!Y23:Y39,предметы!$H$27)&gt;0),AND('График ОП'!Y23=предметы!$H$27,COUNTIFS('График ОП'!Y23:Y39,предметы!$H$12)&gt;0),AND('График ОП'!Y23=предметы!$H$13,COUNTIFS('График ОП'!Y23:Y39,предметы!$H$28)&gt;0),AND('График ОП'!Y23=предметы!$H$28,COUNTIFS('График ОП'!Y23:Y39,предметы!$H$13)&gt;0),AND('График ОП'!Y23=предметы!$H$14,COUNTIFS('График ОП'!Y23:Y39,предметы!$H$29)&gt;0),AND('График ОП'!Y23=предметы!$H$29,COUNTIFS('График ОП'!Y23:Y39,предметы!$H$14)&gt;0),AND('График ОП'!Y23=предметы!$H$15,COUNTIFS('График ОП'!Y23:Y39,предметы!$H$30)&gt;0),AND('График ОП'!Y23=предметы!$H$30,COUNTIFS('График ОП'!Y23:Y39,предметы!$H$15)&gt;0)),"&lt;17 (ВПР, КР)","*")</f>
        <v>*</v>
      </c>
      <c r="AW2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3" s="24" t="str">
        <f>IF(COUNTIFS('График ОП'!Z23:Z39,'График ОП'!Z23)&gt;1,"&lt;17 (ВПР, КР)","*")</f>
        <v>*</v>
      </c>
      <c r="AZ23" s="24" t="str">
        <f>IF(COUNTIFS('График ОП'!AA23:AA39,'График ОП'!AA23)&gt;1,"&lt;17 (ВПР, КР)","*")</f>
        <v>*</v>
      </c>
      <c r="BA23" s="24" t="str">
        <f>IF(COUNTIFS('График ОП'!AB23:AB39,'График ОП'!AB23)&gt;1,"&lt;17 (ВПР, КР)","*")</f>
        <v>*</v>
      </c>
      <c r="BB23" s="24" t="e">
        <f>IF(COUNTIFS('График ОП'!#REF!,'График ОП'!#REF!)&gt;1,"&lt;17 (ВПР, КР)","*")</f>
        <v>#REF!</v>
      </c>
      <c r="BC23" s="24" t="e">
        <f>IF(COUNTIFS('График ОП'!#REF!,'График ОП'!#REF!)&gt;1,"&lt;17 (ВПР, КР)","*")</f>
        <v>#REF!</v>
      </c>
      <c r="BD23" s="24" t="e">
        <f>IF(COUNTIFS('График ОП'!#REF!,'График ОП'!#REF!)&gt;1,"&lt;17 (ВПР, КР)","*")</f>
        <v>#REF!</v>
      </c>
      <c r="BE23" s="22" t="str">
        <f>IF(OR(COUNTIFS('График ОП'!AC23:AC39,'График ОП'!AC23)&gt;1,AND('График ОП'!AC23=предметы!$J$3,COUNTIFS('График ОП'!AC23:AC39,предметы!$J$16)&gt;0),AND('График ОП'!AC23=предметы!$J$16,COUNTIFS('График ОП'!AC23:AC39,предметы!$J$3)&gt;0),AND('График ОП'!AC23=предметы!$J$4,COUNTIFS('График ОП'!AC23:AC39,предметы!$J$19)&gt;0),AND('График ОП'!AC23=предметы!$J$19,COUNTIFS('График ОП'!AC23:AC39,предметы!$J$4)&gt;0),AND('График ОП'!AC23=предметы!$J$5,COUNTIFS('График ОП'!AC23:AC39,предметы!$J$20)&gt;0),AND('График ОП'!AC23=предметы!$J$20,COUNTIFS('График ОП'!AC23:AC39,предметы!$J$5)&gt;0),AND('График ОП'!AC23=предметы!$J$6,COUNTIFS('График ОП'!AC23:AC39,предметы!$J$21)&gt;0),AND('График ОП'!AC23=предметы!$J$21,COUNTIFS('График ОП'!AC23:AC39,предметы!$J$6)&gt;0),AND('График ОП'!AC23=предметы!$J$7,COUNTIFS('График ОП'!AC23:AC39,предметы!$J$22)&gt;0),AND('График ОП'!AC23=предметы!$J$22,COUNTIFS('График ОП'!AC23:AC39,предметы!$J$7)&gt;0),AND('График ОП'!AC23=предметы!$J$8,COUNTIFS('График ОП'!AC23:AC39,предметы!$J$23)&gt;0),AND('График ОП'!AC23=предметы!$J$23,COUNTIFS('График ОП'!AC23:AC39,предметы!$J$8)&gt;0),AND('График ОП'!AC23=предметы!$J$9,COUNTIFS('График ОП'!AC23:AC39,предметы!$J$24)&gt;0),AND('График ОП'!AC23=предметы!$J$24,COUNTIFS('График ОП'!AC23:AC39,предметы!$J$9)&gt;0),AND('График ОП'!AC23=предметы!$J$10,COUNTIFS('График ОП'!AC23:AC39,предметы!$J$25)&gt;0),AND('График ОП'!AC23=предметы!$J$25,COUNTIFS('График ОП'!AC23:AC39,предметы!$J$10)&gt;0),AND('График ОП'!AC23=предметы!$J$11,COUNTIFS('График ОП'!AC23:AC39,предметы!$J$26)&gt;0),AND('График ОП'!AC23=предметы!$J$26,COUNTIFS('График ОП'!AC23:AC39,предметы!$J$11)&gt;0),AND('График ОП'!AC23=предметы!$J$12,COUNTIFS('График ОП'!AC23:AC39,предметы!$J$27)&gt;0),AND('График ОП'!AC23=предметы!$J$27,COUNTIFS('График ОП'!AC23:AC39,предметы!$J$12)&gt;0),AND('График ОП'!AC23=предметы!$J$13,COUNTIFS('График ОП'!AC23:AC39,предметы!$J$28)&gt;0),AND('График ОП'!AC23=предметы!$J$28,COUNTIFS('График ОП'!AC23:AC39,предметы!$J$13)&gt;0),AND('График ОП'!AC23=предметы!$J$14,COUNTIFS('График ОП'!AC23:AC39,предметы!$J$29)&gt;0),AND('График ОП'!AC23=предметы!$J$29,COUNTIFS('График ОП'!AC23:AC39,предметы!$J$14)&gt;0),AND('График ОП'!AC23=предметы!$J$15,COUNTIFS('График ОП'!AC23:AC39,предметы!$J$30)&gt;0),AND('График ОП'!AC23=предметы!$J$30,COUNTIFS('График ОП'!AC23:AC39,предметы!$J$15)&gt;0)),"&lt;17 (ВПР, КР)","*")</f>
        <v>*</v>
      </c>
      <c r="BF2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2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3" s="24" t="str">
        <f>IF(COUNTIFS('График ОП'!AD23:AD39,'График ОП'!AD23)&gt;1,"&lt;17 (ВПР, КР)","*")</f>
        <v>*</v>
      </c>
      <c r="BL23" s="24" t="e">
        <f>IF(COUNTIFS('График ОП'!#REF!,'График ОП'!#REF!)&gt;1,"&lt;17 (ВПР, КР)","*")</f>
        <v>#REF!</v>
      </c>
      <c r="BM23" s="24" t="e">
        <f>IF(COUNTIFS('График ОП'!#REF!,'График ОП'!#REF!)&gt;1,"&lt;17 (ВПР, КР)","*")</f>
        <v>#REF!</v>
      </c>
      <c r="BN23" s="24" t="e">
        <f>IF(COUNTIFS('График ОП'!#REF!,'График ОП'!#REF!)&gt;1,"&lt;17 (ВПР, КР)","*")</f>
        <v>#REF!</v>
      </c>
      <c r="BO23" s="24" t="e">
        <f>IF(COUNTIFS('График ОП'!#REF!,'График ОП'!#REF!)&gt;1,"&lt;17 (ВПР, КР)","*")</f>
        <v>#REF!</v>
      </c>
      <c r="BP23" s="24" t="e">
        <f>IF(COUNTIFS('График ОП'!#REF!,'График ОП'!#REF!)&gt;1,"&lt;17 (ВПР, КР)","*")</f>
        <v>#REF!</v>
      </c>
    </row>
    <row r="24" spans="1:68" ht="12.75" customHeight="1" x14ac:dyDescent="0.25">
      <c r="A24" s="34">
        <v>46284</v>
      </c>
      <c r="B24" s="28" t="s">
        <v>98</v>
      </c>
      <c r="C24" s="28" t="str">
        <f>IF(COUNTIFS('График ОП'!C24:C40,'График ОП'!C24)&gt;1,"&lt;17 (ВПР, КР)","*")</f>
        <v>*</v>
      </c>
      <c r="D24" s="28" t="str">
        <f>IF(COUNTIFS('График ОП'!D24:D40,'График ОП'!D24)&gt;1,"&lt;17 (ВПР, КР)","*")</f>
        <v>*</v>
      </c>
      <c r="E24" s="28" t="e">
        <f>IF(COUNTIFS('График ОП'!#REF!,'График ОП'!#REF!)&gt;1,"&lt;17 (ВПР, КР)","*")</f>
        <v>#REF!</v>
      </c>
      <c r="F24" s="28" t="e">
        <f>IF(COUNTIFS('График ОП'!#REF!,'График ОП'!#REF!)&gt;1,"&lt;17 (ВПР, КР)","*")</f>
        <v>#REF!</v>
      </c>
      <c r="G24" s="28" t="e">
        <f>IF(COUNTIFS('График ОП'!#REF!,'График ОП'!#REF!)&gt;1,"&lt;17 (ВПР, КР)","*")</f>
        <v>#REF!</v>
      </c>
      <c r="H24" s="28" t="e">
        <f>IF(COUNTIFS('График ОП'!#REF!,'График ОП'!#REF!)&gt;1,"&lt;17 (ВПР, КР)","*")</f>
        <v>#REF!</v>
      </c>
      <c r="I24" s="29" t="str">
        <f>IF(COUNTIFS('График ОП'!E24:E40,'График ОП'!E24)&gt;1,"&lt;17 (ВПР, КР)","*")</f>
        <v>*</v>
      </c>
      <c r="J24" s="29" t="str">
        <f>IF(COUNTIFS('График ОП'!F24:F40,'График ОП'!F24)&gt;1,"&lt;17 (ВПР, КР)","*")</f>
        <v>*</v>
      </c>
      <c r="K24" s="29" t="str">
        <f>IF(COUNTIFS('График ОП'!G24:G40,'График ОП'!G24)&gt;1,"&lt;17 (ВПР, КР)","*")</f>
        <v>*</v>
      </c>
      <c r="L24" s="29" t="e">
        <f>IF(COUNTIFS('График ОП'!#REF!,'График ОП'!#REF!)&gt;1,"&lt;17 (ВПР, КР)","*")</f>
        <v>#REF!</v>
      </c>
      <c r="M24" s="29" t="e">
        <f>IF(COUNTIFS('График ОП'!#REF!,'График ОП'!#REF!)&gt;1,"&lt;17 (ВПР, КР)","*")</f>
        <v>#REF!</v>
      </c>
      <c r="N24" s="29" t="e">
        <f>IF(COUNTIFS('График ОП'!#REF!,'График ОП'!#REF!)&gt;1,"&lt;17 (ВПР, КР)","*")</f>
        <v>#REF!</v>
      </c>
      <c r="O24" s="29" t="str">
        <f>IF(COUNTIFS('График ОП'!H24:H40,'График ОП'!H24)&gt;1,"&lt;17 (ВПР, КР)","*")</f>
        <v>*</v>
      </c>
      <c r="P24" s="29" t="str">
        <f>IF(COUNTIFS('График ОП'!I24:I40,'График ОП'!I24)&gt;1,"&lt;17 (ВПР, КР)","*")</f>
        <v>*</v>
      </c>
      <c r="Q24" s="29" t="str">
        <f>IF(COUNTIFS('График ОП'!J24:J40,'График ОП'!J24)&gt;1,"&lt;17 (ВПР, КР)","*")</f>
        <v>*</v>
      </c>
      <c r="R24" s="29" t="e">
        <f>IF(COUNTIFS('График ОП'!#REF!,'График ОП'!#REF!)&gt;1,"&lt;17 (ВПР, КР)","*")</f>
        <v>#REF!</v>
      </c>
      <c r="S24" s="29" t="e">
        <f>IF(COUNTIFS('График ОП'!#REF!,'График ОП'!#REF!)&gt;1,"&lt;17 (ВПР, КР)","*")</f>
        <v>#REF!</v>
      </c>
      <c r="T24" s="29" t="e">
        <f>IF(COUNTIFS('График ОП'!#REF!,'График ОП'!#REF!)&gt;1,"&lt;17 (ВПР, КР)","*")</f>
        <v>#REF!</v>
      </c>
      <c r="U24" s="29" t="str">
        <f>IF(OR(COUNTIFS('График ОП'!K24:K40,'График ОП'!K24)&gt;1,AND('График ОП'!K24=предметы!$D$3,COUNTIFS('График ОП'!K24:K40,предметы!$D$12)&gt;0),AND('График ОП'!K24=предметы!$D$12,COUNTIFS('График ОП'!K24:K40,предметы!$D$3)&gt;0),AND('График ОП'!K24=предметы!$D$4,COUNTIFS('График ОП'!K24:K40,предметы!$D$13)&gt;0),AND('График ОП'!K24=предметы!$D$13,COUNTIFS('График ОП'!K24:K40,предметы!$D$4)&gt;0),AND('График ОП'!K24=предметы!$D$14,COUNTIFS('График ОП'!K24:K40,предметы!$D$5)&gt;0),AND('График ОП'!K24=предметы!$D$5,COUNTIFS('График ОП'!K24:K40,предметы!$D$14)&gt;0),AND('График ОП'!K24=предметы!$D$15,COUNTIFS('График ОП'!K24:K40,предметы!$D$6)&gt;0),AND('График ОП'!K24=предметы!$D$6,COUNTIFS('График ОП'!K24:K40,предметы!$D$15)&gt;0),AND('График ОП'!K24=предметы!$D$16,COUNTIFS('График ОП'!K24:K40,предметы!$D$7)&gt;0),AND('График ОП'!K24=предметы!$D$7,COUNTIFS('График ОП'!K24:K40,предметы!$D$16)&gt;0),AND('График ОП'!K24=предметы!$D$8,COUNTIFS('График ОП'!K24:K40,предметы!$D$10)&gt;0),AND('График ОП'!K24=предметы!$D$10,COUNTIFS('График ОП'!K24:K40,предметы!$D$8)&gt;0),AND('График ОП'!K24=предметы!$D$9,COUNTIFS('График ОП'!K24:K40,предметы!$D$11)&gt;0),AND('График ОП'!K24=предметы!$D$11,COUNTIFS('График ОП'!K24:K40,предметы!$D$9)&gt;0)),"&lt;17 (ВПР, КР)","*")</f>
        <v>*</v>
      </c>
      <c r="V24" s="29" t="str">
        <f>IF(OR(COUNTIFS('График ОП'!L24:L40,'График ОП'!L24)&gt;1,AND('График ОП'!L24=предметы!$D$3,COUNTIFS('График ОП'!L24:L40,предметы!$D$12)&gt;0),AND('График ОП'!L24=предметы!$D$12,COUNTIFS('График ОП'!L24:L40,предметы!$D$3)&gt;0),AND('График ОП'!L24=предметы!$D$4,COUNTIFS('График ОП'!L24:L40,предметы!$D$13)&gt;0),AND('График ОП'!L24=предметы!$D$13,COUNTIFS('График ОП'!L24:L40,предметы!$D$4)&gt;0),AND('График ОП'!L24=предметы!$D$14,COUNTIFS('График ОП'!L24:L40,предметы!$D$5)&gt;0),AND('График ОП'!L24=предметы!$D$5,COUNTIFS('График ОП'!L24:L40,предметы!$D$14)&gt;0),AND('График ОП'!L24=предметы!$D$15,COUNTIFS('График ОП'!L24:L40,предметы!$D$6)&gt;0),AND('График ОП'!L24=предметы!$D$6,COUNTIFS('График ОП'!L24:L40,предметы!$D$15)&gt;0),AND('График ОП'!L24=предметы!$D$16,COUNTIFS('График ОП'!L24:L40,предметы!$D$7)&gt;0),AND('График ОП'!L24=предметы!$D$7,COUNTIFS('График ОП'!L24:L40,предметы!$D$16)&gt;0),AND('График ОП'!L24=предметы!$D$8,COUNTIFS('График ОП'!L24:L40,предметы!$D$10)&gt;0),AND('График ОП'!L24=предметы!$D$10,COUNTIFS('График ОП'!L24:L40,предметы!$D$8)&gt;0),AND('График ОП'!L24=предметы!$D$9,COUNTIFS('График ОП'!L24:L40,предметы!$D$11)&gt;0),AND('График ОП'!L24=предметы!$D$11,COUNTIFS('График ОП'!L24:L40,предметы!$D$9)&gt;0)),"&lt;17 (ВПР, КР)","*")</f>
        <v>*</v>
      </c>
      <c r="W24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24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24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4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4" s="29" t="str">
        <f>IF(OR(COUNTIFS('График ОП'!M24:M40,'График ОП'!M24)&gt;1,AND('График ОП'!M24=предметы!$E$3,COUNTIFS('График ОП'!M24:M40,предметы!$E$12)&gt;0),AND('График ОП'!M24=предметы!$E$12,COUNTIFS('График ОП'!M24:M40,предметы!$E$3)&gt;0),AND('График ОП'!M24=предметы!$E$4,COUNTIFS('График ОП'!M24:M40,предметы!$E$13)&gt;0),AND('График ОП'!M24=предметы!$E$13,COUNTIFS('График ОП'!M24:M40,предметы!$E$4)&gt;0),AND('График ОП'!M24=предметы!$E$5,COUNTIFS('График ОП'!M24:M40,предметы!$E$14)&gt;0),AND('График ОП'!M24=предметы!$E$14,COUNTIFS('График ОП'!M24:M40,предметы!$E$5)&gt;0),AND('График ОП'!M24=предметы!$E$6,COUNTIFS('График ОП'!M24:M40,предметы!$E$15)&gt;0),AND('График ОП'!M24=предметы!$E$15,COUNTIFS('График ОП'!M24:M40,предметы!$E$6)&gt;0),AND('График ОП'!M24=предметы!$E$7,COUNTIFS('График ОП'!M24:M40,предметы!$E$16)&gt;0),AND('График ОП'!M24=предметы!$E$16,COUNTIFS('График ОП'!M24:M40,предметы!$E$7)&gt;0),AND('График ОП'!M24=предметы!$E$8,COUNTIFS('График ОП'!M24:M40,предметы!$E$17)&gt;0),AND('График ОП'!M24=предметы!$E$17,COUNTIFS('График ОП'!M24:M40,предметы!$E$8)&gt;0),AND('График ОП'!M24=предметы!$E$9,COUNTIFS('График ОП'!M24:M40,предметы!$E$18)&gt;0),AND('График ОП'!M24=предметы!$E$18,COUNTIFS('График ОП'!M24:M40,предметы!$E$9)&gt;0),AND('График ОП'!M24=предметы!$E$10,COUNTIFS('График ОП'!M24:M40,предметы!$E$19)&gt;0),AND('График ОП'!M24=предметы!$E$19,COUNTIFS('График ОП'!M24:M40,предметы!$E$10)&gt;0),AND('График ОП'!M24=предметы!$E$11,COUNTIFS('График ОП'!M24:M40,предметы!$E$20)&gt;0),AND('График ОП'!M24=предметы!$E$20,COUNTIFS('График ОП'!M24:M40,предметы!$E$11)&gt;0)),"&lt;17 (ВПР, КР)","*")</f>
        <v>*</v>
      </c>
      <c r="AB24" s="29" t="str">
        <f>IF(OR(COUNTIFS('График ОП'!N24:N40,'График ОП'!N24)&gt;1,AND('График ОП'!N24=предметы!$E$3,COUNTIFS('График ОП'!N24:N40,предметы!$E$12)&gt;0),AND('График ОП'!N24=предметы!$E$12,COUNTIFS('График ОП'!N24:N40,предметы!$E$3)&gt;0),AND('График ОП'!N24=предметы!$E$4,COUNTIFS('График ОП'!N24:N40,предметы!$E$13)&gt;0),AND('График ОП'!N24=предметы!$E$13,COUNTIFS('График ОП'!N24:N40,предметы!$E$4)&gt;0),AND('График ОП'!N24=предметы!$E$5,COUNTIFS('График ОП'!N24:N40,предметы!$E$14)&gt;0),AND('График ОП'!N24=предметы!$E$14,COUNTIFS('График ОП'!N24:N40,предметы!$E$5)&gt;0),AND('График ОП'!N24=предметы!$E$6,COUNTIFS('График ОП'!N24:N40,предметы!$E$15)&gt;0),AND('График ОП'!N24=предметы!$E$15,COUNTIFS('График ОП'!N24:N40,предметы!$E$6)&gt;0),AND('График ОП'!N24=предметы!$E$7,COUNTIFS('График ОП'!N24:N40,предметы!$E$16)&gt;0),AND('График ОП'!N24=предметы!$E$16,COUNTIFS('График ОП'!N24:N40,предметы!$E$7)&gt;0),AND('График ОП'!N24=предметы!$E$8,COUNTIFS('График ОП'!N24:N40,предметы!$E$17)&gt;0),AND('График ОП'!N24=предметы!$E$17,COUNTIFS('График ОП'!N24:N40,предметы!$E$8)&gt;0),AND('График ОП'!N24=предметы!$E$9,COUNTIFS('График ОП'!N24:N40,предметы!$E$18)&gt;0),AND('График ОП'!N24=предметы!$E$18,COUNTIFS('График ОП'!N24:N40,предметы!$E$9)&gt;0),AND('График ОП'!N24=предметы!$E$10,COUNTIFS('График ОП'!N24:N40,предметы!$E$19)&gt;0),AND('График ОП'!N24=предметы!$E$19,COUNTIFS('График ОП'!N24:N40,предметы!$E$10)&gt;0),AND('График ОП'!N24=предметы!$E$11,COUNTIFS('График ОП'!N24:N40,предметы!$E$20)&gt;0),AND('График ОП'!N24=предметы!$E$20,COUNTIFS('График ОП'!N24:N40,предметы!$E$11)&gt;0)),"&lt;17 (ВПР, КР)","*")</f>
        <v>*</v>
      </c>
      <c r="AC24" s="29" t="str">
        <f>IF(OR(COUNTIFS('График ОП'!O24:O40,'График ОП'!O24)&gt;1,AND('График ОП'!O24=предметы!$E$3,COUNTIFS('График ОП'!O24:O40,предметы!$E$12)&gt;0),AND('График ОП'!O24=предметы!$E$12,COUNTIFS('График ОП'!O24:O40,предметы!$E$3)&gt;0),AND('График ОП'!O24=предметы!$E$4,COUNTIFS('График ОП'!O24:O40,предметы!$E$13)&gt;0),AND('График ОП'!O24=предметы!$E$13,COUNTIFS('График ОП'!O24:O40,предметы!$E$4)&gt;0),AND('График ОП'!O24=предметы!$E$5,COUNTIFS('График ОП'!O24:O40,предметы!$E$14)&gt;0),AND('График ОП'!O24=предметы!$E$14,COUNTIFS('График ОП'!O24:O40,предметы!$E$5)&gt;0),AND('График ОП'!O24=предметы!$E$6,COUNTIFS('График ОП'!O24:O40,предметы!$E$15)&gt;0),AND('График ОП'!O24=предметы!$E$15,COUNTIFS('График ОП'!O24:O40,предметы!$E$6)&gt;0),AND('График ОП'!O24=предметы!$E$7,COUNTIFS('График ОП'!O24:O40,предметы!$E$16)&gt;0),AND('График ОП'!O24=предметы!$E$16,COUNTIFS('График ОП'!O24:O40,предметы!$E$7)&gt;0),AND('График ОП'!O24=предметы!$E$8,COUNTIFS('График ОП'!O24:O40,предметы!$E$17)&gt;0),AND('График ОП'!O24=предметы!$E$17,COUNTIFS('График ОП'!O24:O40,предметы!$E$8)&gt;0),AND('График ОП'!O24=предметы!$E$9,COUNTIFS('График ОП'!O24:O40,предметы!$E$18)&gt;0),AND('График ОП'!O24=предметы!$E$18,COUNTIFS('График ОП'!O24:O40,предметы!$E$9)&gt;0),AND('График ОП'!O24=предметы!$E$10,COUNTIFS('График ОП'!O24:O40,предметы!$E$19)&gt;0),AND('График ОП'!O24=предметы!$E$19,COUNTIFS('График ОП'!O24:O40,предметы!$E$10)&gt;0),AND('График ОП'!O24=предметы!$E$11,COUNTIFS('График ОП'!O24:O40,предметы!$E$20)&gt;0),AND('График ОП'!O24=предметы!$E$20,COUNTIFS('График ОП'!O24:O40,предметы!$E$11)&gt;0)),"&lt;17 (ВПР, КР)","*")</f>
        <v>*</v>
      </c>
      <c r="AD24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24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4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4" s="29" t="str">
        <f>IF(OR(COUNTIFS('График ОП'!P24:P40,'График ОП'!P24)&gt;1,AND('График ОП'!P24=предметы!$F$3,COUNTIFS('График ОП'!P24:P40,предметы!$F$13)&gt;0),AND('График ОП'!P24=предметы!$F$13,COUNTIFS('График ОП'!P24:P40,предметы!$F$3)&gt;0),AND('График ОП'!P24=предметы!$F$4,COUNTIFS('График ОП'!P24:P40,предметы!$F$14)&gt;0),AND('График ОП'!P24=предметы!$F$14,COUNTIFS('График ОП'!P24:P40,предметы!$F$4)&gt;0),AND('График ОП'!P24=предметы!$F$5,COUNTIFS('График ОП'!P24:P40,предметы!$F$15)&gt;0),AND('График ОП'!P24=предметы!$F$15,COUNTIFS('График ОП'!P24:P40,предметы!$F$5)&gt;0),AND('График ОП'!P24=предметы!$F$6,COUNTIFS('График ОП'!P24:P40,предметы!$F$16)&gt;0),AND('График ОП'!P24=предметы!$F$16,COUNTIFS('График ОП'!P24:P40,предметы!$F$6)&gt;0),AND('График ОП'!P24=предметы!$F$7,COUNTIFS('График ОП'!P24:P40,предметы!$F$17)&gt;0),AND('График ОП'!P24=предметы!$F$17,COUNTIFS('График ОП'!P24:P40,предметы!$F$7)&gt;0),AND('График ОП'!P24=предметы!$F$8,COUNTIFS('График ОП'!P24:P40,предметы!$F$18)&gt;0),AND('График ОП'!P24=предметы!$F$18,COUNTIFS('График ОП'!P24:P40,предметы!$F$8)&gt;0),AND('График ОП'!P24=предметы!$F$9,COUNTIFS('График ОП'!P24:P40,предметы!$F$19)&gt;0),AND('График ОП'!P24=предметы!$F$19,COUNTIFS('График ОП'!P24:P40,предметы!$F$9)&gt;0),AND('График ОП'!P24=предметы!$F$10,COUNTIFS('График ОП'!P24:P40,предметы!$F$20)&gt;0),AND('График ОП'!P24=предметы!$F$20,COUNTIFS('График ОП'!P24:P40,предметы!$F$10)&gt;0),AND('График ОП'!P24=предметы!$F$11,COUNTIFS('График ОП'!P24:P40,предметы!$F$21)&gt;0),AND('График ОП'!P24=предметы!$F$21,COUNTIFS('График ОП'!P24:P40,предметы!$F$11)&gt;0),AND('График ОП'!P24=предметы!$F$12,COUNTIFS('График ОП'!P24:P40,предметы!$F$22)&gt;0),AND('График ОП'!P24=предметы!$F$22,COUNTIFS('График ОП'!P24:P40,предметы!$F$12)&gt;0)),"&lt;17 (ВПР, КР)","*")</f>
        <v>*</v>
      </c>
      <c r="AH24" s="29" t="str">
        <f>IF(OR(COUNTIFS('График ОП'!Q24:Q40,'График ОП'!Q24)&gt;1,AND('График ОП'!Q24=предметы!$F$3,COUNTIFS('График ОП'!Q24:Q40,предметы!$F$13)&gt;0),AND('График ОП'!Q24=предметы!$F$13,COUNTIFS('График ОП'!Q24:Q40,предметы!$F$3)&gt;0),AND('График ОП'!Q24=предметы!$F$4,COUNTIFS('График ОП'!Q24:Q40,предметы!$F$14)&gt;0),AND('График ОП'!Q24=предметы!$F$14,COUNTIFS('График ОП'!Q24:Q40,предметы!$F$4)&gt;0),AND('График ОП'!Q24=предметы!$F$5,COUNTIFS('График ОП'!Q24:Q40,предметы!$F$15)&gt;0),AND('График ОП'!Q24=предметы!$F$15,COUNTIFS('График ОП'!Q24:Q40,предметы!$F$5)&gt;0),AND('График ОП'!Q24=предметы!$F$6,COUNTIFS('График ОП'!Q24:Q40,предметы!$F$16)&gt;0),AND('График ОП'!Q24=предметы!$F$16,COUNTIFS('График ОП'!Q24:Q40,предметы!$F$6)&gt;0),AND('График ОП'!Q24=предметы!$F$7,COUNTIFS('График ОП'!Q24:Q40,предметы!$F$17)&gt;0),AND('График ОП'!Q24=предметы!$F$17,COUNTIFS('График ОП'!Q24:Q40,предметы!$F$7)&gt;0),AND('График ОП'!Q24=предметы!$F$8,COUNTIFS('График ОП'!Q24:Q40,предметы!$F$18)&gt;0),AND('График ОП'!Q24=предметы!$F$18,COUNTIFS('График ОП'!Q24:Q40,предметы!$F$8)&gt;0),AND('График ОП'!Q24=предметы!$F$9,COUNTIFS('График ОП'!Q24:Q40,предметы!$F$19)&gt;0),AND('График ОП'!Q24=предметы!$F$19,COUNTIFS('График ОП'!Q24:Q40,предметы!$F$9)&gt;0),AND('График ОП'!Q24=предметы!$F$10,COUNTIFS('График ОП'!Q24:Q40,предметы!$F$20)&gt;0),AND('График ОП'!Q24=предметы!$F$20,COUNTIFS('График ОП'!Q24:Q40,предметы!$F$10)&gt;0),AND('График ОП'!Q24=предметы!$F$11,COUNTIFS('График ОП'!Q24:Q40,предметы!$F$21)&gt;0),AND('График ОП'!Q24=предметы!$F$21,COUNTIFS('График ОП'!Q24:Q40,предметы!$F$11)&gt;0),AND('График ОП'!Q24=предметы!$F$12,COUNTIFS('График ОП'!Q24:Q40,предметы!$F$22)&gt;0),AND('График ОП'!Q24=предметы!$F$22,COUNTIFS('График ОП'!Q24:Q40,предметы!$F$12)&gt;0)),"&lt;17 (ВПР, КР)","*")</f>
        <v>*</v>
      </c>
      <c r="AI24" s="29" t="str">
        <f>IF(OR(COUNTIFS('График ОП'!R24:R40,'График ОП'!R24)&gt;1,AND('График ОП'!R24=предметы!$F$3,COUNTIFS('График ОП'!R24:R40,предметы!$F$13)&gt;0),AND('График ОП'!R24=предметы!$F$13,COUNTIFS('График ОП'!R24:R40,предметы!$F$3)&gt;0),AND('График ОП'!R24=предметы!$F$4,COUNTIFS('График ОП'!R24:R40,предметы!$F$14)&gt;0),AND('График ОП'!R24=предметы!$F$14,COUNTIFS('График ОП'!R24:R40,предметы!$F$4)&gt;0),AND('График ОП'!R24=предметы!$F$5,COUNTIFS('График ОП'!R24:R40,предметы!$F$15)&gt;0),AND('График ОП'!R24=предметы!$F$15,COUNTIFS('График ОП'!R24:R40,предметы!$F$5)&gt;0),AND('График ОП'!R24=предметы!$F$6,COUNTIFS('График ОП'!R24:R40,предметы!$F$16)&gt;0),AND('График ОП'!R24=предметы!$F$16,COUNTIFS('График ОП'!R24:R40,предметы!$F$6)&gt;0),AND('График ОП'!R24=предметы!$F$7,COUNTIFS('График ОП'!R24:R40,предметы!$F$17)&gt;0),AND('График ОП'!R24=предметы!$F$17,COUNTIFS('График ОП'!R24:R40,предметы!$F$7)&gt;0),AND('График ОП'!R24=предметы!$F$8,COUNTIFS('График ОП'!R24:R40,предметы!$F$18)&gt;0),AND('График ОП'!R24=предметы!$F$18,COUNTIFS('График ОП'!R24:R40,предметы!$F$8)&gt;0),AND('График ОП'!R24=предметы!$F$9,COUNTIFS('График ОП'!R24:R40,предметы!$F$19)&gt;0),AND('График ОП'!R24=предметы!$F$19,COUNTIFS('График ОП'!R24:R40,предметы!$F$9)&gt;0),AND('График ОП'!R24=предметы!$F$10,COUNTIFS('График ОП'!R24:R40,предметы!$F$20)&gt;0),AND('График ОП'!R24=предметы!$F$20,COUNTIFS('График ОП'!R24:R40,предметы!$F$10)&gt;0),AND('График ОП'!R24=предметы!$F$11,COUNTIFS('График ОП'!R24:R40,предметы!$F$21)&gt;0),AND('График ОП'!R24=предметы!$F$21,COUNTIFS('График ОП'!R24:R40,предметы!$F$11)&gt;0),AND('График ОП'!R24=предметы!$F$12,COUNTIFS('График ОП'!R24:R40,предметы!$F$22)&gt;0),AND('График ОП'!R24=предметы!$F$22,COUNTIFS('График ОП'!R24:R40,предметы!$F$12)&gt;0)),"&lt;17 (ВПР, КР)","*")</f>
        <v>*</v>
      </c>
      <c r="AJ24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24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4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4" s="29" t="str">
        <f>IF(OR(COUNTIFS('График ОП'!S24:S40,'График ОП'!S24)&gt;1,AND('График ОП'!S24=предметы!$G$3,COUNTIFS('График ОП'!S24:S40,предметы!$G$15)&gt;0),AND('График ОП'!S24=предметы!$G$15,COUNTIFS('График ОП'!S24:S40,предметы!$G$3)&gt;0),AND('График ОП'!S24=предметы!$G$4,COUNTIFS('График ОП'!S24:S40,предметы!$G$18)&gt;0),AND('График ОП'!S24=предметы!$G$18,COUNTIFS('График ОП'!S24:S40,предметы!$G$4)&gt;0),AND('График ОП'!S24=предметы!$G$5,COUNTIFS('График ОП'!S24:S40,предметы!$G$19)&gt;0),AND('График ОП'!S24=предметы!$G$19,COUNTIFS('График ОП'!S24:S40,предметы!$G$5)&gt;0),AND('График ОП'!S24=предметы!$G$6,COUNTIFS('График ОП'!S24:S40,предметы!$G$20)&gt;0),AND('График ОП'!S24=предметы!$G$20,COUNTIFS('График ОП'!S24:S40,предметы!$G$6)&gt;0),AND('График ОП'!S24=предметы!$G$7,COUNTIFS('График ОП'!S24:S40,предметы!$G$21)&gt;0),AND('График ОП'!S24=предметы!$G$21,COUNTIFS('График ОП'!S24:S40,предметы!$G$7)&gt;0),AND('График ОП'!S24=предметы!$G$8,COUNTIFS('График ОП'!S24:S40,предметы!$G$22)&gt;0),AND('График ОП'!S24=предметы!$G$22,COUNTIFS('График ОП'!S24:S40,предметы!$G$8)&gt;0),AND('График ОП'!S24=предметы!$G$9,COUNTIFS('График ОП'!S24:S40,предметы!$G$23)&gt;0),AND('График ОП'!S24=предметы!$G$23,COUNTIFS('График ОП'!S24:S40,предметы!$G$9)&gt;0),AND('График ОП'!S24=предметы!$G$10,COUNTIFS('График ОП'!S24:S40,предметы!$G$24)&gt;0),AND('График ОП'!S24=предметы!$G$24,COUNTIFS('График ОП'!S24:S40,предметы!$G$10)&gt;0),AND('График ОП'!S24=предметы!$G$11,COUNTIFS('График ОП'!S24:S40,предметы!$G$25)&gt;0),AND('График ОП'!S24=предметы!$G$25,COUNTIFS('График ОП'!S24:S40,предметы!$G$11)&gt;0),AND('График ОП'!S24=предметы!$G$12,COUNTIFS('График ОП'!S24:S40,предметы!$G$26)&gt;0),AND('График ОП'!S24=предметы!$G$26,COUNTIFS('График ОП'!S24:S40,предметы!$G$12)&gt;0),AND('График ОП'!S24=предметы!$G$13,COUNTIFS('График ОП'!S24:S40,предметы!$G$27)&gt;0),AND('График ОП'!S24=предметы!$G$27,COUNTIFS('График ОП'!S24:S40,предметы!$G$13)&gt;0),AND('График ОП'!S24=предметы!$G$14,COUNTIFS('График ОП'!S24:S40,предметы!$G$28)&gt;0),AND('График ОП'!S24=предметы!$G$28,COUNTIFS('График ОП'!S24:S40,предметы!$G$14)&gt;0)),"&lt;17 (ВПР, КР)","*")</f>
        <v>*</v>
      </c>
      <c r="AN24" s="29" t="str">
        <f>IF(OR(COUNTIFS('График ОП'!T24:T40,'График ОП'!T24)&gt;1,AND('График ОП'!T24=предметы!$G$3,COUNTIFS('График ОП'!T24:T40,предметы!$G$15)&gt;0),AND('График ОП'!T24=предметы!$G$15,COUNTIFS('График ОП'!T24:T40,предметы!$G$3)&gt;0),AND('График ОП'!T24=предметы!$G$4,COUNTIFS('График ОП'!T24:T40,предметы!$G$18)&gt;0),AND('График ОП'!T24=предметы!$G$18,COUNTIFS('График ОП'!T24:T40,предметы!$G$4)&gt;0),AND('График ОП'!T24=предметы!$G$5,COUNTIFS('График ОП'!T24:T40,предметы!$G$19)&gt;0),AND('График ОП'!T24=предметы!$G$19,COUNTIFS('График ОП'!T24:T40,предметы!$G$5)&gt;0),AND('График ОП'!T24=предметы!$G$6,COUNTIFS('График ОП'!T24:T40,предметы!$G$20)&gt;0),AND('График ОП'!T24=предметы!$G$20,COUNTIFS('График ОП'!T24:T40,предметы!$G$6)&gt;0),AND('График ОП'!T24=предметы!$G$7,COUNTIFS('График ОП'!T24:T40,предметы!$G$21)&gt;0),AND('График ОП'!T24=предметы!$G$21,COUNTIFS('График ОП'!T24:T40,предметы!$G$7)&gt;0),AND('График ОП'!T24=предметы!$G$8,COUNTIFS('График ОП'!T24:T40,предметы!$G$22)&gt;0),AND('График ОП'!T24=предметы!$G$22,COUNTIFS('График ОП'!T24:T40,предметы!$G$8)&gt;0),AND('График ОП'!T24=предметы!$G$9,COUNTIFS('График ОП'!T24:T40,предметы!$G$23)&gt;0),AND('График ОП'!T24=предметы!$G$23,COUNTIFS('График ОП'!T24:T40,предметы!$G$9)&gt;0),AND('График ОП'!T24=предметы!$G$10,COUNTIFS('График ОП'!T24:T40,предметы!$G$24)&gt;0),AND('График ОП'!T24=предметы!$G$24,COUNTIFS('График ОП'!T24:T40,предметы!$G$10)&gt;0),AND('График ОП'!T24=предметы!$G$11,COUNTIFS('График ОП'!T24:T40,предметы!$G$25)&gt;0),AND('График ОП'!T24=предметы!$G$25,COUNTIFS('График ОП'!T24:T40,предметы!$G$11)&gt;0),AND('График ОП'!T24=предметы!$G$12,COUNTIFS('График ОП'!T24:T40,предметы!$G$26)&gt;0),AND('График ОП'!T24=предметы!$G$26,COUNTIFS('График ОП'!T24:T40,предметы!$G$12)&gt;0),AND('График ОП'!T24=предметы!$G$13,COUNTIFS('График ОП'!T24:T40,предметы!$G$27)&gt;0),AND('График ОП'!T24=предметы!$G$27,COUNTIFS('График ОП'!T24:T40,предметы!$G$13)&gt;0),AND('График ОП'!T24=предметы!$G$14,COUNTIFS('График ОП'!T24:T40,предметы!$G$28)&gt;0),AND('График ОП'!T24=предметы!$G$28,COUNTIFS('График ОП'!T24:T40,предметы!$G$14)&gt;0)),"&lt;17 (ВПР, КР)","*")</f>
        <v>*</v>
      </c>
      <c r="AO24" s="29" t="str">
        <f>IF(OR(COUNTIFS('График ОП'!U24:U40,'График ОП'!U24)&gt;1,AND('График ОП'!U24=предметы!$G$3,COUNTIFS('График ОП'!U24:U40,предметы!$G$15)&gt;0),AND('График ОП'!U24=предметы!$G$15,COUNTIFS('График ОП'!U24:U40,предметы!$G$3)&gt;0),AND('График ОП'!U24=предметы!$G$4,COUNTIFS('График ОП'!U24:U40,предметы!$G$18)&gt;0),AND('График ОП'!U24=предметы!$G$18,COUNTIFS('График ОП'!U24:U40,предметы!$G$4)&gt;0),AND('График ОП'!U24=предметы!$G$5,COUNTIFS('График ОП'!U24:U40,предметы!$G$19)&gt;0),AND('График ОП'!U24=предметы!$G$19,COUNTIFS('График ОП'!U24:U40,предметы!$G$5)&gt;0),AND('График ОП'!U24=предметы!$G$6,COUNTIFS('График ОП'!U24:U40,предметы!$G$20)&gt;0),AND('График ОП'!U24=предметы!$G$20,COUNTIFS('График ОП'!U24:U40,предметы!$G$6)&gt;0),AND('График ОП'!U24=предметы!$G$7,COUNTIFS('График ОП'!U24:U40,предметы!$G$21)&gt;0),AND('График ОП'!U24=предметы!$G$21,COUNTIFS('График ОП'!U24:U40,предметы!$G$7)&gt;0),AND('График ОП'!U24=предметы!$G$8,COUNTIFS('График ОП'!U24:U40,предметы!$G$22)&gt;0),AND('График ОП'!U24=предметы!$G$22,COUNTIFS('График ОП'!U24:U40,предметы!$G$8)&gt;0),AND('График ОП'!U24=предметы!$G$9,COUNTIFS('График ОП'!U24:U40,предметы!$G$23)&gt;0),AND('График ОП'!U24=предметы!$G$23,COUNTIFS('График ОП'!U24:U40,предметы!$G$9)&gt;0),AND('График ОП'!U24=предметы!$G$10,COUNTIFS('График ОП'!U24:U40,предметы!$G$24)&gt;0),AND('График ОП'!U24=предметы!$G$24,COUNTIFS('График ОП'!U24:U40,предметы!$G$10)&gt;0),AND('График ОП'!U24=предметы!$G$11,COUNTIFS('График ОП'!U24:U40,предметы!$G$25)&gt;0),AND('График ОП'!U24=предметы!$G$25,COUNTIFS('График ОП'!U24:U40,предметы!$G$11)&gt;0),AND('График ОП'!U24=предметы!$G$12,COUNTIFS('График ОП'!U24:U40,предметы!$G$26)&gt;0),AND('График ОП'!U24=предметы!$G$26,COUNTIFS('График ОП'!U24:U40,предметы!$G$12)&gt;0),AND('График ОП'!U24=предметы!$G$13,COUNTIFS('График ОП'!U24:U40,предметы!$G$27)&gt;0),AND('График ОП'!U24=предметы!$G$27,COUNTIFS('График ОП'!U24:U40,предметы!$G$13)&gt;0),AND('График ОП'!U24=предметы!$G$14,COUNTIFS('График ОП'!U24:U40,предметы!$G$28)&gt;0),AND('График ОП'!U24=предметы!$G$28,COUNTIFS('График ОП'!U24:U40,предметы!$G$14)&gt;0)),"&lt;17 (ВПР, КР)","*")</f>
        <v>*</v>
      </c>
      <c r="AP24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4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4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4" s="29" t="str">
        <f>IF(OR(COUNTIFS('График ОП'!V24:V40,'График ОП'!V24)&gt;1,AND('График ОП'!V24=предметы!$H$3,COUNTIFS('График ОП'!V24:V40,предметы!$H$16)&gt;0),AND('График ОП'!V24=предметы!$H$16,COUNTIFS('График ОП'!V24:V40,предметы!$H$3)&gt;0),AND('График ОП'!V24=предметы!$H$4,COUNTIFS('График ОП'!V24:V40,предметы!$H$19)&gt;0),AND('График ОП'!V24=предметы!$H$19,COUNTIFS('График ОП'!V24:V40,предметы!$H$4)&gt;0),AND('График ОП'!V24=предметы!$H$5,COUNTIFS('График ОП'!V24:V40,предметы!$H$20)&gt;0),AND('График ОП'!V24=предметы!$H$20,COUNTIFS('График ОП'!V24:V40,предметы!$H$5)&gt;0),AND('График ОП'!V24=предметы!$H$6,COUNTIFS('График ОП'!V24:V40,предметы!$H$21)&gt;0),AND('График ОП'!V24=предметы!$H$21,COUNTIFS('График ОП'!V24:V40,предметы!$H$6)&gt;0),AND('График ОП'!V24=предметы!$H$7,COUNTIFS('График ОП'!V24:V40,предметы!$H$22)&gt;0),AND('График ОП'!V24=предметы!$H$22,COUNTIFS('График ОП'!V24:V40,предметы!$H$7)&gt;0),AND('График ОП'!V24=предметы!$H$8,COUNTIFS('График ОП'!V24:V40,предметы!$H$23)&gt;0),AND('График ОП'!V24=предметы!$H$23,COUNTIFS('График ОП'!V24:V40,предметы!$H$8)&gt;0),AND('График ОП'!V24=предметы!$H$9,COUNTIFS('График ОП'!V24:V40,предметы!$H$24)&gt;0),AND('График ОП'!V24=предметы!$H$24,COUNTIFS('График ОП'!V24:V40,предметы!$H$9)&gt;0),AND('График ОП'!V24=предметы!$H$10,COUNTIFS('График ОП'!V24:V40,предметы!$H$25)&gt;0),AND('График ОП'!V24=предметы!$H$25,COUNTIFS('График ОП'!V24:V40,предметы!$H$10)&gt;0),AND('График ОП'!V24=предметы!$H$11,COUNTIFS('График ОП'!V24:V40,предметы!$H$26)&gt;0),AND('График ОП'!V24=предметы!$H$26,COUNTIFS('График ОП'!V24:V40,предметы!$H$11)&gt;0),AND('График ОП'!V24=предметы!$H$12,COUNTIFS('График ОП'!V24:V40,предметы!$H$27)&gt;0),AND('График ОП'!V24=предметы!$H$27,COUNTIFS('График ОП'!V24:V40,предметы!$H$12)&gt;0),AND('График ОП'!V24=предметы!$H$13,COUNTIFS('График ОП'!V24:V40,предметы!$H$28)&gt;0),AND('График ОП'!V24=предметы!$H$28,COUNTIFS('График ОП'!V24:V40,предметы!$H$13)&gt;0),AND('График ОП'!V24=предметы!$H$14,COUNTIFS('График ОП'!V24:V40,предметы!$H$29)&gt;0),AND('График ОП'!V24=предметы!$H$29,COUNTIFS('График ОП'!V24:V40,предметы!$H$14)&gt;0),AND('График ОП'!V24=предметы!$H$15,COUNTIFS('График ОП'!V24:V40,предметы!$H$30)&gt;0),AND('График ОП'!V24=предметы!$H$30,COUNTIFS('График ОП'!V24:V40,предметы!$H$15)&gt;0)),"&lt;17 (ВПР, КР)","*")</f>
        <v>*</v>
      </c>
      <c r="AT24" s="29" t="str">
        <f>IF(OR(COUNTIFS('График ОП'!W24:W40,'График ОП'!W24)&gt;1,AND('График ОП'!W24=предметы!$H$3,COUNTIFS('График ОП'!W24:W40,предметы!$H$16)&gt;0),AND('График ОП'!W24=предметы!$H$16,COUNTIFS('График ОП'!W24:W40,предметы!$H$3)&gt;0),AND('График ОП'!W24=предметы!$H$4,COUNTIFS('График ОП'!W24:W40,предметы!$H$19)&gt;0),AND('График ОП'!W24=предметы!$H$19,COUNTIFS('График ОП'!W24:W40,предметы!$H$4)&gt;0),AND('График ОП'!W24=предметы!$H$5,COUNTIFS('График ОП'!W24:W40,предметы!$H$20)&gt;0),AND('График ОП'!W24=предметы!$H$20,COUNTIFS('График ОП'!W24:W40,предметы!$H$5)&gt;0),AND('График ОП'!W24=предметы!$H$6,COUNTIFS('График ОП'!W24:W40,предметы!$H$21)&gt;0),AND('График ОП'!W24=предметы!$H$21,COUNTIFS('График ОП'!W24:W40,предметы!$H$6)&gt;0),AND('График ОП'!W24=предметы!$H$7,COUNTIFS('График ОП'!W24:W40,предметы!$H$22)&gt;0),AND('График ОП'!W24=предметы!$H$22,COUNTIFS('График ОП'!W24:W40,предметы!$H$7)&gt;0),AND('График ОП'!W24=предметы!$H$8,COUNTIFS('График ОП'!W24:W40,предметы!$H$23)&gt;0),AND('График ОП'!W24=предметы!$H$23,COUNTIFS('График ОП'!W24:W40,предметы!$H$8)&gt;0),AND('График ОП'!W24=предметы!$H$9,COUNTIFS('График ОП'!W24:W40,предметы!$H$24)&gt;0),AND('График ОП'!W24=предметы!$H$24,COUNTIFS('График ОП'!W24:W40,предметы!$H$9)&gt;0),AND('График ОП'!W24=предметы!$H$10,COUNTIFS('График ОП'!W24:W40,предметы!$H$25)&gt;0),AND('График ОП'!W24=предметы!$H$25,COUNTIFS('График ОП'!W24:W40,предметы!$H$10)&gt;0),AND('График ОП'!W24=предметы!$H$11,COUNTIFS('График ОП'!W24:W40,предметы!$H$26)&gt;0),AND('График ОП'!W24=предметы!$H$26,COUNTIFS('График ОП'!W24:W40,предметы!$H$11)&gt;0),AND('График ОП'!W24=предметы!$H$12,COUNTIFS('График ОП'!W24:W40,предметы!$H$27)&gt;0),AND('График ОП'!W24=предметы!$H$27,COUNTIFS('График ОП'!W24:W40,предметы!$H$12)&gt;0),AND('График ОП'!W24=предметы!$H$13,COUNTIFS('График ОП'!W24:W40,предметы!$H$28)&gt;0),AND('График ОП'!W24=предметы!$H$28,COUNTIFS('График ОП'!W24:W40,предметы!$H$13)&gt;0),AND('График ОП'!W24=предметы!$H$14,COUNTIFS('График ОП'!W24:W40,предметы!$H$29)&gt;0),AND('График ОП'!W24=предметы!$H$29,COUNTIFS('График ОП'!W24:W40,предметы!$H$14)&gt;0),AND('График ОП'!W24=предметы!$H$15,COUNTIFS('График ОП'!W24:W40,предметы!$H$30)&gt;0),AND('График ОП'!W24=предметы!$H$30,COUNTIFS('График ОП'!W24:W40,предметы!$H$15)&gt;0)),"&lt;17 (ВПР, КР)","*")</f>
        <v>*</v>
      </c>
      <c r="AU24" s="29" t="str">
        <f>IF(OR(COUNTIFS('График ОП'!X24:X40,'График ОП'!X24)&gt;1,AND('График ОП'!X24=предметы!$H$3,COUNTIFS('График ОП'!X24:X40,предметы!$H$16)&gt;0),AND('График ОП'!X24=предметы!$H$16,COUNTIFS('График ОП'!X24:X40,предметы!$H$3)&gt;0),AND('График ОП'!X24=предметы!$H$4,COUNTIFS('График ОП'!X24:X40,предметы!$H$19)&gt;0),AND('График ОП'!X24=предметы!$H$19,COUNTIFS('График ОП'!X24:X40,предметы!$H$4)&gt;0),AND('График ОП'!X24=предметы!$H$5,COUNTIFS('График ОП'!X24:X40,предметы!$H$20)&gt;0),AND('График ОП'!X24=предметы!$H$20,COUNTIFS('График ОП'!X24:X40,предметы!$H$5)&gt;0),AND('График ОП'!X24=предметы!$H$6,COUNTIFS('График ОП'!X24:X40,предметы!$H$21)&gt;0),AND('График ОП'!X24=предметы!$H$21,COUNTIFS('График ОП'!X24:X40,предметы!$H$6)&gt;0),AND('График ОП'!X24=предметы!$H$7,COUNTIFS('График ОП'!X24:X40,предметы!$H$22)&gt;0),AND('График ОП'!X24=предметы!$H$22,COUNTIFS('График ОП'!X24:X40,предметы!$H$7)&gt;0),AND('График ОП'!X24=предметы!$H$8,COUNTIFS('График ОП'!X24:X40,предметы!$H$23)&gt;0),AND('График ОП'!X24=предметы!$H$23,COUNTIFS('График ОП'!X24:X40,предметы!$H$8)&gt;0),AND('График ОП'!X24=предметы!$H$9,COUNTIFS('График ОП'!X24:X40,предметы!$H$24)&gt;0),AND('График ОП'!X24=предметы!$H$24,COUNTIFS('График ОП'!X24:X40,предметы!$H$9)&gt;0),AND('График ОП'!X24=предметы!$H$10,COUNTIFS('График ОП'!X24:X40,предметы!$H$25)&gt;0),AND('График ОП'!X24=предметы!$H$25,COUNTIFS('График ОП'!X24:X40,предметы!$H$10)&gt;0),AND('График ОП'!X24=предметы!$H$11,COUNTIFS('График ОП'!X24:X40,предметы!$H$26)&gt;0),AND('График ОП'!X24=предметы!$H$26,COUNTIFS('График ОП'!X24:X40,предметы!$H$11)&gt;0),AND('График ОП'!X24=предметы!$H$12,COUNTIFS('График ОП'!X24:X40,предметы!$H$27)&gt;0),AND('График ОП'!X24=предметы!$H$27,COUNTIFS('График ОП'!X24:X40,предметы!$H$12)&gt;0),AND('График ОП'!X24=предметы!$H$13,COUNTIFS('График ОП'!X24:X40,предметы!$H$28)&gt;0),AND('График ОП'!X24=предметы!$H$28,COUNTIFS('График ОП'!X24:X40,предметы!$H$13)&gt;0),AND('График ОП'!X24=предметы!$H$14,COUNTIFS('График ОП'!X24:X40,предметы!$H$29)&gt;0),AND('График ОП'!X24=предметы!$H$29,COUNTIFS('График ОП'!X24:X40,предметы!$H$14)&gt;0),AND('График ОП'!X24=предметы!$H$15,COUNTIFS('График ОП'!X24:X40,предметы!$H$30)&gt;0),AND('График ОП'!X24=предметы!$H$30,COUNTIFS('График ОП'!X24:X40,предметы!$H$15)&gt;0)),"&lt;17 (ВПР, КР)","*")</f>
        <v>*</v>
      </c>
      <c r="AV24" s="29" t="str">
        <f>IF(OR(COUNTIFS('График ОП'!Y24:Y40,'График ОП'!Y24)&gt;1,AND('График ОП'!Y24=предметы!$H$3,COUNTIFS('График ОП'!Y24:Y40,предметы!$H$16)&gt;0),AND('График ОП'!Y24=предметы!$H$16,COUNTIFS('График ОП'!Y24:Y40,предметы!$H$3)&gt;0),AND('График ОП'!Y24=предметы!$H$4,COUNTIFS('График ОП'!Y24:Y40,предметы!$H$19)&gt;0),AND('График ОП'!Y24=предметы!$H$19,COUNTIFS('График ОП'!Y24:Y40,предметы!$H$4)&gt;0),AND('График ОП'!Y24=предметы!$H$5,COUNTIFS('График ОП'!Y24:Y40,предметы!$H$20)&gt;0),AND('График ОП'!Y24=предметы!$H$20,COUNTIFS('График ОП'!Y24:Y40,предметы!$H$5)&gt;0),AND('График ОП'!Y24=предметы!$H$6,COUNTIFS('График ОП'!Y24:Y40,предметы!$H$21)&gt;0),AND('График ОП'!Y24=предметы!$H$21,COUNTIFS('График ОП'!Y24:Y40,предметы!$H$6)&gt;0),AND('График ОП'!Y24=предметы!$H$7,COUNTIFS('График ОП'!Y24:Y40,предметы!$H$22)&gt;0),AND('График ОП'!Y24=предметы!$H$22,COUNTIFS('График ОП'!Y24:Y40,предметы!$H$7)&gt;0),AND('График ОП'!Y24=предметы!$H$8,COUNTIFS('График ОП'!Y24:Y40,предметы!$H$23)&gt;0),AND('График ОП'!Y24=предметы!$H$23,COUNTIFS('График ОП'!Y24:Y40,предметы!$H$8)&gt;0),AND('График ОП'!Y24=предметы!$H$9,COUNTIFS('График ОП'!Y24:Y40,предметы!$H$24)&gt;0),AND('График ОП'!Y24=предметы!$H$24,COUNTIFS('График ОП'!Y24:Y40,предметы!$H$9)&gt;0),AND('График ОП'!Y24=предметы!$H$10,COUNTIFS('График ОП'!Y24:Y40,предметы!$H$25)&gt;0),AND('График ОП'!Y24=предметы!$H$25,COUNTIFS('График ОП'!Y24:Y40,предметы!$H$10)&gt;0),AND('График ОП'!Y24=предметы!$H$11,COUNTIFS('График ОП'!Y24:Y40,предметы!$H$26)&gt;0),AND('График ОП'!Y24=предметы!$H$26,COUNTIFS('График ОП'!Y24:Y40,предметы!$H$11)&gt;0),AND('График ОП'!Y24=предметы!$H$12,COUNTIFS('График ОП'!Y24:Y40,предметы!$H$27)&gt;0),AND('График ОП'!Y24=предметы!$H$27,COUNTIFS('График ОП'!Y24:Y40,предметы!$H$12)&gt;0),AND('График ОП'!Y24=предметы!$H$13,COUNTIFS('График ОП'!Y24:Y40,предметы!$H$28)&gt;0),AND('График ОП'!Y24=предметы!$H$28,COUNTIFS('График ОП'!Y24:Y40,предметы!$H$13)&gt;0),AND('График ОП'!Y24=предметы!$H$14,COUNTIFS('График ОП'!Y24:Y40,предметы!$H$29)&gt;0),AND('График ОП'!Y24=предметы!$H$29,COUNTIFS('График ОП'!Y24:Y40,предметы!$H$14)&gt;0),AND('График ОП'!Y24=предметы!$H$15,COUNTIFS('График ОП'!Y24:Y40,предметы!$H$30)&gt;0),AND('График ОП'!Y24=предметы!$H$30,COUNTIFS('График ОП'!Y24:Y40,предметы!$H$15)&gt;0)),"&lt;17 (ВПР, КР)","*")</f>
        <v>*</v>
      </c>
      <c r="AW24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4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4" s="29" t="str">
        <f>IF(COUNTIFS('График ОП'!Z24:Z40,'График ОП'!Z24)&gt;1,"&lt;17 (ВПР, КР)","*")</f>
        <v>*</v>
      </c>
      <c r="AZ24" s="29" t="str">
        <f>IF(COUNTIFS('График ОП'!AA24:AA40,'График ОП'!AA24)&gt;1,"&lt;17 (ВПР, КР)","*")</f>
        <v>*</v>
      </c>
      <c r="BA24" s="29" t="str">
        <f>IF(COUNTIFS('График ОП'!AB24:AB40,'График ОП'!AB24)&gt;1,"&lt;17 (ВПР, КР)","*")</f>
        <v>*</v>
      </c>
      <c r="BB24" s="29" t="e">
        <f>IF(COUNTIFS('График ОП'!#REF!,'График ОП'!#REF!)&gt;1,"&lt;17 (ВПР, КР)","*")</f>
        <v>#REF!</v>
      </c>
      <c r="BC24" s="29" t="e">
        <f>IF(COUNTIFS('График ОП'!#REF!,'График ОП'!#REF!)&gt;1,"&lt;17 (ВПР, КР)","*")</f>
        <v>#REF!</v>
      </c>
      <c r="BD24" s="29" t="e">
        <f>IF(COUNTIFS('График ОП'!#REF!,'График ОП'!#REF!)&gt;1,"&lt;17 (ВПР, КР)","*")</f>
        <v>#REF!</v>
      </c>
      <c r="BE24" s="29" t="str">
        <f>IF(OR(COUNTIFS('График ОП'!AC24:AC40,'График ОП'!AC24)&gt;1,AND('График ОП'!AC24=предметы!$J$3,COUNTIFS('График ОП'!AC24:AC40,предметы!$J$16)&gt;0),AND('График ОП'!AC24=предметы!$J$16,COUNTIFS('График ОП'!AC24:AC40,предметы!$J$3)&gt;0),AND('График ОП'!AC24=предметы!$J$4,COUNTIFS('График ОП'!AC24:AC40,предметы!$J$19)&gt;0),AND('График ОП'!AC24=предметы!$J$19,COUNTIFS('График ОП'!AC24:AC40,предметы!$J$4)&gt;0),AND('График ОП'!AC24=предметы!$J$5,COUNTIFS('График ОП'!AC24:AC40,предметы!$J$20)&gt;0),AND('График ОП'!AC24=предметы!$J$20,COUNTIFS('График ОП'!AC24:AC40,предметы!$J$5)&gt;0),AND('График ОП'!AC24=предметы!$J$6,COUNTIFS('График ОП'!AC24:AC40,предметы!$J$21)&gt;0),AND('График ОП'!AC24=предметы!$J$21,COUNTIFS('График ОП'!AC24:AC40,предметы!$J$6)&gt;0),AND('График ОП'!AC24=предметы!$J$7,COUNTIFS('График ОП'!AC24:AC40,предметы!$J$22)&gt;0),AND('График ОП'!AC24=предметы!$J$22,COUNTIFS('График ОП'!AC24:AC40,предметы!$J$7)&gt;0),AND('График ОП'!AC24=предметы!$J$8,COUNTIFS('График ОП'!AC24:AC40,предметы!$J$23)&gt;0),AND('График ОП'!AC24=предметы!$J$23,COUNTIFS('График ОП'!AC24:AC40,предметы!$J$8)&gt;0),AND('График ОП'!AC24=предметы!$J$9,COUNTIFS('График ОП'!AC24:AC40,предметы!$J$24)&gt;0),AND('График ОП'!AC24=предметы!$J$24,COUNTIFS('График ОП'!AC24:AC40,предметы!$J$9)&gt;0),AND('График ОП'!AC24=предметы!$J$10,COUNTIFS('График ОП'!AC24:AC40,предметы!$J$25)&gt;0),AND('График ОП'!AC24=предметы!$J$25,COUNTIFS('График ОП'!AC24:AC40,предметы!$J$10)&gt;0),AND('График ОП'!AC24=предметы!$J$11,COUNTIFS('График ОП'!AC24:AC40,предметы!$J$26)&gt;0),AND('График ОП'!AC24=предметы!$J$26,COUNTIFS('График ОП'!AC24:AC40,предметы!$J$11)&gt;0),AND('График ОП'!AC24=предметы!$J$12,COUNTIFS('График ОП'!AC24:AC40,предметы!$J$27)&gt;0),AND('График ОП'!AC24=предметы!$J$27,COUNTIFS('График ОП'!AC24:AC40,предметы!$J$12)&gt;0),AND('График ОП'!AC24=предметы!$J$13,COUNTIFS('График ОП'!AC24:AC40,предметы!$J$28)&gt;0),AND('График ОП'!AC24=предметы!$J$28,COUNTIFS('График ОП'!AC24:AC40,предметы!$J$13)&gt;0),AND('График ОП'!AC24=предметы!$J$14,COUNTIFS('График ОП'!AC24:AC40,предметы!$J$29)&gt;0),AND('График ОП'!AC24=предметы!$J$29,COUNTIFS('График ОП'!AC24:AC40,предметы!$J$14)&gt;0),AND('График ОП'!AC24=предметы!$J$15,COUNTIFS('График ОП'!AC24:AC40,предметы!$J$30)&gt;0),AND('График ОП'!AC24=предметы!$J$30,COUNTIFS('График ОП'!AC24:AC40,предметы!$J$15)&gt;0)),"&lt;17 (ВПР, КР)","*")</f>
        <v>*</v>
      </c>
      <c r="BF2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2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4" s="29" t="str">
        <f>IF(COUNTIFS('График ОП'!AD24:AD40,'График ОП'!AD24)&gt;1,"&lt;17 (ВПР, КР)","*")</f>
        <v>*</v>
      </c>
      <c r="BL24" s="29" t="e">
        <f>IF(COUNTIFS('График ОП'!#REF!,'График ОП'!#REF!)&gt;1,"&lt;17 (ВПР, КР)","*")</f>
        <v>#REF!</v>
      </c>
      <c r="BM24" s="29" t="e">
        <f>IF(COUNTIFS('График ОП'!#REF!,'График ОП'!#REF!)&gt;1,"&lt;17 (ВПР, КР)","*")</f>
        <v>#REF!</v>
      </c>
      <c r="BN24" s="29" t="e">
        <f>IF(COUNTIFS('График ОП'!#REF!,'График ОП'!#REF!)&gt;1,"&lt;17 (ВПР, КР)","*")</f>
        <v>#REF!</v>
      </c>
      <c r="BO24" s="29" t="e">
        <f>IF(COUNTIFS('График ОП'!#REF!,'График ОП'!#REF!)&gt;1,"&lt;17 (ВПР, КР)","*")</f>
        <v>#REF!</v>
      </c>
      <c r="BP24" s="29" t="e">
        <f>IF(COUNTIFS('График ОП'!#REF!,'График ОП'!#REF!)&gt;1,"&lt;17 (ВПР, КР)","*")</f>
        <v>#REF!</v>
      </c>
    </row>
    <row r="25" spans="1:68" ht="12.75" customHeight="1" x14ac:dyDescent="0.25">
      <c r="A25" s="34">
        <v>46285</v>
      </c>
      <c r="B25" s="28" t="s">
        <v>99</v>
      </c>
      <c r="C25" s="28" t="str">
        <f>IF(COUNTIFS('График ОП'!C25:C41,'График ОП'!C25)&gt;1,"&lt;17 (ВПР, КР)","*")</f>
        <v>*</v>
      </c>
      <c r="D25" s="28" t="str">
        <f>IF(COUNTIFS('График ОП'!D25:D41,'График ОП'!D25)&gt;1,"&lt;17 (ВПР, КР)","*")</f>
        <v>*</v>
      </c>
      <c r="E25" s="28" t="e">
        <f>IF(COUNTIFS('График ОП'!#REF!,'График ОП'!#REF!)&gt;1,"&lt;17 (ВПР, КР)","*")</f>
        <v>#REF!</v>
      </c>
      <c r="F25" s="28" t="e">
        <f>IF(COUNTIFS('График ОП'!#REF!,'График ОП'!#REF!)&gt;1,"&lt;17 (ВПР, КР)","*")</f>
        <v>#REF!</v>
      </c>
      <c r="G25" s="28" t="e">
        <f>IF(COUNTIFS('График ОП'!#REF!,'График ОП'!#REF!)&gt;1,"&lt;17 (ВПР, КР)","*")</f>
        <v>#REF!</v>
      </c>
      <c r="H25" s="28" t="e">
        <f>IF(COUNTIFS('График ОП'!#REF!,'График ОП'!#REF!)&gt;1,"&lt;17 (ВПР, КР)","*")</f>
        <v>#REF!</v>
      </c>
      <c r="I25" s="29" t="str">
        <f>IF(COUNTIFS('График ОП'!E25:E41,'График ОП'!E25)&gt;1,"&lt;17 (ВПР, КР)","*")</f>
        <v>*</v>
      </c>
      <c r="J25" s="29" t="str">
        <f>IF(COUNTIFS('График ОП'!F25:F41,'График ОП'!F25)&gt;1,"&lt;17 (ВПР, КР)","*")</f>
        <v>*</v>
      </c>
      <c r="K25" s="29" t="str">
        <f>IF(COUNTIFS('График ОП'!G25:G41,'График ОП'!G25)&gt;1,"&lt;17 (ВПР, КР)","*")</f>
        <v>*</v>
      </c>
      <c r="L25" s="29" t="e">
        <f>IF(COUNTIFS('График ОП'!#REF!,'График ОП'!#REF!)&gt;1,"&lt;17 (ВПР, КР)","*")</f>
        <v>#REF!</v>
      </c>
      <c r="M25" s="29" t="e">
        <f>IF(COUNTIFS('График ОП'!#REF!,'График ОП'!#REF!)&gt;1,"&lt;17 (ВПР, КР)","*")</f>
        <v>#REF!</v>
      </c>
      <c r="N25" s="29" t="e">
        <f>IF(COUNTIFS('График ОП'!#REF!,'График ОП'!#REF!)&gt;1,"&lt;17 (ВПР, КР)","*")</f>
        <v>#REF!</v>
      </c>
      <c r="O25" s="29" t="str">
        <f>IF(COUNTIFS('График ОП'!H25:H41,'График ОП'!H25)&gt;1,"&lt;17 (ВПР, КР)","*")</f>
        <v>*</v>
      </c>
      <c r="P25" s="29" t="str">
        <f>IF(COUNTIFS('График ОП'!I25:I41,'График ОП'!I25)&gt;1,"&lt;17 (ВПР, КР)","*")</f>
        <v>*</v>
      </c>
      <c r="Q25" s="29" t="str">
        <f>IF(COUNTIFS('График ОП'!J25:J41,'График ОП'!J25)&gt;1,"&lt;17 (ВПР, КР)","*")</f>
        <v>*</v>
      </c>
      <c r="R25" s="29" t="e">
        <f>IF(COUNTIFS('График ОП'!#REF!,'График ОП'!#REF!)&gt;1,"&lt;17 (ВПР, КР)","*")</f>
        <v>#REF!</v>
      </c>
      <c r="S25" s="29" t="e">
        <f>IF(COUNTIFS('График ОП'!#REF!,'График ОП'!#REF!)&gt;1,"&lt;17 (ВПР, КР)","*")</f>
        <v>#REF!</v>
      </c>
      <c r="T25" s="29" t="e">
        <f>IF(COUNTIFS('График ОП'!#REF!,'График ОП'!#REF!)&gt;1,"&lt;17 (ВПР, КР)","*")</f>
        <v>#REF!</v>
      </c>
      <c r="U25" s="29" t="str">
        <f>IF(OR(COUNTIFS('График ОП'!K25:K41,'График ОП'!K25)&gt;1,AND('График ОП'!K25=предметы!$D$3,COUNTIFS('График ОП'!K25:K41,предметы!$D$12)&gt;0),AND('График ОП'!K25=предметы!$D$12,COUNTIFS('График ОП'!K25:K41,предметы!$D$3)&gt;0),AND('График ОП'!K25=предметы!$D$4,COUNTIFS('График ОП'!K25:K41,предметы!$D$13)&gt;0),AND('График ОП'!K25=предметы!$D$13,COUNTIFS('График ОП'!K25:K41,предметы!$D$4)&gt;0),AND('График ОП'!K25=предметы!$D$14,COUNTIFS('График ОП'!K25:K41,предметы!$D$5)&gt;0),AND('График ОП'!K25=предметы!$D$5,COUNTIFS('График ОП'!K25:K41,предметы!$D$14)&gt;0),AND('График ОП'!K25=предметы!$D$15,COUNTIFS('График ОП'!K25:K41,предметы!$D$6)&gt;0),AND('График ОП'!K25=предметы!$D$6,COUNTIFS('График ОП'!K25:K41,предметы!$D$15)&gt;0),AND('График ОП'!K25=предметы!$D$16,COUNTIFS('График ОП'!K25:K41,предметы!$D$7)&gt;0),AND('График ОП'!K25=предметы!$D$7,COUNTIFS('График ОП'!K25:K41,предметы!$D$16)&gt;0),AND('График ОП'!K25=предметы!$D$8,COUNTIFS('График ОП'!K25:K41,предметы!$D$10)&gt;0),AND('График ОП'!K25=предметы!$D$10,COUNTIFS('График ОП'!K25:K41,предметы!$D$8)&gt;0),AND('График ОП'!K25=предметы!$D$9,COUNTIFS('График ОП'!K25:K41,предметы!$D$11)&gt;0),AND('График ОП'!K25=предметы!$D$11,COUNTIFS('График ОП'!K25:K41,предметы!$D$9)&gt;0)),"&lt;17 (ВПР, КР)","*")</f>
        <v>*</v>
      </c>
      <c r="V25" s="29" t="str">
        <f>IF(OR(COUNTIFS('График ОП'!L25:L41,'График ОП'!L25)&gt;1,AND('График ОП'!L25=предметы!$D$3,COUNTIFS('График ОП'!L25:L41,предметы!$D$12)&gt;0),AND('График ОП'!L25=предметы!$D$12,COUNTIFS('График ОП'!L25:L41,предметы!$D$3)&gt;0),AND('График ОП'!L25=предметы!$D$4,COUNTIFS('График ОП'!L25:L41,предметы!$D$13)&gt;0),AND('График ОП'!L25=предметы!$D$13,COUNTIFS('График ОП'!L25:L41,предметы!$D$4)&gt;0),AND('График ОП'!L25=предметы!$D$14,COUNTIFS('График ОП'!L25:L41,предметы!$D$5)&gt;0),AND('График ОП'!L25=предметы!$D$5,COUNTIFS('График ОП'!L25:L41,предметы!$D$14)&gt;0),AND('График ОП'!L25=предметы!$D$15,COUNTIFS('График ОП'!L25:L41,предметы!$D$6)&gt;0),AND('График ОП'!L25=предметы!$D$6,COUNTIFS('График ОП'!L25:L41,предметы!$D$15)&gt;0),AND('График ОП'!L25=предметы!$D$16,COUNTIFS('График ОП'!L25:L41,предметы!$D$7)&gt;0),AND('График ОП'!L25=предметы!$D$7,COUNTIFS('График ОП'!L25:L41,предметы!$D$16)&gt;0),AND('График ОП'!L25=предметы!$D$8,COUNTIFS('График ОП'!L25:L41,предметы!$D$10)&gt;0),AND('График ОП'!L25=предметы!$D$10,COUNTIFS('График ОП'!L25:L41,предметы!$D$8)&gt;0),AND('График ОП'!L25=предметы!$D$9,COUNTIFS('График ОП'!L25:L41,предметы!$D$11)&gt;0),AND('График ОП'!L25=предметы!$D$11,COUNTIFS('График ОП'!L25:L41,предметы!$D$9)&gt;0)),"&lt;17 (ВПР, КР)","*")</f>
        <v>*</v>
      </c>
      <c r="W2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2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2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5" s="29" t="str">
        <f>IF(OR(COUNTIFS('График ОП'!M25:M41,'График ОП'!M25)&gt;1,AND('График ОП'!M25=предметы!$E$3,COUNTIFS('График ОП'!M25:M41,предметы!$E$12)&gt;0),AND('График ОП'!M25=предметы!$E$12,COUNTIFS('График ОП'!M25:M41,предметы!$E$3)&gt;0),AND('График ОП'!M25=предметы!$E$4,COUNTIFS('График ОП'!M25:M41,предметы!$E$13)&gt;0),AND('График ОП'!M25=предметы!$E$13,COUNTIFS('График ОП'!M25:M41,предметы!$E$4)&gt;0),AND('График ОП'!M25=предметы!$E$5,COUNTIFS('График ОП'!M25:M41,предметы!$E$14)&gt;0),AND('График ОП'!M25=предметы!$E$14,COUNTIFS('График ОП'!M25:M41,предметы!$E$5)&gt;0),AND('График ОП'!M25=предметы!$E$6,COUNTIFS('График ОП'!M25:M41,предметы!$E$15)&gt;0),AND('График ОП'!M25=предметы!$E$15,COUNTIFS('График ОП'!M25:M41,предметы!$E$6)&gt;0),AND('График ОП'!M25=предметы!$E$7,COUNTIFS('График ОП'!M25:M41,предметы!$E$16)&gt;0),AND('График ОП'!M25=предметы!$E$16,COUNTIFS('График ОП'!M25:M41,предметы!$E$7)&gt;0),AND('График ОП'!M25=предметы!$E$8,COUNTIFS('График ОП'!M25:M41,предметы!$E$17)&gt;0),AND('График ОП'!M25=предметы!$E$17,COUNTIFS('График ОП'!M25:M41,предметы!$E$8)&gt;0),AND('График ОП'!M25=предметы!$E$9,COUNTIFS('График ОП'!M25:M41,предметы!$E$18)&gt;0),AND('График ОП'!M25=предметы!$E$18,COUNTIFS('График ОП'!M25:M41,предметы!$E$9)&gt;0),AND('График ОП'!M25=предметы!$E$10,COUNTIFS('График ОП'!M25:M41,предметы!$E$19)&gt;0),AND('График ОП'!M25=предметы!$E$19,COUNTIFS('График ОП'!M25:M41,предметы!$E$10)&gt;0),AND('График ОП'!M25=предметы!$E$11,COUNTIFS('График ОП'!M25:M41,предметы!$E$20)&gt;0),AND('График ОП'!M25=предметы!$E$20,COUNTIFS('График ОП'!M25:M41,предметы!$E$11)&gt;0)),"&lt;17 (ВПР, КР)","*")</f>
        <v>*</v>
      </c>
      <c r="AB25" s="29" t="str">
        <f>IF(OR(COUNTIFS('График ОП'!N25:N41,'График ОП'!N25)&gt;1,AND('График ОП'!N25=предметы!$E$3,COUNTIFS('График ОП'!N25:N41,предметы!$E$12)&gt;0),AND('График ОП'!N25=предметы!$E$12,COUNTIFS('График ОП'!N25:N41,предметы!$E$3)&gt;0),AND('График ОП'!N25=предметы!$E$4,COUNTIFS('График ОП'!N25:N41,предметы!$E$13)&gt;0),AND('График ОП'!N25=предметы!$E$13,COUNTIFS('График ОП'!N25:N41,предметы!$E$4)&gt;0),AND('График ОП'!N25=предметы!$E$5,COUNTIFS('График ОП'!N25:N41,предметы!$E$14)&gt;0),AND('График ОП'!N25=предметы!$E$14,COUNTIFS('График ОП'!N25:N41,предметы!$E$5)&gt;0),AND('График ОП'!N25=предметы!$E$6,COUNTIFS('График ОП'!N25:N41,предметы!$E$15)&gt;0),AND('График ОП'!N25=предметы!$E$15,COUNTIFS('График ОП'!N25:N41,предметы!$E$6)&gt;0),AND('График ОП'!N25=предметы!$E$7,COUNTIFS('График ОП'!N25:N41,предметы!$E$16)&gt;0),AND('График ОП'!N25=предметы!$E$16,COUNTIFS('График ОП'!N25:N41,предметы!$E$7)&gt;0),AND('График ОП'!N25=предметы!$E$8,COUNTIFS('График ОП'!N25:N41,предметы!$E$17)&gt;0),AND('График ОП'!N25=предметы!$E$17,COUNTIFS('График ОП'!N25:N41,предметы!$E$8)&gt;0),AND('График ОП'!N25=предметы!$E$9,COUNTIFS('График ОП'!N25:N41,предметы!$E$18)&gt;0),AND('График ОП'!N25=предметы!$E$18,COUNTIFS('График ОП'!N25:N41,предметы!$E$9)&gt;0),AND('График ОП'!N25=предметы!$E$10,COUNTIFS('График ОП'!N25:N41,предметы!$E$19)&gt;0),AND('График ОП'!N25=предметы!$E$19,COUNTIFS('График ОП'!N25:N41,предметы!$E$10)&gt;0),AND('График ОП'!N25=предметы!$E$11,COUNTIFS('График ОП'!N25:N41,предметы!$E$20)&gt;0),AND('График ОП'!N25=предметы!$E$20,COUNTIFS('График ОП'!N25:N41,предметы!$E$11)&gt;0)),"&lt;17 (ВПР, КР)","*")</f>
        <v>*</v>
      </c>
      <c r="AC25" s="29" t="str">
        <f>IF(OR(COUNTIFS('График ОП'!O25:O41,'График ОП'!O25)&gt;1,AND('График ОП'!O25=предметы!$E$3,COUNTIFS('График ОП'!O25:O41,предметы!$E$12)&gt;0),AND('График ОП'!O25=предметы!$E$12,COUNTIFS('График ОП'!O25:O41,предметы!$E$3)&gt;0),AND('График ОП'!O25=предметы!$E$4,COUNTIFS('График ОП'!O25:O41,предметы!$E$13)&gt;0),AND('График ОП'!O25=предметы!$E$13,COUNTIFS('График ОП'!O25:O41,предметы!$E$4)&gt;0),AND('График ОП'!O25=предметы!$E$5,COUNTIFS('График ОП'!O25:O41,предметы!$E$14)&gt;0),AND('График ОП'!O25=предметы!$E$14,COUNTIFS('График ОП'!O25:O41,предметы!$E$5)&gt;0),AND('График ОП'!O25=предметы!$E$6,COUNTIFS('График ОП'!O25:O41,предметы!$E$15)&gt;0),AND('График ОП'!O25=предметы!$E$15,COUNTIFS('График ОП'!O25:O41,предметы!$E$6)&gt;0),AND('График ОП'!O25=предметы!$E$7,COUNTIFS('График ОП'!O25:O41,предметы!$E$16)&gt;0),AND('График ОП'!O25=предметы!$E$16,COUNTIFS('График ОП'!O25:O41,предметы!$E$7)&gt;0),AND('График ОП'!O25=предметы!$E$8,COUNTIFS('График ОП'!O25:O41,предметы!$E$17)&gt;0),AND('График ОП'!O25=предметы!$E$17,COUNTIFS('График ОП'!O25:O41,предметы!$E$8)&gt;0),AND('График ОП'!O25=предметы!$E$9,COUNTIFS('График ОП'!O25:O41,предметы!$E$18)&gt;0),AND('График ОП'!O25=предметы!$E$18,COUNTIFS('График ОП'!O25:O41,предметы!$E$9)&gt;0),AND('График ОП'!O25=предметы!$E$10,COUNTIFS('График ОП'!O25:O41,предметы!$E$19)&gt;0),AND('График ОП'!O25=предметы!$E$19,COUNTIFS('График ОП'!O25:O41,предметы!$E$10)&gt;0),AND('График ОП'!O25=предметы!$E$11,COUNTIFS('График ОП'!O25:O41,предметы!$E$20)&gt;0),AND('График ОП'!O25=предметы!$E$20,COUNTIFS('График ОП'!O25:O41,предметы!$E$11)&gt;0)),"&lt;17 (ВПР, КР)","*")</f>
        <v>*</v>
      </c>
      <c r="AD25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25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5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5" s="29" t="str">
        <f>IF(OR(COUNTIFS('График ОП'!P25:P41,'График ОП'!P25)&gt;1,AND('График ОП'!P25=предметы!$F$3,COUNTIFS('График ОП'!P25:P41,предметы!$F$13)&gt;0),AND('График ОП'!P25=предметы!$F$13,COUNTIFS('График ОП'!P25:P41,предметы!$F$3)&gt;0),AND('График ОП'!P25=предметы!$F$4,COUNTIFS('График ОП'!P25:P41,предметы!$F$14)&gt;0),AND('График ОП'!P25=предметы!$F$14,COUNTIFS('График ОП'!P25:P41,предметы!$F$4)&gt;0),AND('График ОП'!P25=предметы!$F$5,COUNTIFS('График ОП'!P25:P41,предметы!$F$15)&gt;0),AND('График ОП'!P25=предметы!$F$15,COUNTIFS('График ОП'!P25:P41,предметы!$F$5)&gt;0),AND('График ОП'!P25=предметы!$F$6,COUNTIFS('График ОП'!P25:P41,предметы!$F$16)&gt;0),AND('График ОП'!P25=предметы!$F$16,COUNTIFS('График ОП'!P25:P41,предметы!$F$6)&gt;0),AND('График ОП'!P25=предметы!$F$7,COUNTIFS('График ОП'!P25:P41,предметы!$F$17)&gt;0),AND('График ОП'!P25=предметы!$F$17,COUNTIFS('График ОП'!P25:P41,предметы!$F$7)&gt;0),AND('График ОП'!P25=предметы!$F$8,COUNTIFS('График ОП'!P25:P41,предметы!$F$18)&gt;0),AND('График ОП'!P25=предметы!$F$18,COUNTIFS('График ОП'!P25:P41,предметы!$F$8)&gt;0),AND('График ОП'!P25=предметы!$F$9,COUNTIFS('График ОП'!P25:P41,предметы!$F$19)&gt;0),AND('График ОП'!P25=предметы!$F$19,COUNTIFS('График ОП'!P25:P41,предметы!$F$9)&gt;0),AND('График ОП'!P25=предметы!$F$10,COUNTIFS('График ОП'!P25:P41,предметы!$F$20)&gt;0),AND('График ОП'!P25=предметы!$F$20,COUNTIFS('График ОП'!P25:P41,предметы!$F$10)&gt;0),AND('График ОП'!P25=предметы!$F$11,COUNTIFS('График ОП'!P25:P41,предметы!$F$21)&gt;0),AND('График ОП'!P25=предметы!$F$21,COUNTIFS('График ОП'!P25:P41,предметы!$F$11)&gt;0),AND('График ОП'!P25=предметы!$F$12,COUNTIFS('График ОП'!P25:P41,предметы!$F$22)&gt;0),AND('График ОП'!P25=предметы!$F$22,COUNTIFS('График ОП'!P25:P41,предметы!$F$12)&gt;0)),"&lt;17 (ВПР, КР)","*")</f>
        <v>*</v>
      </c>
      <c r="AH25" s="29" t="str">
        <f>IF(OR(COUNTIFS('График ОП'!Q25:Q41,'График ОП'!Q25)&gt;1,AND('График ОП'!Q25=предметы!$F$3,COUNTIFS('График ОП'!Q25:Q41,предметы!$F$13)&gt;0),AND('График ОП'!Q25=предметы!$F$13,COUNTIFS('График ОП'!Q25:Q41,предметы!$F$3)&gt;0),AND('График ОП'!Q25=предметы!$F$4,COUNTIFS('График ОП'!Q25:Q41,предметы!$F$14)&gt;0),AND('График ОП'!Q25=предметы!$F$14,COUNTIFS('График ОП'!Q25:Q41,предметы!$F$4)&gt;0),AND('График ОП'!Q25=предметы!$F$5,COUNTIFS('График ОП'!Q25:Q41,предметы!$F$15)&gt;0),AND('График ОП'!Q25=предметы!$F$15,COUNTIFS('График ОП'!Q25:Q41,предметы!$F$5)&gt;0),AND('График ОП'!Q25=предметы!$F$6,COUNTIFS('График ОП'!Q25:Q41,предметы!$F$16)&gt;0),AND('График ОП'!Q25=предметы!$F$16,COUNTIFS('График ОП'!Q25:Q41,предметы!$F$6)&gt;0),AND('График ОП'!Q25=предметы!$F$7,COUNTIFS('График ОП'!Q25:Q41,предметы!$F$17)&gt;0),AND('График ОП'!Q25=предметы!$F$17,COUNTIFS('График ОП'!Q25:Q41,предметы!$F$7)&gt;0),AND('График ОП'!Q25=предметы!$F$8,COUNTIFS('График ОП'!Q25:Q41,предметы!$F$18)&gt;0),AND('График ОП'!Q25=предметы!$F$18,COUNTIFS('График ОП'!Q25:Q41,предметы!$F$8)&gt;0),AND('График ОП'!Q25=предметы!$F$9,COUNTIFS('График ОП'!Q25:Q41,предметы!$F$19)&gt;0),AND('График ОП'!Q25=предметы!$F$19,COUNTIFS('График ОП'!Q25:Q41,предметы!$F$9)&gt;0),AND('График ОП'!Q25=предметы!$F$10,COUNTIFS('График ОП'!Q25:Q41,предметы!$F$20)&gt;0),AND('График ОП'!Q25=предметы!$F$20,COUNTIFS('График ОП'!Q25:Q41,предметы!$F$10)&gt;0),AND('График ОП'!Q25=предметы!$F$11,COUNTIFS('График ОП'!Q25:Q41,предметы!$F$21)&gt;0),AND('График ОП'!Q25=предметы!$F$21,COUNTIFS('График ОП'!Q25:Q41,предметы!$F$11)&gt;0),AND('График ОП'!Q25=предметы!$F$12,COUNTIFS('График ОП'!Q25:Q41,предметы!$F$22)&gt;0),AND('График ОП'!Q25=предметы!$F$22,COUNTIFS('График ОП'!Q25:Q41,предметы!$F$12)&gt;0)),"&lt;17 (ВПР, КР)","*")</f>
        <v>*</v>
      </c>
      <c r="AI25" s="29" t="str">
        <f>IF(OR(COUNTIFS('График ОП'!R25:R41,'График ОП'!R25)&gt;1,AND('График ОП'!R25=предметы!$F$3,COUNTIFS('График ОП'!R25:R41,предметы!$F$13)&gt;0),AND('График ОП'!R25=предметы!$F$13,COUNTIFS('График ОП'!R25:R41,предметы!$F$3)&gt;0),AND('График ОП'!R25=предметы!$F$4,COUNTIFS('График ОП'!R25:R41,предметы!$F$14)&gt;0),AND('График ОП'!R25=предметы!$F$14,COUNTIFS('График ОП'!R25:R41,предметы!$F$4)&gt;0),AND('График ОП'!R25=предметы!$F$5,COUNTIFS('График ОП'!R25:R41,предметы!$F$15)&gt;0),AND('График ОП'!R25=предметы!$F$15,COUNTIFS('График ОП'!R25:R41,предметы!$F$5)&gt;0),AND('График ОП'!R25=предметы!$F$6,COUNTIFS('График ОП'!R25:R41,предметы!$F$16)&gt;0),AND('График ОП'!R25=предметы!$F$16,COUNTIFS('График ОП'!R25:R41,предметы!$F$6)&gt;0),AND('График ОП'!R25=предметы!$F$7,COUNTIFS('График ОП'!R25:R41,предметы!$F$17)&gt;0),AND('График ОП'!R25=предметы!$F$17,COUNTIFS('График ОП'!R25:R41,предметы!$F$7)&gt;0),AND('График ОП'!R25=предметы!$F$8,COUNTIFS('График ОП'!R25:R41,предметы!$F$18)&gt;0),AND('График ОП'!R25=предметы!$F$18,COUNTIFS('График ОП'!R25:R41,предметы!$F$8)&gt;0),AND('График ОП'!R25=предметы!$F$9,COUNTIFS('График ОП'!R25:R41,предметы!$F$19)&gt;0),AND('График ОП'!R25=предметы!$F$19,COUNTIFS('График ОП'!R25:R41,предметы!$F$9)&gt;0),AND('График ОП'!R25=предметы!$F$10,COUNTIFS('График ОП'!R25:R41,предметы!$F$20)&gt;0),AND('График ОП'!R25=предметы!$F$20,COUNTIFS('График ОП'!R25:R41,предметы!$F$10)&gt;0),AND('График ОП'!R25=предметы!$F$11,COUNTIFS('График ОП'!R25:R41,предметы!$F$21)&gt;0),AND('График ОП'!R25=предметы!$F$21,COUNTIFS('График ОП'!R25:R41,предметы!$F$11)&gt;0),AND('График ОП'!R25=предметы!$F$12,COUNTIFS('График ОП'!R25:R41,предметы!$F$22)&gt;0),AND('График ОП'!R25=предметы!$F$22,COUNTIFS('График ОП'!R25:R41,предметы!$F$12)&gt;0)),"&lt;17 (ВПР, КР)","*")</f>
        <v>*</v>
      </c>
      <c r="AJ25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25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5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5" s="29" t="str">
        <f>IF(OR(COUNTIFS('График ОП'!S25:S41,'График ОП'!S25)&gt;1,AND('График ОП'!S25=предметы!$G$3,COUNTIFS('График ОП'!S25:S41,предметы!$G$15)&gt;0),AND('График ОП'!S25=предметы!$G$15,COUNTIFS('График ОП'!S25:S41,предметы!$G$3)&gt;0),AND('График ОП'!S25=предметы!$G$4,COUNTIFS('График ОП'!S25:S41,предметы!$G$18)&gt;0),AND('График ОП'!S25=предметы!$G$18,COUNTIFS('График ОП'!S25:S41,предметы!$G$4)&gt;0),AND('График ОП'!S25=предметы!$G$5,COUNTIFS('График ОП'!S25:S41,предметы!$G$19)&gt;0),AND('График ОП'!S25=предметы!$G$19,COUNTIFS('График ОП'!S25:S41,предметы!$G$5)&gt;0),AND('График ОП'!S25=предметы!$G$6,COUNTIFS('График ОП'!S25:S41,предметы!$G$20)&gt;0),AND('График ОП'!S25=предметы!$G$20,COUNTIFS('График ОП'!S25:S41,предметы!$G$6)&gt;0),AND('График ОП'!S25=предметы!$G$7,COUNTIFS('График ОП'!S25:S41,предметы!$G$21)&gt;0),AND('График ОП'!S25=предметы!$G$21,COUNTIFS('График ОП'!S25:S41,предметы!$G$7)&gt;0),AND('График ОП'!S25=предметы!$G$8,COUNTIFS('График ОП'!S25:S41,предметы!$G$22)&gt;0),AND('График ОП'!S25=предметы!$G$22,COUNTIFS('График ОП'!S25:S41,предметы!$G$8)&gt;0),AND('График ОП'!S25=предметы!$G$9,COUNTIFS('График ОП'!S25:S41,предметы!$G$23)&gt;0),AND('График ОП'!S25=предметы!$G$23,COUNTIFS('График ОП'!S25:S41,предметы!$G$9)&gt;0),AND('График ОП'!S25=предметы!$G$10,COUNTIFS('График ОП'!S25:S41,предметы!$G$24)&gt;0),AND('График ОП'!S25=предметы!$G$24,COUNTIFS('График ОП'!S25:S41,предметы!$G$10)&gt;0),AND('График ОП'!S25=предметы!$G$11,COUNTIFS('График ОП'!S25:S41,предметы!$G$25)&gt;0),AND('График ОП'!S25=предметы!$G$25,COUNTIFS('График ОП'!S25:S41,предметы!$G$11)&gt;0),AND('График ОП'!S25=предметы!$G$12,COUNTIFS('График ОП'!S25:S41,предметы!$G$26)&gt;0),AND('График ОП'!S25=предметы!$G$26,COUNTIFS('График ОП'!S25:S41,предметы!$G$12)&gt;0),AND('График ОП'!S25=предметы!$G$13,COUNTIFS('График ОП'!S25:S41,предметы!$G$27)&gt;0),AND('График ОП'!S25=предметы!$G$27,COUNTIFS('График ОП'!S25:S41,предметы!$G$13)&gt;0),AND('График ОП'!S25=предметы!$G$14,COUNTIFS('График ОП'!S25:S41,предметы!$G$28)&gt;0),AND('График ОП'!S25=предметы!$G$28,COUNTIFS('График ОП'!S25:S41,предметы!$G$14)&gt;0)),"&lt;17 (ВПР, КР)","*")</f>
        <v>*</v>
      </c>
      <c r="AN25" s="29" t="str">
        <f>IF(OR(COUNTIFS('График ОП'!T25:T41,'График ОП'!T25)&gt;1,AND('График ОП'!T25=предметы!$G$3,COUNTIFS('График ОП'!T25:T41,предметы!$G$15)&gt;0),AND('График ОП'!T25=предметы!$G$15,COUNTIFS('График ОП'!T25:T41,предметы!$G$3)&gt;0),AND('График ОП'!T25=предметы!$G$4,COUNTIFS('График ОП'!T25:T41,предметы!$G$18)&gt;0),AND('График ОП'!T25=предметы!$G$18,COUNTIFS('График ОП'!T25:T41,предметы!$G$4)&gt;0),AND('График ОП'!T25=предметы!$G$5,COUNTIFS('График ОП'!T25:T41,предметы!$G$19)&gt;0),AND('График ОП'!T25=предметы!$G$19,COUNTIFS('График ОП'!T25:T41,предметы!$G$5)&gt;0),AND('График ОП'!T25=предметы!$G$6,COUNTIFS('График ОП'!T25:T41,предметы!$G$20)&gt;0),AND('График ОП'!T25=предметы!$G$20,COUNTIFS('График ОП'!T25:T41,предметы!$G$6)&gt;0),AND('График ОП'!T25=предметы!$G$7,COUNTIFS('График ОП'!T25:T41,предметы!$G$21)&gt;0),AND('График ОП'!T25=предметы!$G$21,COUNTIFS('График ОП'!T25:T41,предметы!$G$7)&gt;0),AND('График ОП'!T25=предметы!$G$8,COUNTIFS('График ОП'!T25:T41,предметы!$G$22)&gt;0),AND('График ОП'!T25=предметы!$G$22,COUNTIFS('График ОП'!T25:T41,предметы!$G$8)&gt;0),AND('График ОП'!T25=предметы!$G$9,COUNTIFS('График ОП'!T25:T41,предметы!$G$23)&gt;0),AND('График ОП'!T25=предметы!$G$23,COUNTIFS('График ОП'!T25:T41,предметы!$G$9)&gt;0),AND('График ОП'!T25=предметы!$G$10,COUNTIFS('График ОП'!T25:T41,предметы!$G$24)&gt;0),AND('График ОП'!T25=предметы!$G$24,COUNTIFS('График ОП'!T25:T41,предметы!$G$10)&gt;0),AND('График ОП'!T25=предметы!$G$11,COUNTIFS('График ОП'!T25:T41,предметы!$G$25)&gt;0),AND('График ОП'!T25=предметы!$G$25,COUNTIFS('График ОП'!T25:T41,предметы!$G$11)&gt;0),AND('График ОП'!T25=предметы!$G$12,COUNTIFS('График ОП'!T25:T41,предметы!$G$26)&gt;0),AND('График ОП'!T25=предметы!$G$26,COUNTIFS('График ОП'!T25:T41,предметы!$G$12)&gt;0),AND('График ОП'!T25=предметы!$G$13,COUNTIFS('График ОП'!T25:T41,предметы!$G$27)&gt;0),AND('График ОП'!T25=предметы!$G$27,COUNTIFS('График ОП'!T25:T41,предметы!$G$13)&gt;0),AND('График ОП'!T25=предметы!$G$14,COUNTIFS('График ОП'!T25:T41,предметы!$G$28)&gt;0),AND('График ОП'!T25=предметы!$G$28,COUNTIFS('График ОП'!T25:T41,предметы!$G$14)&gt;0)),"&lt;17 (ВПР, КР)","*")</f>
        <v>*</v>
      </c>
      <c r="AO25" s="29" t="str">
        <f>IF(OR(COUNTIFS('График ОП'!U25:U41,'График ОП'!U25)&gt;1,AND('График ОП'!U25=предметы!$G$3,COUNTIFS('График ОП'!U25:U41,предметы!$G$15)&gt;0),AND('График ОП'!U25=предметы!$G$15,COUNTIFS('График ОП'!U25:U41,предметы!$G$3)&gt;0),AND('График ОП'!U25=предметы!$G$4,COUNTIFS('График ОП'!U25:U41,предметы!$G$18)&gt;0),AND('График ОП'!U25=предметы!$G$18,COUNTIFS('График ОП'!U25:U41,предметы!$G$4)&gt;0),AND('График ОП'!U25=предметы!$G$5,COUNTIFS('График ОП'!U25:U41,предметы!$G$19)&gt;0),AND('График ОП'!U25=предметы!$G$19,COUNTIFS('График ОП'!U25:U41,предметы!$G$5)&gt;0),AND('График ОП'!U25=предметы!$G$6,COUNTIFS('График ОП'!U25:U41,предметы!$G$20)&gt;0),AND('График ОП'!U25=предметы!$G$20,COUNTIFS('График ОП'!U25:U41,предметы!$G$6)&gt;0),AND('График ОП'!U25=предметы!$G$7,COUNTIFS('График ОП'!U25:U41,предметы!$G$21)&gt;0),AND('График ОП'!U25=предметы!$G$21,COUNTIFS('График ОП'!U25:U41,предметы!$G$7)&gt;0),AND('График ОП'!U25=предметы!$G$8,COUNTIFS('График ОП'!U25:U41,предметы!$G$22)&gt;0),AND('График ОП'!U25=предметы!$G$22,COUNTIFS('График ОП'!U25:U41,предметы!$G$8)&gt;0),AND('График ОП'!U25=предметы!$G$9,COUNTIFS('График ОП'!U25:U41,предметы!$G$23)&gt;0),AND('График ОП'!U25=предметы!$G$23,COUNTIFS('График ОП'!U25:U41,предметы!$G$9)&gt;0),AND('График ОП'!U25=предметы!$G$10,COUNTIFS('График ОП'!U25:U41,предметы!$G$24)&gt;0),AND('График ОП'!U25=предметы!$G$24,COUNTIFS('График ОП'!U25:U41,предметы!$G$10)&gt;0),AND('График ОП'!U25=предметы!$G$11,COUNTIFS('График ОП'!U25:U41,предметы!$G$25)&gt;0),AND('График ОП'!U25=предметы!$G$25,COUNTIFS('График ОП'!U25:U41,предметы!$G$11)&gt;0),AND('График ОП'!U25=предметы!$G$12,COUNTIFS('График ОП'!U25:U41,предметы!$G$26)&gt;0),AND('График ОП'!U25=предметы!$G$26,COUNTIFS('График ОП'!U25:U41,предметы!$G$12)&gt;0),AND('График ОП'!U25=предметы!$G$13,COUNTIFS('График ОП'!U25:U41,предметы!$G$27)&gt;0),AND('График ОП'!U25=предметы!$G$27,COUNTIFS('График ОП'!U25:U41,предметы!$G$13)&gt;0),AND('График ОП'!U25=предметы!$G$14,COUNTIFS('График ОП'!U25:U41,предметы!$G$28)&gt;0),AND('График ОП'!U25=предметы!$G$28,COUNTIFS('График ОП'!U25:U41,предметы!$G$14)&gt;0)),"&lt;17 (ВПР, КР)","*")</f>
        <v>*</v>
      </c>
      <c r="AP25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5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5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5" s="29" t="str">
        <f>IF(OR(COUNTIFS('График ОП'!V25:V41,'График ОП'!V25)&gt;1,AND('График ОП'!V25=предметы!$H$3,COUNTIFS('График ОП'!V25:V41,предметы!$H$16)&gt;0),AND('График ОП'!V25=предметы!$H$16,COUNTIFS('График ОП'!V25:V41,предметы!$H$3)&gt;0),AND('График ОП'!V25=предметы!$H$4,COUNTIFS('График ОП'!V25:V41,предметы!$H$19)&gt;0),AND('График ОП'!V25=предметы!$H$19,COUNTIFS('График ОП'!V25:V41,предметы!$H$4)&gt;0),AND('График ОП'!V25=предметы!$H$5,COUNTIFS('График ОП'!V25:V41,предметы!$H$20)&gt;0),AND('График ОП'!V25=предметы!$H$20,COUNTIFS('График ОП'!V25:V41,предметы!$H$5)&gt;0),AND('График ОП'!V25=предметы!$H$6,COUNTIFS('График ОП'!V25:V41,предметы!$H$21)&gt;0),AND('График ОП'!V25=предметы!$H$21,COUNTIFS('График ОП'!V25:V41,предметы!$H$6)&gt;0),AND('График ОП'!V25=предметы!$H$7,COUNTIFS('График ОП'!V25:V41,предметы!$H$22)&gt;0),AND('График ОП'!V25=предметы!$H$22,COUNTIFS('График ОП'!V25:V41,предметы!$H$7)&gt;0),AND('График ОП'!V25=предметы!$H$8,COUNTIFS('График ОП'!V25:V41,предметы!$H$23)&gt;0),AND('График ОП'!V25=предметы!$H$23,COUNTIFS('График ОП'!V25:V41,предметы!$H$8)&gt;0),AND('График ОП'!V25=предметы!$H$9,COUNTIFS('График ОП'!V25:V41,предметы!$H$24)&gt;0),AND('График ОП'!V25=предметы!$H$24,COUNTIFS('График ОП'!V25:V41,предметы!$H$9)&gt;0),AND('График ОП'!V25=предметы!$H$10,COUNTIFS('График ОП'!V25:V41,предметы!$H$25)&gt;0),AND('График ОП'!V25=предметы!$H$25,COUNTIFS('График ОП'!V25:V41,предметы!$H$10)&gt;0),AND('График ОП'!V25=предметы!$H$11,COUNTIFS('График ОП'!V25:V41,предметы!$H$26)&gt;0),AND('График ОП'!V25=предметы!$H$26,COUNTIFS('График ОП'!V25:V41,предметы!$H$11)&gt;0),AND('График ОП'!V25=предметы!$H$12,COUNTIFS('График ОП'!V25:V41,предметы!$H$27)&gt;0),AND('График ОП'!V25=предметы!$H$27,COUNTIFS('График ОП'!V25:V41,предметы!$H$12)&gt;0),AND('График ОП'!V25=предметы!$H$13,COUNTIFS('График ОП'!V25:V41,предметы!$H$28)&gt;0),AND('График ОП'!V25=предметы!$H$28,COUNTIFS('График ОП'!V25:V41,предметы!$H$13)&gt;0),AND('График ОП'!V25=предметы!$H$14,COUNTIFS('График ОП'!V25:V41,предметы!$H$29)&gt;0),AND('График ОП'!V25=предметы!$H$29,COUNTIFS('График ОП'!V25:V41,предметы!$H$14)&gt;0),AND('График ОП'!V25=предметы!$H$15,COUNTIFS('График ОП'!V25:V41,предметы!$H$30)&gt;0),AND('График ОП'!V25=предметы!$H$30,COUNTIFS('График ОП'!V25:V41,предметы!$H$15)&gt;0)),"&lt;17 (ВПР, КР)","*")</f>
        <v>*</v>
      </c>
      <c r="AT25" s="29" t="str">
        <f>IF(OR(COUNTIFS('График ОП'!W25:W41,'График ОП'!W25)&gt;1,AND('График ОП'!W25=предметы!$H$3,COUNTIFS('График ОП'!W25:W41,предметы!$H$16)&gt;0),AND('График ОП'!W25=предметы!$H$16,COUNTIFS('График ОП'!W25:W41,предметы!$H$3)&gt;0),AND('График ОП'!W25=предметы!$H$4,COUNTIFS('График ОП'!W25:W41,предметы!$H$19)&gt;0),AND('График ОП'!W25=предметы!$H$19,COUNTIFS('График ОП'!W25:W41,предметы!$H$4)&gt;0),AND('График ОП'!W25=предметы!$H$5,COUNTIFS('График ОП'!W25:W41,предметы!$H$20)&gt;0),AND('График ОП'!W25=предметы!$H$20,COUNTIFS('График ОП'!W25:W41,предметы!$H$5)&gt;0),AND('График ОП'!W25=предметы!$H$6,COUNTIFS('График ОП'!W25:W41,предметы!$H$21)&gt;0),AND('График ОП'!W25=предметы!$H$21,COUNTIFS('График ОП'!W25:W41,предметы!$H$6)&gt;0),AND('График ОП'!W25=предметы!$H$7,COUNTIFS('График ОП'!W25:W41,предметы!$H$22)&gt;0),AND('График ОП'!W25=предметы!$H$22,COUNTIFS('График ОП'!W25:W41,предметы!$H$7)&gt;0),AND('График ОП'!W25=предметы!$H$8,COUNTIFS('График ОП'!W25:W41,предметы!$H$23)&gt;0),AND('График ОП'!W25=предметы!$H$23,COUNTIFS('График ОП'!W25:W41,предметы!$H$8)&gt;0),AND('График ОП'!W25=предметы!$H$9,COUNTIFS('График ОП'!W25:W41,предметы!$H$24)&gt;0),AND('График ОП'!W25=предметы!$H$24,COUNTIFS('График ОП'!W25:W41,предметы!$H$9)&gt;0),AND('График ОП'!W25=предметы!$H$10,COUNTIFS('График ОП'!W25:W41,предметы!$H$25)&gt;0),AND('График ОП'!W25=предметы!$H$25,COUNTIFS('График ОП'!W25:W41,предметы!$H$10)&gt;0),AND('График ОП'!W25=предметы!$H$11,COUNTIFS('График ОП'!W25:W41,предметы!$H$26)&gt;0),AND('График ОП'!W25=предметы!$H$26,COUNTIFS('График ОП'!W25:W41,предметы!$H$11)&gt;0),AND('График ОП'!W25=предметы!$H$12,COUNTIFS('График ОП'!W25:W41,предметы!$H$27)&gt;0),AND('График ОП'!W25=предметы!$H$27,COUNTIFS('График ОП'!W25:W41,предметы!$H$12)&gt;0),AND('График ОП'!W25=предметы!$H$13,COUNTIFS('График ОП'!W25:W41,предметы!$H$28)&gt;0),AND('График ОП'!W25=предметы!$H$28,COUNTIFS('График ОП'!W25:W41,предметы!$H$13)&gt;0),AND('График ОП'!W25=предметы!$H$14,COUNTIFS('График ОП'!W25:W41,предметы!$H$29)&gt;0),AND('График ОП'!W25=предметы!$H$29,COUNTIFS('График ОП'!W25:W41,предметы!$H$14)&gt;0),AND('График ОП'!W25=предметы!$H$15,COUNTIFS('График ОП'!W25:W41,предметы!$H$30)&gt;0),AND('График ОП'!W25=предметы!$H$30,COUNTIFS('График ОП'!W25:W41,предметы!$H$15)&gt;0)),"&lt;17 (ВПР, КР)","*")</f>
        <v>*</v>
      </c>
      <c r="AU25" s="29" t="str">
        <f>IF(OR(COUNTIFS('График ОП'!X25:X41,'График ОП'!X25)&gt;1,AND('График ОП'!X25=предметы!$H$3,COUNTIFS('График ОП'!X25:X41,предметы!$H$16)&gt;0),AND('График ОП'!X25=предметы!$H$16,COUNTIFS('График ОП'!X25:X41,предметы!$H$3)&gt;0),AND('График ОП'!X25=предметы!$H$4,COUNTIFS('График ОП'!X25:X41,предметы!$H$19)&gt;0),AND('График ОП'!X25=предметы!$H$19,COUNTIFS('График ОП'!X25:X41,предметы!$H$4)&gt;0),AND('График ОП'!X25=предметы!$H$5,COUNTIFS('График ОП'!X25:X41,предметы!$H$20)&gt;0),AND('График ОП'!X25=предметы!$H$20,COUNTIFS('График ОП'!X25:X41,предметы!$H$5)&gt;0),AND('График ОП'!X25=предметы!$H$6,COUNTIFS('График ОП'!X25:X41,предметы!$H$21)&gt;0),AND('График ОП'!X25=предметы!$H$21,COUNTIFS('График ОП'!X25:X41,предметы!$H$6)&gt;0),AND('График ОП'!X25=предметы!$H$7,COUNTIFS('График ОП'!X25:X41,предметы!$H$22)&gt;0),AND('График ОП'!X25=предметы!$H$22,COUNTIFS('График ОП'!X25:X41,предметы!$H$7)&gt;0),AND('График ОП'!X25=предметы!$H$8,COUNTIFS('График ОП'!X25:X41,предметы!$H$23)&gt;0),AND('График ОП'!X25=предметы!$H$23,COUNTIFS('График ОП'!X25:X41,предметы!$H$8)&gt;0),AND('График ОП'!X25=предметы!$H$9,COUNTIFS('График ОП'!X25:X41,предметы!$H$24)&gt;0),AND('График ОП'!X25=предметы!$H$24,COUNTIFS('График ОП'!X25:X41,предметы!$H$9)&gt;0),AND('График ОП'!X25=предметы!$H$10,COUNTIFS('График ОП'!X25:X41,предметы!$H$25)&gt;0),AND('График ОП'!X25=предметы!$H$25,COUNTIFS('График ОП'!X25:X41,предметы!$H$10)&gt;0),AND('График ОП'!X25=предметы!$H$11,COUNTIFS('График ОП'!X25:X41,предметы!$H$26)&gt;0),AND('График ОП'!X25=предметы!$H$26,COUNTIFS('График ОП'!X25:X41,предметы!$H$11)&gt;0),AND('График ОП'!X25=предметы!$H$12,COUNTIFS('График ОП'!X25:X41,предметы!$H$27)&gt;0),AND('График ОП'!X25=предметы!$H$27,COUNTIFS('График ОП'!X25:X41,предметы!$H$12)&gt;0),AND('График ОП'!X25=предметы!$H$13,COUNTIFS('График ОП'!X25:X41,предметы!$H$28)&gt;0),AND('График ОП'!X25=предметы!$H$28,COUNTIFS('График ОП'!X25:X41,предметы!$H$13)&gt;0),AND('График ОП'!X25=предметы!$H$14,COUNTIFS('График ОП'!X25:X41,предметы!$H$29)&gt;0),AND('График ОП'!X25=предметы!$H$29,COUNTIFS('График ОП'!X25:X41,предметы!$H$14)&gt;0),AND('График ОП'!X25=предметы!$H$15,COUNTIFS('График ОП'!X25:X41,предметы!$H$30)&gt;0),AND('График ОП'!X25=предметы!$H$30,COUNTIFS('График ОП'!X25:X41,предметы!$H$15)&gt;0)),"&lt;17 (ВПР, КР)","*")</f>
        <v>*</v>
      </c>
      <c r="AV25" s="29" t="str">
        <f>IF(OR(COUNTIFS('График ОП'!Y25:Y41,'График ОП'!Y25)&gt;1,AND('График ОП'!Y25=предметы!$H$3,COUNTIFS('График ОП'!Y25:Y41,предметы!$H$16)&gt;0),AND('График ОП'!Y25=предметы!$H$16,COUNTIFS('График ОП'!Y25:Y41,предметы!$H$3)&gt;0),AND('График ОП'!Y25=предметы!$H$4,COUNTIFS('График ОП'!Y25:Y41,предметы!$H$19)&gt;0),AND('График ОП'!Y25=предметы!$H$19,COUNTIFS('График ОП'!Y25:Y41,предметы!$H$4)&gt;0),AND('График ОП'!Y25=предметы!$H$5,COUNTIFS('График ОП'!Y25:Y41,предметы!$H$20)&gt;0),AND('График ОП'!Y25=предметы!$H$20,COUNTIFS('График ОП'!Y25:Y41,предметы!$H$5)&gt;0),AND('График ОП'!Y25=предметы!$H$6,COUNTIFS('График ОП'!Y25:Y41,предметы!$H$21)&gt;0),AND('График ОП'!Y25=предметы!$H$21,COUNTIFS('График ОП'!Y25:Y41,предметы!$H$6)&gt;0),AND('График ОП'!Y25=предметы!$H$7,COUNTIFS('График ОП'!Y25:Y41,предметы!$H$22)&gt;0),AND('График ОП'!Y25=предметы!$H$22,COUNTIFS('График ОП'!Y25:Y41,предметы!$H$7)&gt;0),AND('График ОП'!Y25=предметы!$H$8,COUNTIFS('График ОП'!Y25:Y41,предметы!$H$23)&gt;0),AND('График ОП'!Y25=предметы!$H$23,COUNTIFS('График ОП'!Y25:Y41,предметы!$H$8)&gt;0),AND('График ОП'!Y25=предметы!$H$9,COUNTIFS('График ОП'!Y25:Y41,предметы!$H$24)&gt;0),AND('График ОП'!Y25=предметы!$H$24,COUNTIFS('График ОП'!Y25:Y41,предметы!$H$9)&gt;0),AND('График ОП'!Y25=предметы!$H$10,COUNTIFS('График ОП'!Y25:Y41,предметы!$H$25)&gt;0),AND('График ОП'!Y25=предметы!$H$25,COUNTIFS('График ОП'!Y25:Y41,предметы!$H$10)&gt;0),AND('График ОП'!Y25=предметы!$H$11,COUNTIFS('График ОП'!Y25:Y41,предметы!$H$26)&gt;0),AND('График ОП'!Y25=предметы!$H$26,COUNTIFS('График ОП'!Y25:Y41,предметы!$H$11)&gt;0),AND('График ОП'!Y25=предметы!$H$12,COUNTIFS('График ОП'!Y25:Y41,предметы!$H$27)&gt;0),AND('График ОП'!Y25=предметы!$H$27,COUNTIFS('График ОП'!Y25:Y41,предметы!$H$12)&gt;0),AND('График ОП'!Y25=предметы!$H$13,COUNTIFS('График ОП'!Y25:Y41,предметы!$H$28)&gt;0),AND('График ОП'!Y25=предметы!$H$28,COUNTIFS('График ОП'!Y25:Y41,предметы!$H$13)&gt;0),AND('График ОП'!Y25=предметы!$H$14,COUNTIFS('График ОП'!Y25:Y41,предметы!$H$29)&gt;0),AND('График ОП'!Y25=предметы!$H$29,COUNTIFS('График ОП'!Y25:Y41,предметы!$H$14)&gt;0),AND('График ОП'!Y25=предметы!$H$15,COUNTIFS('График ОП'!Y25:Y41,предметы!$H$30)&gt;0),AND('График ОП'!Y25=предметы!$H$30,COUNTIFS('График ОП'!Y25:Y41,предметы!$H$15)&gt;0)),"&lt;17 (ВПР, КР)","*")</f>
        <v>*</v>
      </c>
      <c r="AW25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5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5" s="29" t="str">
        <f>IF(COUNTIFS('График ОП'!Z25:Z41,'График ОП'!Z25)&gt;1,"&lt;17 (ВПР, КР)","*")</f>
        <v>*</v>
      </c>
      <c r="AZ25" s="29" t="str">
        <f>IF(COUNTIFS('График ОП'!AA25:AA41,'График ОП'!AA25)&gt;1,"&lt;17 (ВПР, КР)","*")</f>
        <v>*</v>
      </c>
      <c r="BA25" s="29" t="str">
        <f>IF(COUNTIFS('График ОП'!AB25:AB41,'График ОП'!AB25)&gt;1,"&lt;17 (ВПР, КР)","*")</f>
        <v>*</v>
      </c>
      <c r="BB25" s="29" t="e">
        <f>IF(COUNTIFS('График ОП'!#REF!,'График ОП'!#REF!)&gt;1,"&lt;17 (ВПР, КР)","*")</f>
        <v>#REF!</v>
      </c>
      <c r="BC25" s="29" t="e">
        <f>IF(COUNTIFS('График ОП'!#REF!,'График ОП'!#REF!)&gt;1,"&lt;17 (ВПР, КР)","*")</f>
        <v>#REF!</v>
      </c>
      <c r="BD25" s="29" t="e">
        <f>IF(COUNTIFS('График ОП'!#REF!,'График ОП'!#REF!)&gt;1,"&lt;17 (ВПР, КР)","*")</f>
        <v>#REF!</v>
      </c>
      <c r="BE25" s="29" t="str">
        <f>IF(OR(COUNTIFS('График ОП'!AC25:AC41,'График ОП'!AC25)&gt;1,AND('График ОП'!AC25=предметы!$J$3,COUNTIFS('График ОП'!AC25:AC41,предметы!$J$16)&gt;0),AND('График ОП'!AC25=предметы!$J$16,COUNTIFS('График ОП'!AC25:AC41,предметы!$J$3)&gt;0),AND('График ОП'!AC25=предметы!$J$4,COUNTIFS('График ОП'!AC25:AC41,предметы!$J$19)&gt;0),AND('График ОП'!AC25=предметы!$J$19,COUNTIFS('График ОП'!AC25:AC41,предметы!$J$4)&gt;0),AND('График ОП'!AC25=предметы!$J$5,COUNTIFS('График ОП'!AC25:AC41,предметы!$J$20)&gt;0),AND('График ОП'!AC25=предметы!$J$20,COUNTIFS('График ОП'!AC25:AC41,предметы!$J$5)&gt;0),AND('График ОП'!AC25=предметы!$J$6,COUNTIFS('График ОП'!AC25:AC41,предметы!$J$21)&gt;0),AND('График ОП'!AC25=предметы!$J$21,COUNTIFS('График ОП'!AC25:AC41,предметы!$J$6)&gt;0),AND('График ОП'!AC25=предметы!$J$7,COUNTIFS('График ОП'!AC25:AC41,предметы!$J$22)&gt;0),AND('График ОП'!AC25=предметы!$J$22,COUNTIFS('График ОП'!AC25:AC41,предметы!$J$7)&gt;0),AND('График ОП'!AC25=предметы!$J$8,COUNTIFS('График ОП'!AC25:AC41,предметы!$J$23)&gt;0),AND('График ОП'!AC25=предметы!$J$23,COUNTIFS('График ОП'!AC25:AC41,предметы!$J$8)&gt;0),AND('График ОП'!AC25=предметы!$J$9,COUNTIFS('График ОП'!AC25:AC41,предметы!$J$24)&gt;0),AND('График ОП'!AC25=предметы!$J$24,COUNTIFS('График ОП'!AC25:AC41,предметы!$J$9)&gt;0),AND('График ОП'!AC25=предметы!$J$10,COUNTIFS('График ОП'!AC25:AC41,предметы!$J$25)&gt;0),AND('График ОП'!AC25=предметы!$J$25,COUNTIFS('График ОП'!AC25:AC41,предметы!$J$10)&gt;0),AND('График ОП'!AC25=предметы!$J$11,COUNTIFS('График ОП'!AC25:AC41,предметы!$J$26)&gt;0),AND('График ОП'!AC25=предметы!$J$26,COUNTIFS('График ОП'!AC25:AC41,предметы!$J$11)&gt;0),AND('График ОП'!AC25=предметы!$J$12,COUNTIFS('График ОП'!AC25:AC41,предметы!$J$27)&gt;0),AND('График ОП'!AC25=предметы!$J$27,COUNTIFS('График ОП'!AC25:AC41,предметы!$J$12)&gt;0),AND('График ОП'!AC25=предметы!$J$13,COUNTIFS('График ОП'!AC25:AC41,предметы!$J$28)&gt;0),AND('График ОП'!AC25=предметы!$J$28,COUNTIFS('График ОП'!AC25:AC41,предметы!$J$13)&gt;0),AND('График ОП'!AC25=предметы!$J$14,COUNTIFS('График ОП'!AC25:AC41,предметы!$J$29)&gt;0),AND('График ОП'!AC25=предметы!$J$29,COUNTIFS('График ОП'!AC25:AC41,предметы!$J$14)&gt;0),AND('График ОП'!AC25=предметы!$J$15,COUNTIFS('График ОП'!AC25:AC41,предметы!$J$30)&gt;0),AND('График ОП'!AC25=предметы!$J$30,COUNTIFS('График ОП'!AC25:AC41,предметы!$J$15)&gt;0)),"&lt;17 (ВПР, КР)","*")</f>
        <v>*</v>
      </c>
      <c r="BF2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2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5" s="29" t="str">
        <f>IF(COUNTIFS('График ОП'!AD25:AD41,'График ОП'!AD25)&gt;1,"&lt;17 (ВПР, КР)","*")</f>
        <v>*</v>
      </c>
      <c r="BL25" s="29" t="e">
        <f>IF(COUNTIFS('График ОП'!#REF!,'График ОП'!#REF!)&gt;1,"&lt;17 (ВПР, КР)","*")</f>
        <v>#REF!</v>
      </c>
      <c r="BM25" s="29" t="e">
        <f>IF(COUNTIFS('График ОП'!#REF!,'График ОП'!#REF!)&gt;1,"&lt;17 (ВПР, КР)","*")</f>
        <v>#REF!</v>
      </c>
      <c r="BN25" s="29" t="e">
        <f>IF(COUNTIFS('График ОП'!#REF!,'График ОП'!#REF!)&gt;1,"&lt;17 (ВПР, КР)","*")</f>
        <v>#REF!</v>
      </c>
      <c r="BO25" s="29" t="e">
        <f>IF(COUNTIFS('График ОП'!#REF!,'График ОП'!#REF!)&gt;1,"&lt;17 (ВПР, КР)","*")</f>
        <v>#REF!</v>
      </c>
      <c r="BP25" s="29" t="e">
        <f>IF(COUNTIFS('График ОП'!#REF!,'График ОП'!#REF!)&gt;1,"&lt;17 (ВПР, КР)","*")</f>
        <v>#REF!</v>
      </c>
    </row>
    <row r="26" spans="1:68" ht="12.75" customHeight="1" x14ac:dyDescent="0.25">
      <c r="A26" s="26">
        <v>46286</v>
      </c>
      <c r="B26" s="17" t="s">
        <v>100</v>
      </c>
      <c r="C26" s="24" t="str">
        <f>IF(COUNTIFS('График ОП'!C26:C42,'График ОП'!C26)&gt;1,"&lt;17 (ВПР, КР)","*")</f>
        <v>*</v>
      </c>
      <c r="D26" s="24" t="str">
        <f>IF(COUNTIFS('График ОП'!D26:D42,'График ОП'!D26)&gt;1,"&lt;17 (ВПР, КР)","*")</f>
        <v>*</v>
      </c>
      <c r="E26" s="24" t="e">
        <f>IF(COUNTIFS('График ОП'!#REF!,'График ОП'!#REF!)&gt;1,"&lt;17 (ВПР, КР)","*")</f>
        <v>#REF!</v>
      </c>
      <c r="F26" s="24" t="e">
        <f>IF(COUNTIFS('График ОП'!#REF!,'График ОП'!#REF!)&gt;1,"&lt;17 (ВПР, КР)","*")</f>
        <v>#REF!</v>
      </c>
      <c r="G26" s="24" t="e">
        <f>IF(COUNTIFS('График ОП'!#REF!,'График ОП'!#REF!)&gt;1,"&lt;17 (ВПР, КР)","*")</f>
        <v>#REF!</v>
      </c>
      <c r="H26" s="24" t="e">
        <f>IF(COUNTIFS('График ОП'!#REF!,'График ОП'!#REF!)&gt;1,"&lt;17 (ВПР, КР)","*")</f>
        <v>#REF!</v>
      </c>
      <c r="I26" s="22" t="str">
        <f>IF(COUNTIFS('График ОП'!E26:E42,'График ОП'!E26)&gt;1,"&lt;17 (ВПР, КР)","*")</f>
        <v>*</v>
      </c>
      <c r="J26" s="22" t="str">
        <f>IF(COUNTIFS('График ОП'!F26:F42,'График ОП'!F26)&gt;1,"&lt;17 (ВПР, КР)","*")</f>
        <v>*</v>
      </c>
      <c r="K26" s="22" t="str">
        <f>IF(COUNTIFS('График ОП'!G26:G42,'График ОП'!G26)&gt;1,"&lt;17 (ВПР, КР)","*")</f>
        <v>*</v>
      </c>
      <c r="L26" s="22" t="e">
        <f>IF(COUNTIFS('График ОП'!#REF!,'График ОП'!#REF!)&gt;1,"&lt;17 (ВПР, КР)","*")</f>
        <v>#REF!</v>
      </c>
      <c r="M26" s="22" t="e">
        <f>IF(COUNTIFS('График ОП'!#REF!,'График ОП'!#REF!)&gt;1,"&lt;17 (ВПР, КР)","*")</f>
        <v>#REF!</v>
      </c>
      <c r="N26" s="22" t="e">
        <f>IF(COUNTIFS('График ОП'!#REF!,'График ОП'!#REF!)&gt;1,"&lt;17 (ВПР, КР)","*")</f>
        <v>#REF!</v>
      </c>
      <c r="O26" s="24" t="str">
        <f>IF(COUNTIFS('График ОП'!H26:H42,'График ОП'!H26)&gt;1,"&lt;17 (ВПР, КР)","*")</f>
        <v>*</v>
      </c>
      <c r="P26" s="24" t="str">
        <f>IF(COUNTIFS('График ОП'!I26:I42,'График ОП'!I26)&gt;1,"&lt;17 (ВПР, КР)","*")</f>
        <v>*</v>
      </c>
      <c r="Q26" s="24" t="str">
        <f>IF(COUNTIFS('График ОП'!J26:J42,'График ОП'!J26)&gt;1,"&lt;17 (ВПР, КР)","*")</f>
        <v>*</v>
      </c>
      <c r="R26" s="24" t="e">
        <f>IF(COUNTIFS('График ОП'!#REF!,'График ОП'!#REF!)&gt;1,"&lt;17 (ВПР, КР)","*")</f>
        <v>#REF!</v>
      </c>
      <c r="S26" s="24" t="e">
        <f>IF(COUNTIFS('График ОП'!#REF!,'График ОП'!#REF!)&gt;1,"&lt;17 (ВПР, КР)","*")</f>
        <v>#REF!</v>
      </c>
      <c r="T26" s="24" t="e">
        <f>IF(COUNTIFS('График ОП'!#REF!,'График ОП'!#REF!)&gt;1,"&lt;17 (ВПР, КР)","*")</f>
        <v>#REF!</v>
      </c>
      <c r="U26" s="22" t="str">
        <f>IF(OR(COUNTIFS('График ОП'!K26:K42,'График ОП'!K26)&gt;1,AND('График ОП'!K26=предметы!$D$3,COUNTIFS('График ОП'!K26:K42,предметы!$D$12)&gt;0),AND('График ОП'!K26=предметы!$D$12,COUNTIFS('График ОП'!K26:K42,предметы!$D$3)&gt;0),AND('График ОП'!K26=предметы!$D$4,COUNTIFS('График ОП'!K26:K42,предметы!$D$13)&gt;0),AND('График ОП'!K26=предметы!$D$13,COUNTIFS('График ОП'!K26:K42,предметы!$D$4)&gt;0),AND('График ОП'!K26=предметы!$D$14,COUNTIFS('График ОП'!K26:K42,предметы!$D$5)&gt;0),AND('График ОП'!K26=предметы!$D$5,COUNTIFS('График ОП'!K26:K42,предметы!$D$14)&gt;0),AND('График ОП'!K26=предметы!$D$15,COUNTIFS('График ОП'!K26:K42,предметы!$D$6)&gt;0),AND('График ОП'!K26=предметы!$D$6,COUNTIFS('График ОП'!K26:K42,предметы!$D$15)&gt;0),AND('График ОП'!K26=предметы!$D$16,COUNTIFS('График ОП'!K26:K42,предметы!$D$7)&gt;0),AND('График ОП'!K26=предметы!$D$7,COUNTIFS('График ОП'!K26:K42,предметы!$D$16)&gt;0),AND('График ОП'!K26=предметы!$D$8,COUNTIFS('График ОП'!K26:K42,предметы!$D$10)&gt;0),AND('График ОП'!K26=предметы!$D$10,COUNTIFS('График ОП'!K26:K42,предметы!$D$8)&gt;0),AND('График ОП'!K26=предметы!$D$9,COUNTIFS('График ОП'!K26:K42,предметы!$D$11)&gt;0),AND('График ОП'!K26=предметы!$D$11,COUNTIFS('График ОП'!K26:K42,предметы!$D$9)&gt;0)),"&lt;17 (ВПР, КР)","*")</f>
        <v>*</v>
      </c>
      <c r="V26" s="22" t="str">
        <f>IF(OR(COUNTIFS('График ОП'!L26:L42,'График ОП'!L26)&gt;1,AND('График ОП'!L26=предметы!$D$3,COUNTIFS('График ОП'!L26:L42,предметы!$D$12)&gt;0),AND('График ОП'!L26=предметы!$D$12,COUNTIFS('График ОП'!L26:L42,предметы!$D$3)&gt;0),AND('График ОП'!L26=предметы!$D$4,COUNTIFS('График ОП'!L26:L42,предметы!$D$13)&gt;0),AND('График ОП'!L26=предметы!$D$13,COUNTIFS('График ОП'!L26:L42,предметы!$D$4)&gt;0),AND('График ОП'!L26=предметы!$D$14,COUNTIFS('График ОП'!L26:L42,предметы!$D$5)&gt;0),AND('График ОП'!L26=предметы!$D$5,COUNTIFS('График ОП'!L26:L42,предметы!$D$14)&gt;0),AND('График ОП'!L26=предметы!$D$15,COUNTIFS('График ОП'!L26:L42,предметы!$D$6)&gt;0),AND('График ОП'!L26=предметы!$D$6,COUNTIFS('График ОП'!L26:L42,предметы!$D$15)&gt;0),AND('График ОП'!L26=предметы!$D$16,COUNTIFS('График ОП'!L26:L42,предметы!$D$7)&gt;0),AND('График ОП'!L26=предметы!$D$7,COUNTIFS('График ОП'!L26:L42,предметы!$D$16)&gt;0),AND('График ОП'!L26=предметы!$D$8,COUNTIFS('График ОП'!L26:L42,предметы!$D$10)&gt;0),AND('График ОП'!L26=предметы!$D$10,COUNTIFS('График ОП'!L26:L42,предметы!$D$8)&gt;0),AND('График ОП'!L26=предметы!$D$9,COUNTIFS('График ОП'!L26:L42,предметы!$D$11)&gt;0),AND('График ОП'!L26=предметы!$D$11,COUNTIFS('График ОП'!L26:L42,предметы!$D$9)&gt;0)),"&lt;17 (ВПР, КР)","*")</f>
        <v>*</v>
      </c>
      <c r="W2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2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2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6" s="24" t="str">
        <f>IF(OR(COUNTIFS('График ОП'!M26:M42,'График ОП'!M26)&gt;1,AND('График ОП'!M26=предметы!$E$3,COUNTIFS('График ОП'!M26:M42,предметы!$E$12)&gt;0),AND('График ОП'!M26=предметы!$E$12,COUNTIFS('График ОП'!M26:M42,предметы!$E$3)&gt;0),AND('График ОП'!M26=предметы!$E$4,COUNTIFS('График ОП'!M26:M42,предметы!$E$13)&gt;0),AND('График ОП'!M26=предметы!$E$13,COUNTIFS('График ОП'!M26:M42,предметы!$E$4)&gt;0),AND('График ОП'!M26=предметы!$E$5,COUNTIFS('График ОП'!M26:M42,предметы!$E$14)&gt;0),AND('График ОП'!M26=предметы!$E$14,COUNTIFS('График ОП'!M26:M42,предметы!$E$5)&gt;0),AND('График ОП'!M26=предметы!$E$6,COUNTIFS('График ОП'!M26:M42,предметы!$E$15)&gt;0),AND('График ОП'!M26=предметы!$E$15,COUNTIFS('График ОП'!M26:M42,предметы!$E$6)&gt;0),AND('График ОП'!M26=предметы!$E$7,COUNTIFS('График ОП'!M26:M42,предметы!$E$16)&gt;0),AND('График ОП'!M26=предметы!$E$16,COUNTIFS('График ОП'!M26:M42,предметы!$E$7)&gt;0),AND('График ОП'!M26=предметы!$E$8,COUNTIFS('График ОП'!M26:M42,предметы!$E$17)&gt;0),AND('График ОП'!M26=предметы!$E$17,COUNTIFS('График ОП'!M26:M42,предметы!$E$8)&gt;0),AND('График ОП'!M26=предметы!$E$9,COUNTIFS('График ОП'!M26:M42,предметы!$E$18)&gt;0),AND('График ОП'!M26=предметы!$E$18,COUNTIFS('График ОП'!M26:M42,предметы!$E$9)&gt;0),AND('График ОП'!M26=предметы!$E$10,COUNTIFS('График ОП'!M26:M42,предметы!$E$19)&gt;0),AND('График ОП'!M26=предметы!$E$19,COUNTIFS('График ОП'!M26:M42,предметы!$E$10)&gt;0),AND('График ОП'!M26=предметы!$E$11,COUNTIFS('График ОП'!M26:M42,предметы!$E$20)&gt;0),AND('График ОП'!M26=предметы!$E$20,COUNTIFS('График ОП'!M26:M42,предметы!$E$11)&gt;0)),"&lt;17 (ВПР, КР)","*")</f>
        <v>*</v>
      </c>
      <c r="AB26" s="24" t="str">
        <f>IF(OR(COUNTIFS('График ОП'!N26:N42,'График ОП'!N26)&gt;1,AND('График ОП'!N26=предметы!$E$3,COUNTIFS('График ОП'!N26:N42,предметы!$E$12)&gt;0),AND('График ОП'!N26=предметы!$E$12,COUNTIFS('График ОП'!N26:N42,предметы!$E$3)&gt;0),AND('График ОП'!N26=предметы!$E$4,COUNTIFS('График ОП'!N26:N42,предметы!$E$13)&gt;0),AND('График ОП'!N26=предметы!$E$13,COUNTIFS('График ОП'!N26:N42,предметы!$E$4)&gt;0),AND('График ОП'!N26=предметы!$E$5,COUNTIFS('График ОП'!N26:N42,предметы!$E$14)&gt;0),AND('График ОП'!N26=предметы!$E$14,COUNTIFS('График ОП'!N26:N42,предметы!$E$5)&gt;0),AND('График ОП'!N26=предметы!$E$6,COUNTIFS('График ОП'!N26:N42,предметы!$E$15)&gt;0),AND('График ОП'!N26=предметы!$E$15,COUNTIFS('График ОП'!N26:N42,предметы!$E$6)&gt;0),AND('График ОП'!N26=предметы!$E$7,COUNTIFS('График ОП'!N26:N42,предметы!$E$16)&gt;0),AND('График ОП'!N26=предметы!$E$16,COUNTIFS('График ОП'!N26:N42,предметы!$E$7)&gt;0),AND('График ОП'!N26=предметы!$E$8,COUNTIFS('График ОП'!N26:N42,предметы!$E$17)&gt;0),AND('График ОП'!N26=предметы!$E$17,COUNTIFS('График ОП'!N26:N42,предметы!$E$8)&gt;0),AND('График ОП'!N26=предметы!$E$9,COUNTIFS('График ОП'!N26:N42,предметы!$E$18)&gt;0),AND('График ОП'!N26=предметы!$E$18,COUNTIFS('График ОП'!N26:N42,предметы!$E$9)&gt;0),AND('График ОП'!N26=предметы!$E$10,COUNTIFS('График ОП'!N26:N42,предметы!$E$19)&gt;0),AND('График ОП'!N26=предметы!$E$19,COUNTIFS('График ОП'!N26:N42,предметы!$E$10)&gt;0),AND('График ОП'!N26=предметы!$E$11,COUNTIFS('График ОП'!N26:N42,предметы!$E$20)&gt;0),AND('График ОП'!N26=предметы!$E$20,COUNTIFS('График ОП'!N26:N42,предметы!$E$11)&gt;0)),"&lt;17 (ВПР, КР)","*")</f>
        <v>*</v>
      </c>
      <c r="AC26" s="24" t="str">
        <f>IF(OR(COUNTIFS('График ОП'!O26:O42,'График ОП'!O26)&gt;1,AND('График ОП'!O26=предметы!$E$3,COUNTIFS('График ОП'!O26:O42,предметы!$E$12)&gt;0),AND('График ОП'!O26=предметы!$E$12,COUNTIFS('График ОП'!O26:O42,предметы!$E$3)&gt;0),AND('График ОП'!O26=предметы!$E$4,COUNTIFS('График ОП'!O26:O42,предметы!$E$13)&gt;0),AND('График ОП'!O26=предметы!$E$13,COUNTIFS('График ОП'!O26:O42,предметы!$E$4)&gt;0),AND('График ОП'!O26=предметы!$E$5,COUNTIFS('График ОП'!O26:O42,предметы!$E$14)&gt;0),AND('График ОП'!O26=предметы!$E$14,COUNTIFS('График ОП'!O26:O42,предметы!$E$5)&gt;0),AND('График ОП'!O26=предметы!$E$6,COUNTIFS('График ОП'!O26:O42,предметы!$E$15)&gt;0),AND('График ОП'!O26=предметы!$E$15,COUNTIFS('График ОП'!O26:O42,предметы!$E$6)&gt;0),AND('График ОП'!O26=предметы!$E$7,COUNTIFS('График ОП'!O26:O42,предметы!$E$16)&gt;0),AND('График ОП'!O26=предметы!$E$16,COUNTIFS('График ОП'!O26:O42,предметы!$E$7)&gt;0),AND('График ОП'!O26=предметы!$E$8,COUNTIFS('График ОП'!O26:O42,предметы!$E$17)&gt;0),AND('График ОП'!O26=предметы!$E$17,COUNTIFS('График ОП'!O26:O42,предметы!$E$8)&gt;0),AND('График ОП'!O26=предметы!$E$9,COUNTIFS('График ОП'!O26:O42,предметы!$E$18)&gt;0),AND('График ОП'!O26=предметы!$E$18,COUNTIFS('График ОП'!O26:O42,предметы!$E$9)&gt;0),AND('График ОП'!O26=предметы!$E$10,COUNTIFS('График ОП'!O26:O42,предметы!$E$19)&gt;0),AND('График ОП'!O26=предметы!$E$19,COUNTIFS('График ОП'!O26:O42,предметы!$E$10)&gt;0),AND('График ОП'!O26=предметы!$E$11,COUNTIFS('График ОП'!O26:O42,предметы!$E$20)&gt;0),AND('График ОП'!O26=предметы!$E$20,COUNTIFS('График ОП'!O26:O42,предметы!$E$11)&gt;0)),"&lt;17 (ВПР, КР)","*")</f>
        <v>*</v>
      </c>
      <c r="AD2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2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6" s="22" t="str">
        <f>IF(OR(COUNTIFS('График ОП'!P26:P42,'График ОП'!P26)&gt;1,AND('График ОП'!P26=предметы!$F$3,COUNTIFS('График ОП'!P26:P42,предметы!$F$13)&gt;0),AND('График ОП'!P26=предметы!$F$13,COUNTIFS('График ОП'!P26:P42,предметы!$F$3)&gt;0),AND('График ОП'!P26=предметы!$F$4,COUNTIFS('График ОП'!P26:P42,предметы!$F$14)&gt;0),AND('График ОП'!P26=предметы!$F$14,COUNTIFS('График ОП'!P26:P42,предметы!$F$4)&gt;0),AND('График ОП'!P26=предметы!$F$5,COUNTIFS('График ОП'!P26:P42,предметы!$F$15)&gt;0),AND('График ОП'!P26=предметы!$F$15,COUNTIFS('График ОП'!P26:P42,предметы!$F$5)&gt;0),AND('График ОП'!P26=предметы!$F$6,COUNTIFS('График ОП'!P26:P42,предметы!$F$16)&gt;0),AND('График ОП'!P26=предметы!$F$16,COUNTIFS('График ОП'!P26:P42,предметы!$F$6)&gt;0),AND('График ОП'!P26=предметы!$F$7,COUNTIFS('График ОП'!P26:P42,предметы!$F$17)&gt;0),AND('График ОП'!P26=предметы!$F$17,COUNTIFS('График ОП'!P26:P42,предметы!$F$7)&gt;0),AND('График ОП'!P26=предметы!$F$8,COUNTIFS('График ОП'!P26:P42,предметы!$F$18)&gt;0),AND('График ОП'!P26=предметы!$F$18,COUNTIFS('График ОП'!P26:P42,предметы!$F$8)&gt;0),AND('График ОП'!P26=предметы!$F$9,COUNTIFS('График ОП'!P26:P42,предметы!$F$19)&gt;0),AND('График ОП'!P26=предметы!$F$19,COUNTIFS('График ОП'!P26:P42,предметы!$F$9)&gt;0),AND('График ОП'!P26=предметы!$F$10,COUNTIFS('График ОП'!P26:P42,предметы!$F$20)&gt;0),AND('График ОП'!P26=предметы!$F$20,COUNTIFS('График ОП'!P26:P42,предметы!$F$10)&gt;0),AND('График ОП'!P26=предметы!$F$11,COUNTIFS('График ОП'!P26:P42,предметы!$F$21)&gt;0),AND('График ОП'!P26=предметы!$F$21,COUNTIFS('График ОП'!P26:P42,предметы!$F$11)&gt;0),AND('График ОП'!P26=предметы!$F$12,COUNTIFS('График ОП'!P26:P42,предметы!$F$22)&gt;0),AND('График ОП'!P26=предметы!$F$22,COUNTIFS('График ОП'!P26:P42,предметы!$F$12)&gt;0)),"&lt;17 (ВПР, КР)","*")</f>
        <v>*</v>
      </c>
      <c r="AH26" s="22" t="str">
        <f>IF(OR(COUNTIFS('График ОП'!Q26:Q42,'График ОП'!Q26)&gt;1,AND('График ОП'!Q26=предметы!$F$3,COUNTIFS('График ОП'!Q26:Q42,предметы!$F$13)&gt;0),AND('График ОП'!Q26=предметы!$F$13,COUNTIFS('График ОП'!Q26:Q42,предметы!$F$3)&gt;0),AND('График ОП'!Q26=предметы!$F$4,COUNTIFS('График ОП'!Q26:Q42,предметы!$F$14)&gt;0),AND('График ОП'!Q26=предметы!$F$14,COUNTIFS('График ОП'!Q26:Q42,предметы!$F$4)&gt;0),AND('График ОП'!Q26=предметы!$F$5,COUNTIFS('График ОП'!Q26:Q42,предметы!$F$15)&gt;0),AND('График ОП'!Q26=предметы!$F$15,COUNTIFS('График ОП'!Q26:Q42,предметы!$F$5)&gt;0),AND('График ОП'!Q26=предметы!$F$6,COUNTIFS('График ОП'!Q26:Q42,предметы!$F$16)&gt;0),AND('График ОП'!Q26=предметы!$F$16,COUNTIFS('График ОП'!Q26:Q42,предметы!$F$6)&gt;0),AND('График ОП'!Q26=предметы!$F$7,COUNTIFS('График ОП'!Q26:Q42,предметы!$F$17)&gt;0),AND('График ОП'!Q26=предметы!$F$17,COUNTIFS('График ОП'!Q26:Q42,предметы!$F$7)&gt;0),AND('График ОП'!Q26=предметы!$F$8,COUNTIFS('График ОП'!Q26:Q42,предметы!$F$18)&gt;0),AND('График ОП'!Q26=предметы!$F$18,COUNTIFS('График ОП'!Q26:Q42,предметы!$F$8)&gt;0),AND('График ОП'!Q26=предметы!$F$9,COUNTIFS('График ОП'!Q26:Q42,предметы!$F$19)&gt;0),AND('График ОП'!Q26=предметы!$F$19,COUNTIFS('График ОП'!Q26:Q42,предметы!$F$9)&gt;0),AND('График ОП'!Q26=предметы!$F$10,COUNTIFS('График ОП'!Q26:Q42,предметы!$F$20)&gt;0),AND('График ОП'!Q26=предметы!$F$20,COUNTIFS('График ОП'!Q26:Q42,предметы!$F$10)&gt;0),AND('График ОП'!Q26=предметы!$F$11,COUNTIFS('График ОП'!Q26:Q42,предметы!$F$21)&gt;0),AND('График ОП'!Q26=предметы!$F$21,COUNTIFS('График ОП'!Q26:Q42,предметы!$F$11)&gt;0),AND('График ОП'!Q26=предметы!$F$12,COUNTIFS('График ОП'!Q26:Q42,предметы!$F$22)&gt;0),AND('График ОП'!Q26=предметы!$F$22,COUNTIFS('График ОП'!Q26:Q42,предметы!$F$12)&gt;0)),"&lt;17 (ВПР, КР)","*")</f>
        <v>*</v>
      </c>
      <c r="AI26" s="22" t="str">
        <f>IF(OR(COUNTIFS('График ОП'!R26:R42,'График ОП'!R26)&gt;1,AND('График ОП'!R26=предметы!$F$3,COUNTIFS('График ОП'!R26:R42,предметы!$F$13)&gt;0),AND('График ОП'!R26=предметы!$F$13,COUNTIFS('График ОП'!R26:R42,предметы!$F$3)&gt;0),AND('График ОП'!R26=предметы!$F$4,COUNTIFS('График ОП'!R26:R42,предметы!$F$14)&gt;0),AND('График ОП'!R26=предметы!$F$14,COUNTIFS('График ОП'!R26:R42,предметы!$F$4)&gt;0),AND('График ОП'!R26=предметы!$F$5,COUNTIFS('График ОП'!R26:R42,предметы!$F$15)&gt;0),AND('График ОП'!R26=предметы!$F$15,COUNTIFS('График ОП'!R26:R42,предметы!$F$5)&gt;0),AND('График ОП'!R26=предметы!$F$6,COUNTIFS('График ОП'!R26:R42,предметы!$F$16)&gt;0),AND('График ОП'!R26=предметы!$F$16,COUNTIFS('График ОП'!R26:R42,предметы!$F$6)&gt;0),AND('График ОП'!R26=предметы!$F$7,COUNTIFS('График ОП'!R26:R42,предметы!$F$17)&gt;0),AND('График ОП'!R26=предметы!$F$17,COUNTIFS('График ОП'!R26:R42,предметы!$F$7)&gt;0),AND('График ОП'!R26=предметы!$F$8,COUNTIFS('График ОП'!R26:R42,предметы!$F$18)&gt;0),AND('График ОП'!R26=предметы!$F$18,COUNTIFS('График ОП'!R26:R42,предметы!$F$8)&gt;0),AND('График ОП'!R26=предметы!$F$9,COUNTIFS('График ОП'!R26:R42,предметы!$F$19)&gt;0),AND('График ОП'!R26=предметы!$F$19,COUNTIFS('График ОП'!R26:R42,предметы!$F$9)&gt;0),AND('График ОП'!R26=предметы!$F$10,COUNTIFS('График ОП'!R26:R42,предметы!$F$20)&gt;0),AND('График ОП'!R26=предметы!$F$20,COUNTIFS('График ОП'!R26:R42,предметы!$F$10)&gt;0),AND('График ОП'!R26=предметы!$F$11,COUNTIFS('График ОП'!R26:R42,предметы!$F$21)&gt;0),AND('График ОП'!R26=предметы!$F$21,COUNTIFS('График ОП'!R26:R42,предметы!$F$11)&gt;0),AND('График ОП'!R26=предметы!$F$12,COUNTIFS('График ОП'!R26:R42,предметы!$F$22)&gt;0),AND('График ОП'!R26=предметы!$F$22,COUNTIFS('График ОП'!R26:R42,предметы!$F$12)&gt;0)),"&lt;17 (ВПР, КР)","*")</f>
        <v>*</v>
      </c>
      <c r="AJ2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2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6" s="24" t="str">
        <f>IF(OR(COUNTIFS('График ОП'!S26:S42,'График ОП'!S26)&gt;1,AND('График ОП'!S26=предметы!$G$3,COUNTIFS('График ОП'!S26:S42,предметы!$G$15)&gt;0),AND('График ОП'!S26=предметы!$G$15,COUNTIFS('График ОП'!S26:S42,предметы!$G$3)&gt;0),AND('График ОП'!S26=предметы!$G$4,COUNTIFS('График ОП'!S26:S42,предметы!$G$18)&gt;0),AND('График ОП'!S26=предметы!$G$18,COUNTIFS('График ОП'!S26:S42,предметы!$G$4)&gt;0),AND('График ОП'!S26=предметы!$G$5,COUNTIFS('График ОП'!S26:S42,предметы!$G$19)&gt;0),AND('График ОП'!S26=предметы!$G$19,COUNTIFS('График ОП'!S26:S42,предметы!$G$5)&gt;0),AND('График ОП'!S26=предметы!$G$6,COUNTIFS('График ОП'!S26:S42,предметы!$G$20)&gt;0),AND('График ОП'!S26=предметы!$G$20,COUNTIFS('График ОП'!S26:S42,предметы!$G$6)&gt;0),AND('График ОП'!S26=предметы!$G$7,COUNTIFS('График ОП'!S26:S42,предметы!$G$21)&gt;0),AND('График ОП'!S26=предметы!$G$21,COUNTIFS('График ОП'!S26:S42,предметы!$G$7)&gt;0),AND('График ОП'!S26=предметы!$G$8,COUNTIFS('График ОП'!S26:S42,предметы!$G$22)&gt;0),AND('График ОП'!S26=предметы!$G$22,COUNTIFS('График ОП'!S26:S42,предметы!$G$8)&gt;0),AND('График ОП'!S26=предметы!$G$9,COUNTIFS('График ОП'!S26:S42,предметы!$G$23)&gt;0),AND('График ОП'!S26=предметы!$G$23,COUNTIFS('График ОП'!S26:S42,предметы!$G$9)&gt;0),AND('График ОП'!S26=предметы!$G$10,COUNTIFS('График ОП'!S26:S42,предметы!$G$24)&gt;0),AND('График ОП'!S26=предметы!$G$24,COUNTIFS('График ОП'!S26:S42,предметы!$G$10)&gt;0),AND('График ОП'!S26=предметы!$G$11,COUNTIFS('График ОП'!S26:S42,предметы!$G$25)&gt;0),AND('График ОП'!S26=предметы!$G$25,COUNTIFS('График ОП'!S26:S42,предметы!$G$11)&gt;0),AND('График ОП'!S26=предметы!$G$12,COUNTIFS('График ОП'!S26:S42,предметы!$G$26)&gt;0),AND('График ОП'!S26=предметы!$G$26,COUNTIFS('График ОП'!S26:S42,предметы!$G$12)&gt;0),AND('График ОП'!S26=предметы!$G$13,COUNTIFS('График ОП'!S26:S42,предметы!$G$27)&gt;0),AND('График ОП'!S26=предметы!$G$27,COUNTIFS('График ОП'!S26:S42,предметы!$G$13)&gt;0),AND('График ОП'!S26=предметы!$G$14,COUNTIFS('График ОП'!S26:S42,предметы!$G$28)&gt;0),AND('График ОП'!S26=предметы!$G$28,COUNTIFS('График ОП'!S26:S42,предметы!$G$14)&gt;0)),"&lt;17 (ВПР, КР)","*")</f>
        <v>*</v>
      </c>
      <c r="AN26" s="24" t="str">
        <f>IF(OR(COUNTIFS('График ОП'!T26:T42,'График ОП'!T26)&gt;1,AND('График ОП'!T26=предметы!$G$3,COUNTIFS('График ОП'!T26:T42,предметы!$G$15)&gt;0),AND('График ОП'!T26=предметы!$G$15,COUNTIFS('График ОП'!T26:T42,предметы!$G$3)&gt;0),AND('График ОП'!T26=предметы!$G$4,COUNTIFS('График ОП'!T26:T42,предметы!$G$18)&gt;0),AND('График ОП'!T26=предметы!$G$18,COUNTIFS('График ОП'!T26:T42,предметы!$G$4)&gt;0),AND('График ОП'!T26=предметы!$G$5,COUNTIFS('График ОП'!T26:T42,предметы!$G$19)&gt;0),AND('График ОП'!T26=предметы!$G$19,COUNTIFS('График ОП'!T26:T42,предметы!$G$5)&gt;0),AND('График ОП'!T26=предметы!$G$6,COUNTIFS('График ОП'!T26:T42,предметы!$G$20)&gt;0),AND('График ОП'!T26=предметы!$G$20,COUNTIFS('График ОП'!T26:T42,предметы!$G$6)&gt;0),AND('График ОП'!T26=предметы!$G$7,COUNTIFS('График ОП'!T26:T42,предметы!$G$21)&gt;0),AND('График ОП'!T26=предметы!$G$21,COUNTIFS('График ОП'!T26:T42,предметы!$G$7)&gt;0),AND('График ОП'!T26=предметы!$G$8,COUNTIFS('График ОП'!T26:T42,предметы!$G$22)&gt;0),AND('График ОП'!T26=предметы!$G$22,COUNTIFS('График ОП'!T26:T42,предметы!$G$8)&gt;0),AND('График ОП'!T26=предметы!$G$9,COUNTIFS('График ОП'!T26:T42,предметы!$G$23)&gt;0),AND('График ОП'!T26=предметы!$G$23,COUNTIFS('График ОП'!T26:T42,предметы!$G$9)&gt;0),AND('График ОП'!T26=предметы!$G$10,COUNTIFS('График ОП'!T26:T42,предметы!$G$24)&gt;0),AND('График ОП'!T26=предметы!$G$24,COUNTIFS('График ОП'!T26:T42,предметы!$G$10)&gt;0),AND('График ОП'!T26=предметы!$G$11,COUNTIFS('График ОП'!T26:T42,предметы!$G$25)&gt;0),AND('График ОП'!T26=предметы!$G$25,COUNTIFS('График ОП'!T26:T42,предметы!$G$11)&gt;0),AND('График ОП'!T26=предметы!$G$12,COUNTIFS('График ОП'!T26:T42,предметы!$G$26)&gt;0),AND('График ОП'!T26=предметы!$G$26,COUNTIFS('График ОП'!T26:T42,предметы!$G$12)&gt;0),AND('График ОП'!T26=предметы!$G$13,COUNTIFS('График ОП'!T26:T42,предметы!$G$27)&gt;0),AND('График ОП'!T26=предметы!$G$27,COUNTIFS('График ОП'!T26:T42,предметы!$G$13)&gt;0),AND('График ОП'!T26=предметы!$G$14,COUNTIFS('График ОП'!T26:T42,предметы!$G$28)&gt;0),AND('График ОП'!T26=предметы!$G$28,COUNTIFS('График ОП'!T26:T42,предметы!$G$14)&gt;0)),"&lt;17 (ВПР, КР)","*")</f>
        <v>*</v>
      </c>
      <c r="AO26" s="24" t="str">
        <f>IF(OR(COUNTIFS('График ОП'!U26:U42,'График ОП'!U26)&gt;1,AND('График ОП'!U26=предметы!$G$3,COUNTIFS('График ОП'!U26:U42,предметы!$G$15)&gt;0),AND('График ОП'!U26=предметы!$G$15,COUNTIFS('График ОП'!U26:U42,предметы!$G$3)&gt;0),AND('График ОП'!U26=предметы!$G$4,COUNTIFS('График ОП'!U26:U42,предметы!$G$18)&gt;0),AND('График ОП'!U26=предметы!$G$18,COUNTIFS('График ОП'!U26:U42,предметы!$G$4)&gt;0),AND('График ОП'!U26=предметы!$G$5,COUNTIFS('График ОП'!U26:U42,предметы!$G$19)&gt;0),AND('График ОП'!U26=предметы!$G$19,COUNTIFS('График ОП'!U26:U42,предметы!$G$5)&gt;0),AND('График ОП'!U26=предметы!$G$6,COUNTIFS('График ОП'!U26:U42,предметы!$G$20)&gt;0),AND('График ОП'!U26=предметы!$G$20,COUNTIFS('График ОП'!U26:U42,предметы!$G$6)&gt;0),AND('График ОП'!U26=предметы!$G$7,COUNTIFS('График ОП'!U26:U42,предметы!$G$21)&gt;0),AND('График ОП'!U26=предметы!$G$21,COUNTIFS('График ОП'!U26:U42,предметы!$G$7)&gt;0),AND('График ОП'!U26=предметы!$G$8,COUNTIFS('График ОП'!U26:U42,предметы!$G$22)&gt;0),AND('График ОП'!U26=предметы!$G$22,COUNTIFS('График ОП'!U26:U42,предметы!$G$8)&gt;0),AND('График ОП'!U26=предметы!$G$9,COUNTIFS('График ОП'!U26:U42,предметы!$G$23)&gt;0),AND('График ОП'!U26=предметы!$G$23,COUNTIFS('График ОП'!U26:U42,предметы!$G$9)&gt;0),AND('График ОП'!U26=предметы!$G$10,COUNTIFS('График ОП'!U26:U42,предметы!$G$24)&gt;0),AND('График ОП'!U26=предметы!$G$24,COUNTIFS('График ОП'!U26:U42,предметы!$G$10)&gt;0),AND('График ОП'!U26=предметы!$G$11,COUNTIFS('График ОП'!U26:U42,предметы!$G$25)&gt;0),AND('График ОП'!U26=предметы!$G$25,COUNTIFS('График ОП'!U26:U42,предметы!$G$11)&gt;0),AND('График ОП'!U26=предметы!$G$12,COUNTIFS('График ОП'!U26:U42,предметы!$G$26)&gt;0),AND('График ОП'!U26=предметы!$G$26,COUNTIFS('График ОП'!U26:U42,предметы!$G$12)&gt;0),AND('График ОП'!U26=предметы!$G$13,COUNTIFS('График ОП'!U26:U42,предметы!$G$27)&gt;0),AND('График ОП'!U26=предметы!$G$27,COUNTIFS('График ОП'!U26:U42,предметы!$G$13)&gt;0),AND('График ОП'!U26=предметы!$G$14,COUNTIFS('График ОП'!U26:U42,предметы!$G$28)&gt;0),AND('График ОП'!U26=предметы!$G$28,COUNTIFS('График ОП'!U26:U42,предметы!$G$14)&gt;0)),"&lt;17 (ВПР, КР)","*")</f>
        <v>*</v>
      </c>
      <c r="AP2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6" s="22" t="str">
        <f>IF(OR(COUNTIFS('График ОП'!V26:V42,'График ОП'!V26)&gt;1,AND('График ОП'!V26=предметы!$H$3,COUNTIFS('График ОП'!V26:V42,предметы!$H$16)&gt;0),AND('График ОП'!V26=предметы!$H$16,COUNTIFS('График ОП'!V26:V42,предметы!$H$3)&gt;0),AND('График ОП'!V26=предметы!$H$4,COUNTIFS('График ОП'!V26:V42,предметы!$H$19)&gt;0),AND('График ОП'!V26=предметы!$H$19,COUNTIFS('График ОП'!V26:V42,предметы!$H$4)&gt;0),AND('График ОП'!V26=предметы!$H$5,COUNTIFS('График ОП'!V26:V42,предметы!$H$20)&gt;0),AND('График ОП'!V26=предметы!$H$20,COUNTIFS('График ОП'!V26:V42,предметы!$H$5)&gt;0),AND('График ОП'!V26=предметы!$H$6,COUNTIFS('График ОП'!V26:V42,предметы!$H$21)&gt;0),AND('График ОП'!V26=предметы!$H$21,COUNTIFS('График ОП'!V26:V42,предметы!$H$6)&gt;0),AND('График ОП'!V26=предметы!$H$7,COUNTIFS('График ОП'!V26:V42,предметы!$H$22)&gt;0),AND('График ОП'!V26=предметы!$H$22,COUNTIFS('График ОП'!V26:V42,предметы!$H$7)&gt;0),AND('График ОП'!V26=предметы!$H$8,COUNTIFS('График ОП'!V26:V42,предметы!$H$23)&gt;0),AND('График ОП'!V26=предметы!$H$23,COUNTIFS('График ОП'!V26:V42,предметы!$H$8)&gt;0),AND('График ОП'!V26=предметы!$H$9,COUNTIFS('График ОП'!V26:V42,предметы!$H$24)&gt;0),AND('График ОП'!V26=предметы!$H$24,COUNTIFS('График ОП'!V26:V42,предметы!$H$9)&gt;0),AND('График ОП'!V26=предметы!$H$10,COUNTIFS('График ОП'!V26:V42,предметы!$H$25)&gt;0),AND('График ОП'!V26=предметы!$H$25,COUNTIFS('График ОП'!V26:V42,предметы!$H$10)&gt;0),AND('График ОП'!V26=предметы!$H$11,COUNTIFS('График ОП'!V26:V42,предметы!$H$26)&gt;0),AND('График ОП'!V26=предметы!$H$26,COUNTIFS('График ОП'!V26:V42,предметы!$H$11)&gt;0),AND('График ОП'!V26=предметы!$H$12,COUNTIFS('График ОП'!V26:V42,предметы!$H$27)&gt;0),AND('График ОП'!V26=предметы!$H$27,COUNTIFS('График ОП'!V26:V42,предметы!$H$12)&gt;0),AND('График ОП'!V26=предметы!$H$13,COUNTIFS('График ОП'!V26:V42,предметы!$H$28)&gt;0),AND('График ОП'!V26=предметы!$H$28,COUNTIFS('График ОП'!V26:V42,предметы!$H$13)&gt;0),AND('График ОП'!V26=предметы!$H$14,COUNTIFS('График ОП'!V26:V42,предметы!$H$29)&gt;0),AND('График ОП'!V26=предметы!$H$29,COUNTIFS('График ОП'!V26:V42,предметы!$H$14)&gt;0),AND('График ОП'!V26=предметы!$H$15,COUNTIFS('График ОП'!V26:V42,предметы!$H$30)&gt;0),AND('График ОП'!V26=предметы!$H$30,COUNTIFS('График ОП'!V26:V42,предметы!$H$15)&gt;0)),"&lt;17 (ВПР, КР)","*")</f>
        <v>*</v>
      </c>
      <c r="AT26" s="22" t="str">
        <f>IF(OR(COUNTIFS('График ОП'!W26:W42,'График ОП'!W26)&gt;1,AND('График ОП'!W26=предметы!$H$3,COUNTIFS('График ОП'!W26:W42,предметы!$H$16)&gt;0),AND('График ОП'!W26=предметы!$H$16,COUNTIFS('График ОП'!W26:W42,предметы!$H$3)&gt;0),AND('График ОП'!W26=предметы!$H$4,COUNTIFS('График ОП'!W26:W42,предметы!$H$19)&gt;0),AND('График ОП'!W26=предметы!$H$19,COUNTIFS('График ОП'!W26:W42,предметы!$H$4)&gt;0),AND('График ОП'!W26=предметы!$H$5,COUNTIFS('График ОП'!W26:W42,предметы!$H$20)&gt;0),AND('График ОП'!W26=предметы!$H$20,COUNTIFS('График ОП'!W26:W42,предметы!$H$5)&gt;0),AND('График ОП'!W26=предметы!$H$6,COUNTIFS('График ОП'!W26:W42,предметы!$H$21)&gt;0),AND('График ОП'!W26=предметы!$H$21,COUNTIFS('График ОП'!W26:W42,предметы!$H$6)&gt;0),AND('График ОП'!W26=предметы!$H$7,COUNTIFS('График ОП'!W26:W42,предметы!$H$22)&gt;0),AND('График ОП'!W26=предметы!$H$22,COUNTIFS('График ОП'!W26:W42,предметы!$H$7)&gt;0),AND('График ОП'!W26=предметы!$H$8,COUNTIFS('График ОП'!W26:W42,предметы!$H$23)&gt;0),AND('График ОП'!W26=предметы!$H$23,COUNTIFS('График ОП'!W26:W42,предметы!$H$8)&gt;0),AND('График ОП'!W26=предметы!$H$9,COUNTIFS('График ОП'!W26:W42,предметы!$H$24)&gt;0),AND('График ОП'!W26=предметы!$H$24,COUNTIFS('График ОП'!W26:W42,предметы!$H$9)&gt;0),AND('График ОП'!W26=предметы!$H$10,COUNTIFS('График ОП'!W26:W42,предметы!$H$25)&gt;0),AND('График ОП'!W26=предметы!$H$25,COUNTIFS('График ОП'!W26:W42,предметы!$H$10)&gt;0),AND('График ОП'!W26=предметы!$H$11,COUNTIFS('График ОП'!W26:W42,предметы!$H$26)&gt;0),AND('График ОП'!W26=предметы!$H$26,COUNTIFS('График ОП'!W26:W42,предметы!$H$11)&gt;0),AND('График ОП'!W26=предметы!$H$12,COUNTIFS('График ОП'!W26:W42,предметы!$H$27)&gt;0),AND('График ОП'!W26=предметы!$H$27,COUNTIFS('График ОП'!W26:W42,предметы!$H$12)&gt;0),AND('График ОП'!W26=предметы!$H$13,COUNTIFS('График ОП'!W26:W42,предметы!$H$28)&gt;0),AND('График ОП'!W26=предметы!$H$28,COUNTIFS('График ОП'!W26:W42,предметы!$H$13)&gt;0),AND('График ОП'!W26=предметы!$H$14,COUNTIFS('График ОП'!W26:W42,предметы!$H$29)&gt;0),AND('График ОП'!W26=предметы!$H$29,COUNTIFS('График ОП'!W26:W42,предметы!$H$14)&gt;0),AND('График ОП'!W26=предметы!$H$15,COUNTIFS('График ОП'!W26:W42,предметы!$H$30)&gt;0),AND('График ОП'!W26=предметы!$H$30,COUNTIFS('График ОП'!W26:W42,предметы!$H$15)&gt;0)),"&lt;17 (ВПР, КР)","*")</f>
        <v>*</v>
      </c>
      <c r="AU26" s="22" t="str">
        <f>IF(OR(COUNTIFS('График ОП'!X26:X42,'График ОП'!X26)&gt;1,AND('График ОП'!X26=предметы!$H$3,COUNTIFS('График ОП'!X26:X42,предметы!$H$16)&gt;0),AND('График ОП'!X26=предметы!$H$16,COUNTIFS('График ОП'!X26:X42,предметы!$H$3)&gt;0),AND('График ОП'!X26=предметы!$H$4,COUNTIFS('График ОП'!X26:X42,предметы!$H$19)&gt;0),AND('График ОП'!X26=предметы!$H$19,COUNTIFS('График ОП'!X26:X42,предметы!$H$4)&gt;0),AND('График ОП'!X26=предметы!$H$5,COUNTIFS('График ОП'!X26:X42,предметы!$H$20)&gt;0),AND('График ОП'!X26=предметы!$H$20,COUNTIFS('График ОП'!X26:X42,предметы!$H$5)&gt;0),AND('График ОП'!X26=предметы!$H$6,COUNTIFS('График ОП'!X26:X42,предметы!$H$21)&gt;0),AND('График ОП'!X26=предметы!$H$21,COUNTIFS('График ОП'!X26:X42,предметы!$H$6)&gt;0),AND('График ОП'!X26=предметы!$H$7,COUNTIFS('График ОП'!X26:X42,предметы!$H$22)&gt;0),AND('График ОП'!X26=предметы!$H$22,COUNTIFS('График ОП'!X26:X42,предметы!$H$7)&gt;0),AND('График ОП'!X26=предметы!$H$8,COUNTIFS('График ОП'!X26:X42,предметы!$H$23)&gt;0),AND('График ОП'!X26=предметы!$H$23,COUNTIFS('График ОП'!X26:X42,предметы!$H$8)&gt;0),AND('График ОП'!X26=предметы!$H$9,COUNTIFS('График ОП'!X26:X42,предметы!$H$24)&gt;0),AND('График ОП'!X26=предметы!$H$24,COUNTIFS('График ОП'!X26:X42,предметы!$H$9)&gt;0),AND('График ОП'!X26=предметы!$H$10,COUNTIFS('График ОП'!X26:X42,предметы!$H$25)&gt;0),AND('График ОП'!X26=предметы!$H$25,COUNTIFS('График ОП'!X26:X42,предметы!$H$10)&gt;0),AND('График ОП'!X26=предметы!$H$11,COUNTIFS('График ОП'!X26:X42,предметы!$H$26)&gt;0),AND('График ОП'!X26=предметы!$H$26,COUNTIFS('График ОП'!X26:X42,предметы!$H$11)&gt;0),AND('График ОП'!X26=предметы!$H$12,COUNTIFS('График ОП'!X26:X42,предметы!$H$27)&gt;0),AND('График ОП'!X26=предметы!$H$27,COUNTIFS('График ОП'!X26:X42,предметы!$H$12)&gt;0),AND('График ОП'!X26=предметы!$H$13,COUNTIFS('График ОП'!X26:X42,предметы!$H$28)&gt;0),AND('График ОП'!X26=предметы!$H$28,COUNTIFS('График ОП'!X26:X42,предметы!$H$13)&gt;0),AND('График ОП'!X26=предметы!$H$14,COUNTIFS('График ОП'!X26:X42,предметы!$H$29)&gt;0),AND('График ОП'!X26=предметы!$H$29,COUNTIFS('График ОП'!X26:X42,предметы!$H$14)&gt;0),AND('График ОП'!X26=предметы!$H$15,COUNTIFS('График ОП'!X26:X42,предметы!$H$30)&gt;0),AND('График ОП'!X26=предметы!$H$30,COUNTIFS('График ОП'!X26:X42,предметы!$H$15)&gt;0)),"&lt;17 (ВПР, КР)","*")</f>
        <v>*</v>
      </c>
      <c r="AV26" s="22" t="str">
        <f>IF(OR(COUNTIFS('График ОП'!Y26:Y42,'График ОП'!Y26)&gt;1,AND('График ОП'!Y26=предметы!$H$3,COUNTIFS('График ОП'!Y26:Y42,предметы!$H$16)&gt;0),AND('График ОП'!Y26=предметы!$H$16,COUNTIFS('График ОП'!Y26:Y42,предметы!$H$3)&gt;0),AND('График ОП'!Y26=предметы!$H$4,COUNTIFS('График ОП'!Y26:Y42,предметы!$H$19)&gt;0),AND('График ОП'!Y26=предметы!$H$19,COUNTIFS('График ОП'!Y26:Y42,предметы!$H$4)&gt;0),AND('График ОП'!Y26=предметы!$H$5,COUNTIFS('График ОП'!Y26:Y42,предметы!$H$20)&gt;0),AND('График ОП'!Y26=предметы!$H$20,COUNTIFS('График ОП'!Y26:Y42,предметы!$H$5)&gt;0),AND('График ОП'!Y26=предметы!$H$6,COUNTIFS('График ОП'!Y26:Y42,предметы!$H$21)&gt;0),AND('График ОП'!Y26=предметы!$H$21,COUNTIFS('График ОП'!Y26:Y42,предметы!$H$6)&gt;0),AND('График ОП'!Y26=предметы!$H$7,COUNTIFS('График ОП'!Y26:Y42,предметы!$H$22)&gt;0),AND('График ОП'!Y26=предметы!$H$22,COUNTIFS('График ОП'!Y26:Y42,предметы!$H$7)&gt;0),AND('График ОП'!Y26=предметы!$H$8,COUNTIFS('График ОП'!Y26:Y42,предметы!$H$23)&gt;0),AND('График ОП'!Y26=предметы!$H$23,COUNTIFS('График ОП'!Y26:Y42,предметы!$H$8)&gt;0),AND('График ОП'!Y26=предметы!$H$9,COUNTIFS('График ОП'!Y26:Y42,предметы!$H$24)&gt;0),AND('График ОП'!Y26=предметы!$H$24,COUNTIFS('График ОП'!Y26:Y42,предметы!$H$9)&gt;0),AND('График ОП'!Y26=предметы!$H$10,COUNTIFS('График ОП'!Y26:Y42,предметы!$H$25)&gt;0),AND('График ОП'!Y26=предметы!$H$25,COUNTIFS('График ОП'!Y26:Y42,предметы!$H$10)&gt;0),AND('График ОП'!Y26=предметы!$H$11,COUNTIFS('График ОП'!Y26:Y42,предметы!$H$26)&gt;0),AND('График ОП'!Y26=предметы!$H$26,COUNTIFS('График ОП'!Y26:Y42,предметы!$H$11)&gt;0),AND('График ОП'!Y26=предметы!$H$12,COUNTIFS('График ОП'!Y26:Y42,предметы!$H$27)&gt;0),AND('График ОП'!Y26=предметы!$H$27,COUNTIFS('График ОП'!Y26:Y42,предметы!$H$12)&gt;0),AND('График ОП'!Y26=предметы!$H$13,COUNTIFS('График ОП'!Y26:Y42,предметы!$H$28)&gt;0),AND('График ОП'!Y26=предметы!$H$28,COUNTIFS('График ОП'!Y26:Y42,предметы!$H$13)&gt;0),AND('График ОП'!Y26=предметы!$H$14,COUNTIFS('График ОП'!Y26:Y42,предметы!$H$29)&gt;0),AND('График ОП'!Y26=предметы!$H$29,COUNTIFS('График ОП'!Y26:Y42,предметы!$H$14)&gt;0),AND('График ОП'!Y26=предметы!$H$15,COUNTIFS('График ОП'!Y26:Y42,предметы!$H$30)&gt;0),AND('График ОП'!Y26=предметы!$H$30,COUNTIFS('График ОП'!Y26:Y42,предметы!$H$15)&gt;0)),"&lt;17 (ВПР, КР)","*")</f>
        <v>*</v>
      </c>
      <c r="AW2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6" s="24" t="str">
        <f>IF(COUNTIFS('График ОП'!Z26:Z42,'График ОП'!Z26)&gt;1,"&lt;17 (ВПР, КР)","*")</f>
        <v>*</v>
      </c>
      <c r="AZ26" s="24" t="str">
        <f>IF(COUNTIFS('График ОП'!AA26:AA42,'График ОП'!AA26)&gt;1,"&lt;17 (ВПР, КР)","*")</f>
        <v>*</v>
      </c>
      <c r="BA26" s="24" t="str">
        <f>IF(COUNTIFS('График ОП'!AB26:AB42,'График ОП'!AB26)&gt;1,"&lt;17 (ВПР, КР)","*")</f>
        <v>*</v>
      </c>
      <c r="BB26" s="24" t="e">
        <f>IF(COUNTIFS('График ОП'!#REF!,'График ОП'!#REF!)&gt;1,"&lt;17 (ВПР, КР)","*")</f>
        <v>#REF!</v>
      </c>
      <c r="BC26" s="24" t="e">
        <f>IF(COUNTIFS('График ОП'!#REF!,'График ОП'!#REF!)&gt;1,"&lt;17 (ВПР, КР)","*")</f>
        <v>#REF!</v>
      </c>
      <c r="BD26" s="24" t="e">
        <f>IF(COUNTIFS('График ОП'!#REF!,'График ОП'!#REF!)&gt;1,"&lt;17 (ВПР, КР)","*")</f>
        <v>#REF!</v>
      </c>
      <c r="BE26" s="22" t="str">
        <f>IF(OR(COUNTIFS('График ОП'!AC26:AC42,'График ОП'!AC26)&gt;1,AND('График ОП'!AC26=предметы!$J$3,COUNTIFS('График ОП'!AC26:AC42,предметы!$J$16)&gt;0),AND('График ОП'!AC26=предметы!$J$16,COUNTIFS('График ОП'!AC26:AC42,предметы!$J$3)&gt;0),AND('График ОП'!AC26=предметы!$J$4,COUNTIFS('График ОП'!AC26:AC42,предметы!$J$19)&gt;0),AND('График ОП'!AC26=предметы!$J$19,COUNTIFS('График ОП'!AC26:AC42,предметы!$J$4)&gt;0),AND('График ОП'!AC26=предметы!$J$5,COUNTIFS('График ОП'!AC26:AC42,предметы!$J$20)&gt;0),AND('График ОП'!AC26=предметы!$J$20,COUNTIFS('График ОП'!AC26:AC42,предметы!$J$5)&gt;0),AND('График ОП'!AC26=предметы!$J$6,COUNTIFS('График ОП'!AC26:AC42,предметы!$J$21)&gt;0),AND('График ОП'!AC26=предметы!$J$21,COUNTIFS('График ОП'!AC26:AC42,предметы!$J$6)&gt;0),AND('График ОП'!AC26=предметы!$J$7,COUNTIFS('График ОП'!AC26:AC42,предметы!$J$22)&gt;0),AND('График ОП'!AC26=предметы!$J$22,COUNTIFS('График ОП'!AC26:AC42,предметы!$J$7)&gt;0),AND('График ОП'!AC26=предметы!$J$8,COUNTIFS('График ОП'!AC26:AC42,предметы!$J$23)&gt;0),AND('График ОП'!AC26=предметы!$J$23,COUNTIFS('График ОП'!AC26:AC42,предметы!$J$8)&gt;0),AND('График ОП'!AC26=предметы!$J$9,COUNTIFS('График ОП'!AC26:AC42,предметы!$J$24)&gt;0),AND('График ОП'!AC26=предметы!$J$24,COUNTIFS('График ОП'!AC26:AC42,предметы!$J$9)&gt;0),AND('График ОП'!AC26=предметы!$J$10,COUNTIFS('График ОП'!AC26:AC42,предметы!$J$25)&gt;0),AND('График ОП'!AC26=предметы!$J$25,COUNTIFS('График ОП'!AC26:AC42,предметы!$J$10)&gt;0),AND('График ОП'!AC26=предметы!$J$11,COUNTIFS('График ОП'!AC26:AC42,предметы!$J$26)&gt;0),AND('График ОП'!AC26=предметы!$J$26,COUNTIFS('График ОП'!AC26:AC42,предметы!$J$11)&gt;0),AND('График ОП'!AC26=предметы!$J$12,COUNTIFS('График ОП'!AC26:AC42,предметы!$J$27)&gt;0),AND('График ОП'!AC26=предметы!$J$27,COUNTIFS('График ОП'!AC26:AC42,предметы!$J$12)&gt;0),AND('График ОП'!AC26=предметы!$J$13,COUNTIFS('График ОП'!AC26:AC42,предметы!$J$28)&gt;0),AND('График ОП'!AC26=предметы!$J$28,COUNTIFS('График ОП'!AC26:AC42,предметы!$J$13)&gt;0),AND('График ОП'!AC26=предметы!$J$14,COUNTIFS('График ОП'!AC26:AC42,предметы!$J$29)&gt;0),AND('График ОП'!AC26=предметы!$J$29,COUNTIFS('График ОП'!AC26:AC42,предметы!$J$14)&gt;0),AND('График ОП'!AC26=предметы!$J$15,COUNTIFS('График ОП'!AC26:AC42,предметы!$J$30)&gt;0),AND('График ОП'!AC26=предметы!$J$30,COUNTIFS('График ОП'!AC26:AC42,предметы!$J$15)&gt;0)),"&lt;17 (ВПР, КР)","*")</f>
        <v>*</v>
      </c>
      <c r="BF2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2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6" s="24" t="str">
        <f>IF(COUNTIFS('График ОП'!AD26:AD42,'График ОП'!AD26)&gt;1,"&lt;17 (ВПР, КР)","*")</f>
        <v>*</v>
      </c>
      <c r="BL26" s="24" t="e">
        <f>IF(COUNTIFS('График ОП'!#REF!,'График ОП'!#REF!)&gt;1,"&lt;17 (ВПР, КР)","*")</f>
        <v>#REF!</v>
      </c>
      <c r="BM26" s="24" t="e">
        <f>IF(COUNTIFS('График ОП'!#REF!,'График ОП'!#REF!)&gt;1,"&lt;17 (ВПР, КР)","*")</f>
        <v>#REF!</v>
      </c>
      <c r="BN26" s="24" t="e">
        <f>IF(COUNTIFS('График ОП'!#REF!,'График ОП'!#REF!)&gt;1,"&lt;17 (ВПР, КР)","*")</f>
        <v>#REF!</v>
      </c>
      <c r="BO26" s="24" t="e">
        <f>IF(COUNTIFS('График ОП'!#REF!,'График ОП'!#REF!)&gt;1,"&lt;17 (ВПР, КР)","*")</f>
        <v>#REF!</v>
      </c>
      <c r="BP26" s="24" t="e">
        <f>IF(COUNTIFS('График ОП'!#REF!,'График ОП'!#REF!)&gt;1,"&lt;17 (ВПР, КР)","*")</f>
        <v>#REF!</v>
      </c>
    </row>
    <row r="27" spans="1:68" ht="12.75" customHeight="1" x14ac:dyDescent="0.25">
      <c r="A27" s="26">
        <v>46287</v>
      </c>
      <c r="B27" s="17" t="s">
        <v>72</v>
      </c>
      <c r="C27" s="24" t="str">
        <f>IF(COUNTIFS('График ОП'!C27:C43,'График ОП'!C27)&gt;1,"&lt;17 (ВПР, КР)","*")</f>
        <v>*</v>
      </c>
      <c r="D27" s="24" t="str">
        <f>IF(COUNTIFS('График ОП'!D27:D43,'График ОП'!D27)&gt;1,"&lt;17 (ВПР, КР)","*")</f>
        <v>*</v>
      </c>
      <c r="E27" s="24" t="e">
        <f>IF(COUNTIFS('График ОП'!#REF!,'График ОП'!#REF!)&gt;1,"&lt;17 (ВПР, КР)","*")</f>
        <v>#REF!</v>
      </c>
      <c r="F27" s="24" t="e">
        <f>IF(COUNTIFS('График ОП'!#REF!,'График ОП'!#REF!)&gt;1,"&lt;17 (ВПР, КР)","*")</f>
        <v>#REF!</v>
      </c>
      <c r="G27" s="24" t="e">
        <f>IF(COUNTIFS('График ОП'!#REF!,'График ОП'!#REF!)&gt;1,"&lt;17 (ВПР, КР)","*")</f>
        <v>#REF!</v>
      </c>
      <c r="H27" s="24" t="e">
        <f>IF(COUNTIFS('График ОП'!#REF!,'График ОП'!#REF!)&gt;1,"&lt;17 (ВПР, КР)","*")</f>
        <v>#REF!</v>
      </c>
      <c r="I27" s="22" t="str">
        <f>IF(COUNTIFS('График ОП'!E27:E43,'График ОП'!E27)&gt;1,"&lt;17 (ВПР, КР)","*")</f>
        <v>*</v>
      </c>
      <c r="J27" s="22" t="str">
        <f>IF(COUNTIFS('График ОП'!F27:F43,'График ОП'!F27)&gt;1,"&lt;17 (ВПР, КР)","*")</f>
        <v>*</v>
      </c>
      <c r="K27" s="22" t="str">
        <f>IF(COUNTIFS('График ОП'!G27:G43,'График ОП'!G27)&gt;1,"&lt;17 (ВПР, КР)","*")</f>
        <v>*</v>
      </c>
      <c r="L27" s="22" t="e">
        <f>IF(COUNTIFS('График ОП'!#REF!,'График ОП'!#REF!)&gt;1,"&lt;17 (ВПР, КР)","*")</f>
        <v>#REF!</v>
      </c>
      <c r="M27" s="22" t="e">
        <f>IF(COUNTIFS('График ОП'!#REF!,'График ОП'!#REF!)&gt;1,"&lt;17 (ВПР, КР)","*")</f>
        <v>#REF!</v>
      </c>
      <c r="N27" s="22" t="e">
        <f>IF(COUNTIFS('График ОП'!#REF!,'График ОП'!#REF!)&gt;1,"&lt;17 (ВПР, КР)","*")</f>
        <v>#REF!</v>
      </c>
      <c r="O27" s="24" t="str">
        <f>IF(COUNTIFS('График ОП'!H27:H43,'График ОП'!H27)&gt;1,"&lt;17 (ВПР, КР)","*")</f>
        <v>*</v>
      </c>
      <c r="P27" s="24" t="str">
        <f>IF(COUNTIFS('График ОП'!I27:I43,'График ОП'!I27)&gt;1,"&lt;17 (ВПР, КР)","*")</f>
        <v>*</v>
      </c>
      <c r="Q27" s="24" t="str">
        <f>IF(COUNTIFS('График ОП'!J27:J43,'График ОП'!J27)&gt;1,"&lt;17 (ВПР, КР)","*")</f>
        <v>*</v>
      </c>
      <c r="R27" s="24" t="e">
        <f>IF(COUNTIFS('График ОП'!#REF!,'График ОП'!#REF!)&gt;1,"&lt;17 (ВПР, КР)","*")</f>
        <v>#REF!</v>
      </c>
      <c r="S27" s="24" t="e">
        <f>IF(COUNTIFS('График ОП'!#REF!,'График ОП'!#REF!)&gt;1,"&lt;17 (ВПР, КР)","*")</f>
        <v>#REF!</v>
      </c>
      <c r="T27" s="24" t="e">
        <f>IF(COUNTIFS('График ОП'!#REF!,'График ОП'!#REF!)&gt;1,"&lt;17 (ВПР, КР)","*")</f>
        <v>#REF!</v>
      </c>
      <c r="U27" s="22" t="str">
        <f>IF(OR(COUNTIFS('График ОП'!K27:K43,'График ОП'!K27)&gt;1,AND('График ОП'!K27=предметы!$D$3,COUNTIFS('График ОП'!K27:K43,предметы!$D$12)&gt;0),AND('График ОП'!K27=предметы!$D$12,COUNTIFS('График ОП'!K27:K43,предметы!$D$3)&gt;0),AND('График ОП'!K27=предметы!$D$4,COUNTIFS('График ОП'!K27:K43,предметы!$D$13)&gt;0),AND('График ОП'!K27=предметы!$D$13,COUNTIFS('График ОП'!K27:K43,предметы!$D$4)&gt;0),AND('График ОП'!K27=предметы!$D$14,COUNTIFS('График ОП'!K27:K43,предметы!$D$5)&gt;0),AND('График ОП'!K27=предметы!$D$5,COUNTIFS('График ОП'!K27:K43,предметы!$D$14)&gt;0),AND('График ОП'!K27=предметы!$D$15,COUNTIFS('График ОП'!K27:K43,предметы!$D$6)&gt;0),AND('График ОП'!K27=предметы!$D$6,COUNTIFS('График ОП'!K27:K43,предметы!$D$15)&gt;0),AND('График ОП'!K27=предметы!$D$16,COUNTIFS('График ОП'!K27:K43,предметы!$D$7)&gt;0),AND('График ОП'!K27=предметы!$D$7,COUNTIFS('График ОП'!K27:K43,предметы!$D$16)&gt;0),AND('График ОП'!K27=предметы!$D$8,COUNTIFS('График ОП'!K27:K43,предметы!$D$10)&gt;0),AND('График ОП'!K27=предметы!$D$10,COUNTIFS('График ОП'!K27:K43,предметы!$D$8)&gt;0),AND('График ОП'!K27=предметы!$D$9,COUNTIFS('График ОП'!K27:K43,предметы!$D$11)&gt;0),AND('График ОП'!K27=предметы!$D$11,COUNTIFS('График ОП'!K27:K43,предметы!$D$9)&gt;0)),"&lt;17 (ВПР, КР)","*")</f>
        <v>*</v>
      </c>
      <c r="V27" s="22" t="str">
        <f>IF(OR(COUNTIFS('График ОП'!L27:L43,'График ОП'!L27)&gt;1,AND('График ОП'!L27=предметы!$D$3,COUNTIFS('График ОП'!L27:L43,предметы!$D$12)&gt;0),AND('График ОП'!L27=предметы!$D$12,COUNTIFS('График ОП'!L27:L43,предметы!$D$3)&gt;0),AND('График ОП'!L27=предметы!$D$4,COUNTIFS('График ОП'!L27:L43,предметы!$D$13)&gt;0),AND('График ОП'!L27=предметы!$D$13,COUNTIFS('График ОП'!L27:L43,предметы!$D$4)&gt;0),AND('График ОП'!L27=предметы!$D$14,COUNTIFS('График ОП'!L27:L43,предметы!$D$5)&gt;0),AND('График ОП'!L27=предметы!$D$5,COUNTIFS('График ОП'!L27:L43,предметы!$D$14)&gt;0),AND('График ОП'!L27=предметы!$D$15,COUNTIFS('График ОП'!L27:L43,предметы!$D$6)&gt;0),AND('График ОП'!L27=предметы!$D$6,COUNTIFS('График ОП'!L27:L43,предметы!$D$15)&gt;0),AND('График ОП'!L27=предметы!$D$16,COUNTIFS('График ОП'!L27:L43,предметы!$D$7)&gt;0),AND('График ОП'!L27=предметы!$D$7,COUNTIFS('График ОП'!L27:L43,предметы!$D$16)&gt;0),AND('График ОП'!L27=предметы!$D$8,COUNTIFS('График ОП'!L27:L43,предметы!$D$10)&gt;0),AND('График ОП'!L27=предметы!$D$10,COUNTIFS('График ОП'!L27:L43,предметы!$D$8)&gt;0),AND('График ОП'!L27=предметы!$D$9,COUNTIFS('График ОП'!L27:L43,предметы!$D$11)&gt;0),AND('График ОП'!L27=предметы!$D$11,COUNTIFS('График ОП'!L27:L43,предметы!$D$9)&gt;0)),"&lt;17 (ВПР, КР)","*")</f>
        <v>*</v>
      </c>
      <c r="W2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2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2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7" s="24" t="str">
        <f>IF(OR(COUNTIFS('График ОП'!M27:M43,'График ОП'!M27)&gt;1,AND('График ОП'!M27=предметы!$E$3,COUNTIFS('График ОП'!M27:M43,предметы!$E$12)&gt;0),AND('График ОП'!M27=предметы!$E$12,COUNTIFS('График ОП'!M27:M43,предметы!$E$3)&gt;0),AND('График ОП'!M27=предметы!$E$4,COUNTIFS('График ОП'!M27:M43,предметы!$E$13)&gt;0),AND('График ОП'!M27=предметы!$E$13,COUNTIFS('График ОП'!M27:M43,предметы!$E$4)&gt;0),AND('График ОП'!M27=предметы!$E$5,COUNTIFS('График ОП'!M27:M43,предметы!$E$14)&gt;0),AND('График ОП'!M27=предметы!$E$14,COUNTIFS('График ОП'!M27:M43,предметы!$E$5)&gt;0),AND('График ОП'!M27=предметы!$E$6,COUNTIFS('График ОП'!M27:M43,предметы!$E$15)&gt;0),AND('График ОП'!M27=предметы!$E$15,COUNTIFS('График ОП'!M27:M43,предметы!$E$6)&gt;0),AND('График ОП'!M27=предметы!$E$7,COUNTIFS('График ОП'!M27:M43,предметы!$E$16)&gt;0),AND('График ОП'!M27=предметы!$E$16,COUNTIFS('График ОП'!M27:M43,предметы!$E$7)&gt;0),AND('График ОП'!M27=предметы!$E$8,COUNTIFS('График ОП'!M27:M43,предметы!$E$17)&gt;0),AND('График ОП'!M27=предметы!$E$17,COUNTIFS('График ОП'!M27:M43,предметы!$E$8)&gt;0),AND('График ОП'!M27=предметы!$E$9,COUNTIFS('График ОП'!M27:M43,предметы!$E$18)&gt;0),AND('График ОП'!M27=предметы!$E$18,COUNTIFS('График ОП'!M27:M43,предметы!$E$9)&gt;0),AND('График ОП'!M27=предметы!$E$10,COUNTIFS('График ОП'!M27:M43,предметы!$E$19)&gt;0),AND('График ОП'!M27=предметы!$E$19,COUNTIFS('График ОП'!M27:M43,предметы!$E$10)&gt;0),AND('График ОП'!M27=предметы!$E$11,COUNTIFS('График ОП'!M27:M43,предметы!$E$20)&gt;0),AND('График ОП'!M27=предметы!$E$20,COUNTIFS('График ОП'!M27:M43,предметы!$E$11)&gt;0)),"&lt;17 (ВПР, КР)","*")</f>
        <v>*</v>
      </c>
      <c r="AB27" s="24" t="str">
        <f>IF(OR(COUNTIFS('График ОП'!N27:N43,'График ОП'!N27)&gt;1,AND('График ОП'!N27=предметы!$E$3,COUNTIFS('График ОП'!N27:N43,предметы!$E$12)&gt;0),AND('График ОП'!N27=предметы!$E$12,COUNTIFS('График ОП'!N27:N43,предметы!$E$3)&gt;0),AND('График ОП'!N27=предметы!$E$4,COUNTIFS('График ОП'!N27:N43,предметы!$E$13)&gt;0),AND('График ОП'!N27=предметы!$E$13,COUNTIFS('График ОП'!N27:N43,предметы!$E$4)&gt;0),AND('График ОП'!N27=предметы!$E$5,COUNTIFS('График ОП'!N27:N43,предметы!$E$14)&gt;0),AND('График ОП'!N27=предметы!$E$14,COUNTIFS('График ОП'!N27:N43,предметы!$E$5)&gt;0),AND('График ОП'!N27=предметы!$E$6,COUNTIFS('График ОП'!N27:N43,предметы!$E$15)&gt;0),AND('График ОП'!N27=предметы!$E$15,COUNTIFS('График ОП'!N27:N43,предметы!$E$6)&gt;0),AND('График ОП'!N27=предметы!$E$7,COUNTIFS('График ОП'!N27:N43,предметы!$E$16)&gt;0),AND('График ОП'!N27=предметы!$E$16,COUNTIFS('График ОП'!N27:N43,предметы!$E$7)&gt;0),AND('График ОП'!N27=предметы!$E$8,COUNTIFS('График ОП'!N27:N43,предметы!$E$17)&gt;0),AND('График ОП'!N27=предметы!$E$17,COUNTIFS('График ОП'!N27:N43,предметы!$E$8)&gt;0),AND('График ОП'!N27=предметы!$E$9,COUNTIFS('График ОП'!N27:N43,предметы!$E$18)&gt;0),AND('График ОП'!N27=предметы!$E$18,COUNTIFS('График ОП'!N27:N43,предметы!$E$9)&gt;0),AND('График ОП'!N27=предметы!$E$10,COUNTIFS('График ОП'!N27:N43,предметы!$E$19)&gt;0),AND('График ОП'!N27=предметы!$E$19,COUNTIFS('График ОП'!N27:N43,предметы!$E$10)&gt;0),AND('График ОП'!N27=предметы!$E$11,COUNTIFS('График ОП'!N27:N43,предметы!$E$20)&gt;0),AND('График ОП'!N27=предметы!$E$20,COUNTIFS('График ОП'!N27:N43,предметы!$E$11)&gt;0)),"&lt;17 (ВПР, КР)","*")</f>
        <v>*</v>
      </c>
      <c r="AC27" s="24" t="str">
        <f>IF(OR(COUNTIFS('График ОП'!O27:O43,'График ОП'!O27)&gt;1,AND('График ОП'!O27=предметы!$E$3,COUNTIFS('График ОП'!O27:O43,предметы!$E$12)&gt;0),AND('График ОП'!O27=предметы!$E$12,COUNTIFS('График ОП'!O27:O43,предметы!$E$3)&gt;0),AND('График ОП'!O27=предметы!$E$4,COUNTIFS('График ОП'!O27:O43,предметы!$E$13)&gt;0),AND('График ОП'!O27=предметы!$E$13,COUNTIFS('График ОП'!O27:O43,предметы!$E$4)&gt;0),AND('График ОП'!O27=предметы!$E$5,COUNTIFS('График ОП'!O27:O43,предметы!$E$14)&gt;0),AND('График ОП'!O27=предметы!$E$14,COUNTIFS('График ОП'!O27:O43,предметы!$E$5)&gt;0),AND('График ОП'!O27=предметы!$E$6,COUNTIFS('График ОП'!O27:O43,предметы!$E$15)&gt;0),AND('График ОП'!O27=предметы!$E$15,COUNTIFS('График ОП'!O27:O43,предметы!$E$6)&gt;0),AND('График ОП'!O27=предметы!$E$7,COUNTIFS('График ОП'!O27:O43,предметы!$E$16)&gt;0),AND('График ОП'!O27=предметы!$E$16,COUNTIFS('График ОП'!O27:O43,предметы!$E$7)&gt;0),AND('График ОП'!O27=предметы!$E$8,COUNTIFS('График ОП'!O27:O43,предметы!$E$17)&gt;0),AND('График ОП'!O27=предметы!$E$17,COUNTIFS('График ОП'!O27:O43,предметы!$E$8)&gt;0),AND('График ОП'!O27=предметы!$E$9,COUNTIFS('График ОП'!O27:O43,предметы!$E$18)&gt;0),AND('График ОП'!O27=предметы!$E$18,COUNTIFS('График ОП'!O27:O43,предметы!$E$9)&gt;0),AND('График ОП'!O27=предметы!$E$10,COUNTIFS('График ОП'!O27:O43,предметы!$E$19)&gt;0),AND('График ОП'!O27=предметы!$E$19,COUNTIFS('График ОП'!O27:O43,предметы!$E$10)&gt;0),AND('График ОП'!O27=предметы!$E$11,COUNTIFS('График ОП'!O27:O43,предметы!$E$20)&gt;0),AND('График ОП'!O27=предметы!$E$20,COUNTIFS('График ОП'!O27:O43,предметы!$E$11)&gt;0)),"&lt;17 (ВПР, КР)","*")</f>
        <v>*</v>
      </c>
      <c r="AD2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2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7" s="22" t="str">
        <f>IF(OR(COUNTIFS('График ОП'!P27:P43,'График ОП'!P27)&gt;1,AND('График ОП'!P27=предметы!$F$3,COUNTIFS('График ОП'!P27:P43,предметы!$F$13)&gt;0),AND('График ОП'!P27=предметы!$F$13,COUNTIFS('График ОП'!P27:P43,предметы!$F$3)&gt;0),AND('График ОП'!P27=предметы!$F$4,COUNTIFS('График ОП'!P27:P43,предметы!$F$14)&gt;0),AND('График ОП'!P27=предметы!$F$14,COUNTIFS('График ОП'!P27:P43,предметы!$F$4)&gt;0),AND('График ОП'!P27=предметы!$F$5,COUNTIFS('График ОП'!P27:P43,предметы!$F$15)&gt;0),AND('График ОП'!P27=предметы!$F$15,COUNTIFS('График ОП'!P27:P43,предметы!$F$5)&gt;0),AND('График ОП'!P27=предметы!$F$6,COUNTIFS('График ОП'!P27:P43,предметы!$F$16)&gt;0),AND('График ОП'!P27=предметы!$F$16,COUNTIFS('График ОП'!P27:P43,предметы!$F$6)&gt;0),AND('График ОП'!P27=предметы!$F$7,COUNTIFS('График ОП'!P27:P43,предметы!$F$17)&gt;0),AND('График ОП'!P27=предметы!$F$17,COUNTIFS('График ОП'!P27:P43,предметы!$F$7)&gt;0),AND('График ОП'!P27=предметы!$F$8,COUNTIFS('График ОП'!P27:P43,предметы!$F$18)&gt;0),AND('График ОП'!P27=предметы!$F$18,COUNTIFS('График ОП'!P27:P43,предметы!$F$8)&gt;0),AND('График ОП'!P27=предметы!$F$9,COUNTIFS('График ОП'!P27:P43,предметы!$F$19)&gt;0),AND('График ОП'!P27=предметы!$F$19,COUNTIFS('График ОП'!P27:P43,предметы!$F$9)&gt;0),AND('График ОП'!P27=предметы!$F$10,COUNTIFS('График ОП'!P27:P43,предметы!$F$20)&gt;0),AND('График ОП'!P27=предметы!$F$20,COUNTIFS('График ОП'!P27:P43,предметы!$F$10)&gt;0),AND('График ОП'!P27=предметы!$F$11,COUNTIFS('График ОП'!P27:P43,предметы!$F$21)&gt;0),AND('График ОП'!P27=предметы!$F$21,COUNTIFS('График ОП'!P27:P43,предметы!$F$11)&gt;0),AND('График ОП'!P27=предметы!$F$12,COUNTIFS('График ОП'!P27:P43,предметы!$F$22)&gt;0),AND('График ОП'!P27=предметы!$F$22,COUNTIFS('График ОП'!P27:P43,предметы!$F$12)&gt;0)),"&lt;17 (ВПР, КР)","*")</f>
        <v>*</v>
      </c>
      <c r="AH27" s="22" t="str">
        <f>IF(OR(COUNTIFS('График ОП'!Q27:Q43,'График ОП'!Q27)&gt;1,AND('График ОП'!Q27=предметы!$F$3,COUNTIFS('График ОП'!Q27:Q43,предметы!$F$13)&gt;0),AND('График ОП'!Q27=предметы!$F$13,COUNTIFS('График ОП'!Q27:Q43,предметы!$F$3)&gt;0),AND('График ОП'!Q27=предметы!$F$4,COUNTIFS('График ОП'!Q27:Q43,предметы!$F$14)&gt;0),AND('График ОП'!Q27=предметы!$F$14,COUNTIFS('График ОП'!Q27:Q43,предметы!$F$4)&gt;0),AND('График ОП'!Q27=предметы!$F$5,COUNTIFS('График ОП'!Q27:Q43,предметы!$F$15)&gt;0),AND('График ОП'!Q27=предметы!$F$15,COUNTIFS('График ОП'!Q27:Q43,предметы!$F$5)&gt;0),AND('График ОП'!Q27=предметы!$F$6,COUNTIFS('График ОП'!Q27:Q43,предметы!$F$16)&gt;0),AND('График ОП'!Q27=предметы!$F$16,COUNTIFS('График ОП'!Q27:Q43,предметы!$F$6)&gt;0),AND('График ОП'!Q27=предметы!$F$7,COUNTIFS('График ОП'!Q27:Q43,предметы!$F$17)&gt;0),AND('График ОП'!Q27=предметы!$F$17,COUNTIFS('График ОП'!Q27:Q43,предметы!$F$7)&gt;0),AND('График ОП'!Q27=предметы!$F$8,COUNTIFS('График ОП'!Q27:Q43,предметы!$F$18)&gt;0),AND('График ОП'!Q27=предметы!$F$18,COUNTIFS('График ОП'!Q27:Q43,предметы!$F$8)&gt;0),AND('График ОП'!Q27=предметы!$F$9,COUNTIFS('График ОП'!Q27:Q43,предметы!$F$19)&gt;0),AND('График ОП'!Q27=предметы!$F$19,COUNTIFS('График ОП'!Q27:Q43,предметы!$F$9)&gt;0),AND('График ОП'!Q27=предметы!$F$10,COUNTIFS('График ОП'!Q27:Q43,предметы!$F$20)&gt;0),AND('График ОП'!Q27=предметы!$F$20,COUNTIFS('График ОП'!Q27:Q43,предметы!$F$10)&gt;0),AND('График ОП'!Q27=предметы!$F$11,COUNTIFS('График ОП'!Q27:Q43,предметы!$F$21)&gt;0),AND('График ОП'!Q27=предметы!$F$21,COUNTIFS('График ОП'!Q27:Q43,предметы!$F$11)&gt;0),AND('График ОП'!Q27=предметы!$F$12,COUNTIFS('График ОП'!Q27:Q43,предметы!$F$22)&gt;0),AND('График ОП'!Q27=предметы!$F$22,COUNTIFS('График ОП'!Q27:Q43,предметы!$F$12)&gt;0)),"&lt;17 (ВПР, КР)","*")</f>
        <v>*</v>
      </c>
      <c r="AI27" s="22" t="str">
        <f>IF(OR(COUNTIFS('График ОП'!R27:R43,'График ОП'!R27)&gt;1,AND('График ОП'!R27=предметы!$F$3,COUNTIFS('График ОП'!R27:R43,предметы!$F$13)&gt;0),AND('График ОП'!R27=предметы!$F$13,COUNTIFS('График ОП'!R27:R43,предметы!$F$3)&gt;0),AND('График ОП'!R27=предметы!$F$4,COUNTIFS('График ОП'!R27:R43,предметы!$F$14)&gt;0),AND('График ОП'!R27=предметы!$F$14,COUNTIFS('График ОП'!R27:R43,предметы!$F$4)&gt;0),AND('График ОП'!R27=предметы!$F$5,COUNTIFS('График ОП'!R27:R43,предметы!$F$15)&gt;0),AND('График ОП'!R27=предметы!$F$15,COUNTIFS('График ОП'!R27:R43,предметы!$F$5)&gt;0),AND('График ОП'!R27=предметы!$F$6,COUNTIFS('График ОП'!R27:R43,предметы!$F$16)&gt;0),AND('График ОП'!R27=предметы!$F$16,COUNTIFS('График ОП'!R27:R43,предметы!$F$6)&gt;0),AND('График ОП'!R27=предметы!$F$7,COUNTIFS('График ОП'!R27:R43,предметы!$F$17)&gt;0),AND('График ОП'!R27=предметы!$F$17,COUNTIFS('График ОП'!R27:R43,предметы!$F$7)&gt;0),AND('График ОП'!R27=предметы!$F$8,COUNTIFS('График ОП'!R27:R43,предметы!$F$18)&gt;0),AND('График ОП'!R27=предметы!$F$18,COUNTIFS('График ОП'!R27:R43,предметы!$F$8)&gt;0),AND('График ОП'!R27=предметы!$F$9,COUNTIFS('График ОП'!R27:R43,предметы!$F$19)&gt;0),AND('График ОП'!R27=предметы!$F$19,COUNTIFS('График ОП'!R27:R43,предметы!$F$9)&gt;0),AND('График ОП'!R27=предметы!$F$10,COUNTIFS('График ОП'!R27:R43,предметы!$F$20)&gt;0),AND('График ОП'!R27=предметы!$F$20,COUNTIFS('График ОП'!R27:R43,предметы!$F$10)&gt;0),AND('График ОП'!R27=предметы!$F$11,COUNTIFS('График ОП'!R27:R43,предметы!$F$21)&gt;0),AND('График ОП'!R27=предметы!$F$21,COUNTIFS('График ОП'!R27:R43,предметы!$F$11)&gt;0),AND('График ОП'!R27=предметы!$F$12,COUNTIFS('График ОП'!R27:R43,предметы!$F$22)&gt;0),AND('График ОП'!R27=предметы!$F$22,COUNTIFS('График ОП'!R27:R43,предметы!$F$12)&gt;0)),"&lt;17 (ВПР, КР)","*")</f>
        <v>*</v>
      </c>
      <c r="AJ2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2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7" s="24" t="str">
        <f>IF(OR(COUNTIFS('График ОП'!S27:S43,'График ОП'!S27)&gt;1,AND('График ОП'!S27=предметы!$G$3,COUNTIFS('График ОП'!S27:S43,предметы!$G$15)&gt;0),AND('График ОП'!S27=предметы!$G$15,COUNTIFS('График ОП'!S27:S43,предметы!$G$3)&gt;0),AND('График ОП'!S27=предметы!$G$4,COUNTIFS('График ОП'!S27:S43,предметы!$G$18)&gt;0),AND('График ОП'!S27=предметы!$G$18,COUNTIFS('График ОП'!S27:S43,предметы!$G$4)&gt;0),AND('График ОП'!S27=предметы!$G$5,COUNTIFS('График ОП'!S27:S43,предметы!$G$19)&gt;0),AND('График ОП'!S27=предметы!$G$19,COUNTIFS('График ОП'!S27:S43,предметы!$G$5)&gt;0),AND('График ОП'!S27=предметы!$G$6,COUNTIFS('График ОП'!S27:S43,предметы!$G$20)&gt;0),AND('График ОП'!S27=предметы!$G$20,COUNTIFS('График ОП'!S27:S43,предметы!$G$6)&gt;0),AND('График ОП'!S27=предметы!$G$7,COUNTIFS('График ОП'!S27:S43,предметы!$G$21)&gt;0),AND('График ОП'!S27=предметы!$G$21,COUNTIFS('График ОП'!S27:S43,предметы!$G$7)&gt;0),AND('График ОП'!S27=предметы!$G$8,COUNTIFS('График ОП'!S27:S43,предметы!$G$22)&gt;0),AND('График ОП'!S27=предметы!$G$22,COUNTIFS('График ОП'!S27:S43,предметы!$G$8)&gt;0),AND('График ОП'!S27=предметы!$G$9,COUNTIFS('График ОП'!S27:S43,предметы!$G$23)&gt;0),AND('График ОП'!S27=предметы!$G$23,COUNTIFS('График ОП'!S27:S43,предметы!$G$9)&gt;0),AND('График ОП'!S27=предметы!$G$10,COUNTIFS('График ОП'!S27:S43,предметы!$G$24)&gt;0),AND('График ОП'!S27=предметы!$G$24,COUNTIFS('График ОП'!S27:S43,предметы!$G$10)&gt;0),AND('График ОП'!S27=предметы!$G$11,COUNTIFS('График ОП'!S27:S43,предметы!$G$25)&gt;0),AND('График ОП'!S27=предметы!$G$25,COUNTIFS('График ОП'!S27:S43,предметы!$G$11)&gt;0),AND('График ОП'!S27=предметы!$G$12,COUNTIFS('График ОП'!S27:S43,предметы!$G$26)&gt;0),AND('График ОП'!S27=предметы!$G$26,COUNTIFS('График ОП'!S27:S43,предметы!$G$12)&gt;0),AND('График ОП'!S27=предметы!$G$13,COUNTIFS('График ОП'!S27:S43,предметы!$G$27)&gt;0),AND('График ОП'!S27=предметы!$G$27,COUNTIFS('График ОП'!S27:S43,предметы!$G$13)&gt;0),AND('График ОП'!S27=предметы!$G$14,COUNTIFS('График ОП'!S27:S43,предметы!$G$28)&gt;0),AND('График ОП'!S27=предметы!$G$28,COUNTIFS('График ОП'!S27:S43,предметы!$G$14)&gt;0)),"&lt;17 (ВПР, КР)","*")</f>
        <v>*</v>
      </c>
      <c r="AN27" s="24" t="str">
        <f>IF(OR(COUNTIFS('График ОП'!T27:T43,'График ОП'!T27)&gt;1,AND('График ОП'!T27=предметы!$G$3,COUNTIFS('График ОП'!T27:T43,предметы!$G$15)&gt;0),AND('График ОП'!T27=предметы!$G$15,COUNTIFS('График ОП'!T27:T43,предметы!$G$3)&gt;0),AND('График ОП'!T27=предметы!$G$4,COUNTIFS('График ОП'!T27:T43,предметы!$G$18)&gt;0),AND('График ОП'!T27=предметы!$G$18,COUNTIFS('График ОП'!T27:T43,предметы!$G$4)&gt;0),AND('График ОП'!T27=предметы!$G$5,COUNTIFS('График ОП'!T27:T43,предметы!$G$19)&gt;0),AND('График ОП'!T27=предметы!$G$19,COUNTIFS('График ОП'!T27:T43,предметы!$G$5)&gt;0),AND('График ОП'!T27=предметы!$G$6,COUNTIFS('График ОП'!T27:T43,предметы!$G$20)&gt;0),AND('График ОП'!T27=предметы!$G$20,COUNTIFS('График ОП'!T27:T43,предметы!$G$6)&gt;0),AND('График ОП'!T27=предметы!$G$7,COUNTIFS('График ОП'!T27:T43,предметы!$G$21)&gt;0),AND('График ОП'!T27=предметы!$G$21,COUNTIFS('График ОП'!T27:T43,предметы!$G$7)&gt;0),AND('График ОП'!T27=предметы!$G$8,COUNTIFS('График ОП'!T27:T43,предметы!$G$22)&gt;0),AND('График ОП'!T27=предметы!$G$22,COUNTIFS('График ОП'!T27:T43,предметы!$G$8)&gt;0),AND('График ОП'!T27=предметы!$G$9,COUNTIFS('График ОП'!T27:T43,предметы!$G$23)&gt;0),AND('График ОП'!T27=предметы!$G$23,COUNTIFS('График ОП'!T27:T43,предметы!$G$9)&gt;0),AND('График ОП'!T27=предметы!$G$10,COUNTIFS('График ОП'!T27:T43,предметы!$G$24)&gt;0),AND('График ОП'!T27=предметы!$G$24,COUNTIFS('График ОП'!T27:T43,предметы!$G$10)&gt;0),AND('График ОП'!T27=предметы!$G$11,COUNTIFS('График ОП'!T27:T43,предметы!$G$25)&gt;0),AND('График ОП'!T27=предметы!$G$25,COUNTIFS('График ОП'!T27:T43,предметы!$G$11)&gt;0),AND('График ОП'!T27=предметы!$G$12,COUNTIFS('График ОП'!T27:T43,предметы!$G$26)&gt;0),AND('График ОП'!T27=предметы!$G$26,COUNTIFS('График ОП'!T27:T43,предметы!$G$12)&gt;0),AND('График ОП'!T27=предметы!$G$13,COUNTIFS('График ОП'!T27:T43,предметы!$G$27)&gt;0),AND('График ОП'!T27=предметы!$G$27,COUNTIFS('График ОП'!T27:T43,предметы!$G$13)&gt;0),AND('График ОП'!T27=предметы!$G$14,COUNTIFS('График ОП'!T27:T43,предметы!$G$28)&gt;0),AND('График ОП'!T27=предметы!$G$28,COUNTIFS('График ОП'!T27:T43,предметы!$G$14)&gt;0)),"&lt;17 (ВПР, КР)","*")</f>
        <v>*</v>
      </c>
      <c r="AO27" s="24" t="str">
        <f>IF(OR(COUNTIFS('График ОП'!U27:U43,'График ОП'!U27)&gt;1,AND('График ОП'!U27=предметы!$G$3,COUNTIFS('График ОП'!U27:U43,предметы!$G$15)&gt;0),AND('График ОП'!U27=предметы!$G$15,COUNTIFS('График ОП'!U27:U43,предметы!$G$3)&gt;0),AND('График ОП'!U27=предметы!$G$4,COUNTIFS('График ОП'!U27:U43,предметы!$G$18)&gt;0),AND('График ОП'!U27=предметы!$G$18,COUNTIFS('График ОП'!U27:U43,предметы!$G$4)&gt;0),AND('График ОП'!U27=предметы!$G$5,COUNTIFS('График ОП'!U27:U43,предметы!$G$19)&gt;0),AND('График ОП'!U27=предметы!$G$19,COUNTIFS('График ОП'!U27:U43,предметы!$G$5)&gt;0),AND('График ОП'!U27=предметы!$G$6,COUNTIFS('График ОП'!U27:U43,предметы!$G$20)&gt;0),AND('График ОП'!U27=предметы!$G$20,COUNTIFS('График ОП'!U27:U43,предметы!$G$6)&gt;0),AND('График ОП'!U27=предметы!$G$7,COUNTIFS('График ОП'!U27:U43,предметы!$G$21)&gt;0),AND('График ОП'!U27=предметы!$G$21,COUNTIFS('График ОП'!U27:U43,предметы!$G$7)&gt;0),AND('График ОП'!U27=предметы!$G$8,COUNTIFS('График ОП'!U27:U43,предметы!$G$22)&gt;0),AND('График ОП'!U27=предметы!$G$22,COUNTIFS('График ОП'!U27:U43,предметы!$G$8)&gt;0),AND('График ОП'!U27=предметы!$G$9,COUNTIFS('График ОП'!U27:U43,предметы!$G$23)&gt;0),AND('График ОП'!U27=предметы!$G$23,COUNTIFS('График ОП'!U27:U43,предметы!$G$9)&gt;0),AND('График ОП'!U27=предметы!$G$10,COUNTIFS('График ОП'!U27:U43,предметы!$G$24)&gt;0),AND('График ОП'!U27=предметы!$G$24,COUNTIFS('График ОП'!U27:U43,предметы!$G$10)&gt;0),AND('График ОП'!U27=предметы!$G$11,COUNTIFS('График ОП'!U27:U43,предметы!$G$25)&gt;0),AND('График ОП'!U27=предметы!$G$25,COUNTIFS('График ОП'!U27:U43,предметы!$G$11)&gt;0),AND('График ОП'!U27=предметы!$G$12,COUNTIFS('График ОП'!U27:U43,предметы!$G$26)&gt;0),AND('График ОП'!U27=предметы!$G$26,COUNTIFS('График ОП'!U27:U43,предметы!$G$12)&gt;0),AND('График ОП'!U27=предметы!$G$13,COUNTIFS('График ОП'!U27:U43,предметы!$G$27)&gt;0),AND('График ОП'!U27=предметы!$G$27,COUNTIFS('График ОП'!U27:U43,предметы!$G$13)&gt;0),AND('График ОП'!U27=предметы!$G$14,COUNTIFS('График ОП'!U27:U43,предметы!$G$28)&gt;0),AND('График ОП'!U27=предметы!$G$28,COUNTIFS('График ОП'!U27:U43,предметы!$G$14)&gt;0)),"&lt;17 (ВПР, КР)","*")</f>
        <v>*</v>
      </c>
      <c r="AP2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7" s="22" t="str">
        <f>IF(OR(COUNTIFS('График ОП'!V27:V43,'График ОП'!V27)&gt;1,AND('График ОП'!V27=предметы!$H$3,COUNTIFS('График ОП'!V27:V43,предметы!$H$16)&gt;0),AND('График ОП'!V27=предметы!$H$16,COUNTIFS('График ОП'!V27:V43,предметы!$H$3)&gt;0),AND('График ОП'!V27=предметы!$H$4,COUNTIFS('График ОП'!V27:V43,предметы!$H$19)&gt;0),AND('График ОП'!V27=предметы!$H$19,COUNTIFS('График ОП'!V27:V43,предметы!$H$4)&gt;0),AND('График ОП'!V27=предметы!$H$5,COUNTIFS('График ОП'!V27:V43,предметы!$H$20)&gt;0),AND('График ОП'!V27=предметы!$H$20,COUNTIFS('График ОП'!V27:V43,предметы!$H$5)&gt;0),AND('График ОП'!V27=предметы!$H$6,COUNTIFS('График ОП'!V27:V43,предметы!$H$21)&gt;0),AND('График ОП'!V27=предметы!$H$21,COUNTIFS('График ОП'!V27:V43,предметы!$H$6)&gt;0),AND('График ОП'!V27=предметы!$H$7,COUNTIFS('График ОП'!V27:V43,предметы!$H$22)&gt;0),AND('График ОП'!V27=предметы!$H$22,COUNTIFS('График ОП'!V27:V43,предметы!$H$7)&gt;0),AND('График ОП'!V27=предметы!$H$8,COUNTIFS('График ОП'!V27:V43,предметы!$H$23)&gt;0),AND('График ОП'!V27=предметы!$H$23,COUNTIFS('График ОП'!V27:V43,предметы!$H$8)&gt;0),AND('График ОП'!V27=предметы!$H$9,COUNTIFS('График ОП'!V27:V43,предметы!$H$24)&gt;0),AND('График ОП'!V27=предметы!$H$24,COUNTIFS('График ОП'!V27:V43,предметы!$H$9)&gt;0),AND('График ОП'!V27=предметы!$H$10,COUNTIFS('График ОП'!V27:V43,предметы!$H$25)&gt;0),AND('График ОП'!V27=предметы!$H$25,COUNTIFS('График ОП'!V27:V43,предметы!$H$10)&gt;0),AND('График ОП'!V27=предметы!$H$11,COUNTIFS('График ОП'!V27:V43,предметы!$H$26)&gt;0),AND('График ОП'!V27=предметы!$H$26,COUNTIFS('График ОП'!V27:V43,предметы!$H$11)&gt;0),AND('График ОП'!V27=предметы!$H$12,COUNTIFS('График ОП'!V27:V43,предметы!$H$27)&gt;0),AND('График ОП'!V27=предметы!$H$27,COUNTIFS('График ОП'!V27:V43,предметы!$H$12)&gt;0),AND('График ОП'!V27=предметы!$H$13,COUNTIFS('График ОП'!V27:V43,предметы!$H$28)&gt;0),AND('График ОП'!V27=предметы!$H$28,COUNTIFS('График ОП'!V27:V43,предметы!$H$13)&gt;0),AND('График ОП'!V27=предметы!$H$14,COUNTIFS('График ОП'!V27:V43,предметы!$H$29)&gt;0),AND('График ОП'!V27=предметы!$H$29,COUNTIFS('График ОП'!V27:V43,предметы!$H$14)&gt;0),AND('График ОП'!V27=предметы!$H$15,COUNTIFS('График ОП'!V27:V43,предметы!$H$30)&gt;0),AND('График ОП'!V27=предметы!$H$30,COUNTIFS('График ОП'!V27:V43,предметы!$H$15)&gt;0)),"&lt;17 (ВПР, КР)","*")</f>
        <v>*</v>
      </c>
      <c r="AT27" s="22" t="str">
        <f>IF(OR(COUNTIFS('График ОП'!W27:W43,'График ОП'!W27)&gt;1,AND('График ОП'!W27=предметы!$H$3,COUNTIFS('График ОП'!W27:W43,предметы!$H$16)&gt;0),AND('График ОП'!W27=предметы!$H$16,COUNTIFS('График ОП'!W27:W43,предметы!$H$3)&gt;0),AND('График ОП'!W27=предметы!$H$4,COUNTIFS('График ОП'!W27:W43,предметы!$H$19)&gt;0),AND('График ОП'!W27=предметы!$H$19,COUNTIFS('График ОП'!W27:W43,предметы!$H$4)&gt;0),AND('График ОП'!W27=предметы!$H$5,COUNTIFS('График ОП'!W27:W43,предметы!$H$20)&gt;0),AND('График ОП'!W27=предметы!$H$20,COUNTIFS('График ОП'!W27:W43,предметы!$H$5)&gt;0),AND('График ОП'!W27=предметы!$H$6,COUNTIFS('График ОП'!W27:W43,предметы!$H$21)&gt;0),AND('График ОП'!W27=предметы!$H$21,COUNTIFS('График ОП'!W27:W43,предметы!$H$6)&gt;0),AND('График ОП'!W27=предметы!$H$7,COUNTIFS('График ОП'!W27:W43,предметы!$H$22)&gt;0),AND('График ОП'!W27=предметы!$H$22,COUNTIFS('График ОП'!W27:W43,предметы!$H$7)&gt;0),AND('График ОП'!W27=предметы!$H$8,COUNTIFS('График ОП'!W27:W43,предметы!$H$23)&gt;0),AND('График ОП'!W27=предметы!$H$23,COUNTIFS('График ОП'!W27:W43,предметы!$H$8)&gt;0),AND('График ОП'!W27=предметы!$H$9,COUNTIFS('График ОП'!W27:W43,предметы!$H$24)&gt;0),AND('График ОП'!W27=предметы!$H$24,COUNTIFS('График ОП'!W27:W43,предметы!$H$9)&gt;0),AND('График ОП'!W27=предметы!$H$10,COUNTIFS('График ОП'!W27:W43,предметы!$H$25)&gt;0),AND('График ОП'!W27=предметы!$H$25,COUNTIFS('График ОП'!W27:W43,предметы!$H$10)&gt;0),AND('График ОП'!W27=предметы!$H$11,COUNTIFS('График ОП'!W27:W43,предметы!$H$26)&gt;0),AND('График ОП'!W27=предметы!$H$26,COUNTIFS('График ОП'!W27:W43,предметы!$H$11)&gt;0),AND('График ОП'!W27=предметы!$H$12,COUNTIFS('График ОП'!W27:W43,предметы!$H$27)&gt;0),AND('График ОП'!W27=предметы!$H$27,COUNTIFS('График ОП'!W27:W43,предметы!$H$12)&gt;0),AND('График ОП'!W27=предметы!$H$13,COUNTIFS('График ОП'!W27:W43,предметы!$H$28)&gt;0),AND('График ОП'!W27=предметы!$H$28,COUNTIFS('График ОП'!W27:W43,предметы!$H$13)&gt;0),AND('График ОП'!W27=предметы!$H$14,COUNTIFS('График ОП'!W27:W43,предметы!$H$29)&gt;0),AND('График ОП'!W27=предметы!$H$29,COUNTIFS('График ОП'!W27:W43,предметы!$H$14)&gt;0),AND('График ОП'!W27=предметы!$H$15,COUNTIFS('График ОП'!W27:W43,предметы!$H$30)&gt;0),AND('График ОП'!W27=предметы!$H$30,COUNTIFS('График ОП'!W27:W43,предметы!$H$15)&gt;0)),"&lt;17 (ВПР, КР)","*")</f>
        <v>*</v>
      </c>
      <c r="AU27" s="22" t="str">
        <f>IF(OR(COUNTIFS('График ОП'!X27:X43,'График ОП'!X27)&gt;1,AND('График ОП'!X27=предметы!$H$3,COUNTIFS('График ОП'!X27:X43,предметы!$H$16)&gt;0),AND('График ОП'!X27=предметы!$H$16,COUNTIFS('График ОП'!X27:X43,предметы!$H$3)&gt;0),AND('График ОП'!X27=предметы!$H$4,COUNTIFS('График ОП'!X27:X43,предметы!$H$19)&gt;0),AND('График ОП'!X27=предметы!$H$19,COUNTIFS('График ОП'!X27:X43,предметы!$H$4)&gt;0),AND('График ОП'!X27=предметы!$H$5,COUNTIFS('График ОП'!X27:X43,предметы!$H$20)&gt;0),AND('График ОП'!X27=предметы!$H$20,COUNTIFS('График ОП'!X27:X43,предметы!$H$5)&gt;0),AND('График ОП'!X27=предметы!$H$6,COUNTIFS('График ОП'!X27:X43,предметы!$H$21)&gt;0),AND('График ОП'!X27=предметы!$H$21,COUNTIFS('График ОП'!X27:X43,предметы!$H$6)&gt;0),AND('График ОП'!X27=предметы!$H$7,COUNTIFS('График ОП'!X27:X43,предметы!$H$22)&gt;0),AND('График ОП'!X27=предметы!$H$22,COUNTIFS('График ОП'!X27:X43,предметы!$H$7)&gt;0),AND('График ОП'!X27=предметы!$H$8,COUNTIFS('График ОП'!X27:X43,предметы!$H$23)&gt;0),AND('График ОП'!X27=предметы!$H$23,COUNTIFS('График ОП'!X27:X43,предметы!$H$8)&gt;0),AND('График ОП'!X27=предметы!$H$9,COUNTIFS('График ОП'!X27:X43,предметы!$H$24)&gt;0),AND('График ОП'!X27=предметы!$H$24,COUNTIFS('График ОП'!X27:X43,предметы!$H$9)&gt;0),AND('График ОП'!X27=предметы!$H$10,COUNTIFS('График ОП'!X27:X43,предметы!$H$25)&gt;0),AND('График ОП'!X27=предметы!$H$25,COUNTIFS('График ОП'!X27:X43,предметы!$H$10)&gt;0),AND('График ОП'!X27=предметы!$H$11,COUNTIFS('График ОП'!X27:X43,предметы!$H$26)&gt;0),AND('График ОП'!X27=предметы!$H$26,COUNTIFS('График ОП'!X27:X43,предметы!$H$11)&gt;0),AND('График ОП'!X27=предметы!$H$12,COUNTIFS('График ОП'!X27:X43,предметы!$H$27)&gt;0),AND('График ОП'!X27=предметы!$H$27,COUNTIFS('График ОП'!X27:X43,предметы!$H$12)&gt;0),AND('График ОП'!X27=предметы!$H$13,COUNTIFS('График ОП'!X27:X43,предметы!$H$28)&gt;0),AND('График ОП'!X27=предметы!$H$28,COUNTIFS('График ОП'!X27:X43,предметы!$H$13)&gt;0),AND('График ОП'!X27=предметы!$H$14,COUNTIFS('График ОП'!X27:X43,предметы!$H$29)&gt;0),AND('График ОП'!X27=предметы!$H$29,COUNTIFS('График ОП'!X27:X43,предметы!$H$14)&gt;0),AND('График ОП'!X27=предметы!$H$15,COUNTIFS('График ОП'!X27:X43,предметы!$H$30)&gt;0),AND('График ОП'!X27=предметы!$H$30,COUNTIFS('График ОП'!X27:X43,предметы!$H$15)&gt;0)),"&lt;17 (ВПР, КР)","*")</f>
        <v>*</v>
      </c>
      <c r="AV27" s="22" t="str">
        <f>IF(OR(COUNTIFS('График ОП'!Y27:Y43,'График ОП'!Y27)&gt;1,AND('График ОП'!Y27=предметы!$H$3,COUNTIFS('График ОП'!Y27:Y43,предметы!$H$16)&gt;0),AND('График ОП'!Y27=предметы!$H$16,COUNTIFS('График ОП'!Y27:Y43,предметы!$H$3)&gt;0),AND('График ОП'!Y27=предметы!$H$4,COUNTIFS('График ОП'!Y27:Y43,предметы!$H$19)&gt;0),AND('График ОП'!Y27=предметы!$H$19,COUNTIFS('График ОП'!Y27:Y43,предметы!$H$4)&gt;0),AND('График ОП'!Y27=предметы!$H$5,COUNTIFS('График ОП'!Y27:Y43,предметы!$H$20)&gt;0),AND('График ОП'!Y27=предметы!$H$20,COUNTIFS('График ОП'!Y27:Y43,предметы!$H$5)&gt;0),AND('График ОП'!Y27=предметы!$H$6,COUNTIFS('График ОП'!Y27:Y43,предметы!$H$21)&gt;0),AND('График ОП'!Y27=предметы!$H$21,COUNTIFS('График ОП'!Y27:Y43,предметы!$H$6)&gt;0),AND('График ОП'!Y27=предметы!$H$7,COUNTIFS('График ОП'!Y27:Y43,предметы!$H$22)&gt;0),AND('График ОП'!Y27=предметы!$H$22,COUNTIFS('График ОП'!Y27:Y43,предметы!$H$7)&gt;0),AND('График ОП'!Y27=предметы!$H$8,COUNTIFS('График ОП'!Y27:Y43,предметы!$H$23)&gt;0),AND('График ОП'!Y27=предметы!$H$23,COUNTIFS('График ОП'!Y27:Y43,предметы!$H$8)&gt;0),AND('График ОП'!Y27=предметы!$H$9,COUNTIFS('График ОП'!Y27:Y43,предметы!$H$24)&gt;0),AND('График ОП'!Y27=предметы!$H$24,COUNTIFS('График ОП'!Y27:Y43,предметы!$H$9)&gt;0),AND('График ОП'!Y27=предметы!$H$10,COUNTIFS('График ОП'!Y27:Y43,предметы!$H$25)&gt;0),AND('График ОП'!Y27=предметы!$H$25,COUNTIFS('График ОП'!Y27:Y43,предметы!$H$10)&gt;0),AND('График ОП'!Y27=предметы!$H$11,COUNTIFS('График ОП'!Y27:Y43,предметы!$H$26)&gt;0),AND('График ОП'!Y27=предметы!$H$26,COUNTIFS('График ОП'!Y27:Y43,предметы!$H$11)&gt;0),AND('График ОП'!Y27=предметы!$H$12,COUNTIFS('График ОП'!Y27:Y43,предметы!$H$27)&gt;0),AND('График ОП'!Y27=предметы!$H$27,COUNTIFS('График ОП'!Y27:Y43,предметы!$H$12)&gt;0),AND('График ОП'!Y27=предметы!$H$13,COUNTIFS('График ОП'!Y27:Y43,предметы!$H$28)&gt;0),AND('График ОП'!Y27=предметы!$H$28,COUNTIFS('График ОП'!Y27:Y43,предметы!$H$13)&gt;0),AND('График ОП'!Y27=предметы!$H$14,COUNTIFS('График ОП'!Y27:Y43,предметы!$H$29)&gt;0),AND('График ОП'!Y27=предметы!$H$29,COUNTIFS('График ОП'!Y27:Y43,предметы!$H$14)&gt;0),AND('График ОП'!Y27=предметы!$H$15,COUNTIFS('График ОП'!Y27:Y43,предметы!$H$30)&gt;0),AND('График ОП'!Y27=предметы!$H$30,COUNTIFS('График ОП'!Y27:Y43,предметы!$H$15)&gt;0)),"&lt;17 (ВПР, КР)","*")</f>
        <v>*</v>
      </c>
      <c r="AW2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7" s="24" t="str">
        <f>IF(COUNTIFS('График ОП'!Z27:Z43,'График ОП'!Z27)&gt;1,"&lt;17 (ВПР, КР)","*")</f>
        <v>*</v>
      </c>
      <c r="AZ27" s="24" t="str">
        <f>IF(COUNTIFS('График ОП'!AA27:AA43,'График ОП'!AA27)&gt;1,"&lt;17 (ВПР, КР)","*")</f>
        <v>*</v>
      </c>
      <c r="BA27" s="24" t="str">
        <f>IF(COUNTIFS('График ОП'!AB27:AB43,'График ОП'!AB27)&gt;1,"&lt;17 (ВПР, КР)","*")</f>
        <v>*</v>
      </c>
      <c r="BB27" s="24" t="e">
        <f>IF(COUNTIFS('График ОП'!#REF!,'График ОП'!#REF!)&gt;1,"&lt;17 (ВПР, КР)","*")</f>
        <v>#REF!</v>
      </c>
      <c r="BC27" s="24" t="e">
        <f>IF(COUNTIFS('График ОП'!#REF!,'График ОП'!#REF!)&gt;1,"&lt;17 (ВПР, КР)","*")</f>
        <v>#REF!</v>
      </c>
      <c r="BD27" s="24" t="e">
        <f>IF(COUNTIFS('График ОП'!#REF!,'График ОП'!#REF!)&gt;1,"&lt;17 (ВПР, КР)","*")</f>
        <v>#REF!</v>
      </c>
      <c r="BE27" s="22" t="str">
        <f>IF(OR(COUNTIFS('График ОП'!AC27:AC43,'График ОП'!AC27)&gt;1,AND('График ОП'!AC27=предметы!$J$3,COUNTIFS('График ОП'!AC27:AC43,предметы!$J$16)&gt;0),AND('График ОП'!AC27=предметы!$J$16,COUNTIFS('График ОП'!AC27:AC43,предметы!$J$3)&gt;0),AND('График ОП'!AC27=предметы!$J$4,COUNTIFS('График ОП'!AC27:AC43,предметы!$J$19)&gt;0),AND('График ОП'!AC27=предметы!$J$19,COUNTIFS('График ОП'!AC27:AC43,предметы!$J$4)&gt;0),AND('График ОП'!AC27=предметы!$J$5,COUNTIFS('График ОП'!AC27:AC43,предметы!$J$20)&gt;0),AND('График ОП'!AC27=предметы!$J$20,COUNTIFS('График ОП'!AC27:AC43,предметы!$J$5)&gt;0),AND('График ОП'!AC27=предметы!$J$6,COUNTIFS('График ОП'!AC27:AC43,предметы!$J$21)&gt;0),AND('График ОП'!AC27=предметы!$J$21,COUNTIFS('График ОП'!AC27:AC43,предметы!$J$6)&gt;0),AND('График ОП'!AC27=предметы!$J$7,COUNTIFS('График ОП'!AC27:AC43,предметы!$J$22)&gt;0),AND('График ОП'!AC27=предметы!$J$22,COUNTIFS('График ОП'!AC27:AC43,предметы!$J$7)&gt;0),AND('График ОП'!AC27=предметы!$J$8,COUNTIFS('График ОП'!AC27:AC43,предметы!$J$23)&gt;0),AND('График ОП'!AC27=предметы!$J$23,COUNTIFS('График ОП'!AC27:AC43,предметы!$J$8)&gt;0),AND('График ОП'!AC27=предметы!$J$9,COUNTIFS('График ОП'!AC27:AC43,предметы!$J$24)&gt;0),AND('График ОП'!AC27=предметы!$J$24,COUNTIFS('График ОП'!AC27:AC43,предметы!$J$9)&gt;0),AND('График ОП'!AC27=предметы!$J$10,COUNTIFS('График ОП'!AC27:AC43,предметы!$J$25)&gt;0),AND('График ОП'!AC27=предметы!$J$25,COUNTIFS('График ОП'!AC27:AC43,предметы!$J$10)&gt;0),AND('График ОП'!AC27=предметы!$J$11,COUNTIFS('График ОП'!AC27:AC43,предметы!$J$26)&gt;0),AND('График ОП'!AC27=предметы!$J$26,COUNTIFS('График ОП'!AC27:AC43,предметы!$J$11)&gt;0),AND('График ОП'!AC27=предметы!$J$12,COUNTIFS('График ОП'!AC27:AC43,предметы!$J$27)&gt;0),AND('График ОП'!AC27=предметы!$J$27,COUNTIFS('График ОП'!AC27:AC43,предметы!$J$12)&gt;0),AND('График ОП'!AC27=предметы!$J$13,COUNTIFS('График ОП'!AC27:AC43,предметы!$J$28)&gt;0),AND('График ОП'!AC27=предметы!$J$28,COUNTIFS('График ОП'!AC27:AC43,предметы!$J$13)&gt;0),AND('График ОП'!AC27=предметы!$J$14,COUNTIFS('График ОП'!AC27:AC43,предметы!$J$29)&gt;0),AND('График ОП'!AC27=предметы!$J$29,COUNTIFS('График ОП'!AC27:AC43,предметы!$J$14)&gt;0),AND('График ОП'!AC27=предметы!$J$15,COUNTIFS('График ОП'!AC27:AC43,предметы!$J$30)&gt;0),AND('График ОП'!AC27=предметы!$J$30,COUNTIFS('График ОП'!AC27:AC43,предметы!$J$15)&gt;0)),"&lt;17 (ВПР, КР)","*")</f>
        <v>*</v>
      </c>
      <c r="BF2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2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7" s="24" t="str">
        <f>IF(COUNTIFS('График ОП'!AD27:AD43,'График ОП'!AD27)&gt;1,"&lt;17 (ВПР, КР)","*")</f>
        <v>*</v>
      </c>
      <c r="BL27" s="24" t="e">
        <f>IF(COUNTIFS('График ОП'!#REF!,'График ОП'!#REF!)&gt;1,"&lt;17 (ВПР, КР)","*")</f>
        <v>#REF!</v>
      </c>
      <c r="BM27" s="24" t="e">
        <f>IF(COUNTIFS('График ОП'!#REF!,'График ОП'!#REF!)&gt;1,"&lt;17 (ВПР, КР)","*")</f>
        <v>#REF!</v>
      </c>
      <c r="BN27" s="24" t="e">
        <f>IF(COUNTIFS('График ОП'!#REF!,'График ОП'!#REF!)&gt;1,"&lt;17 (ВПР, КР)","*")</f>
        <v>#REF!</v>
      </c>
      <c r="BO27" s="24" t="e">
        <f>IF(COUNTIFS('График ОП'!#REF!,'График ОП'!#REF!)&gt;1,"&lt;17 (ВПР, КР)","*")</f>
        <v>#REF!</v>
      </c>
      <c r="BP27" s="24" t="e">
        <f>IF(COUNTIFS('График ОП'!#REF!,'График ОП'!#REF!)&gt;1,"&lt;17 (ВПР, КР)","*")</f>
        <v>#REF!</v>
      </c>
    </row>
    <row r="28" spans="1:68" ht="12.75" customHeight="1" x14ac:dyDescent="0.25">
      <c r="A28" s="26">
        <v>46288</v>
      </c>
      <c r="B28" s="17" t="s">
        <v>86</v>
      </c>
      <c r="C28" s="24" t="str">
        <f>IF(COUNTIFS('График ОП'!C28:C44,'График ОП'!C28)&gt;1,"&lt;17 (ВПР, КР)","*")</f>
        <v>*</v>
      </c>
      <c r="D28" s="24" t="str">
        <f>IF(COUNTIFS('График ОП'!D28:D44,'График ОП'!D28)&gt;1,"&lt;17 (ВПР, КР)","*")</f>
        <v>*</v>
      </c>
      <c r="E28" s="24" t="e">
        <f>IF(COUNTIFS('График ОП'!#REF!,'График ОП'!#REF!)&gt;1,"&lt;17 (ВПР, КР)","*")</f>
        <v>#REF!</v>
      </c>
      <c r="F28" s="24" t="e">
        <f>IF(COUNTIFS('График ОП'!#REF!,'График ОП'!#REF!)&gt;1,"&lt;17 (ВПР, КР)","*")</f>
        <v>#REF!</v>
      </c>
      <c r="G28" s="24" t="e">
        <f>IF(COUNTIFS('График ОП'!#REF!,'График ОП'!#REF!)&gt;1,"&lt;17 (ВПР, КР)","*")</f>
        <v>#REF!</v>
      </c>
      <c r="H28" s="24" t="e">
        <f>IF(COUNTIFS('График ОП'!#REF!,'График ОП'!#REF!)&gt;1,"&lt;17 (ВПР, КР)","*")</f>
        <v>#REF!</v>
      </c>
      <c r="I28" s="22" t="str">
        <f>IF(COUNTIFS('График ОП'!E28:E44,'График ОП'!E28)&gt;1,"&lt;17 (ВПР, КР)","*")</f>
        <v>*</v>
      </c>
      <c r="J28" s="22" t="str">
        <f>IF(COUNTIFS('График ОП'!F28:F44,'График ОП'!F28)&gt;1,"&lt;17 (ВПР, КР)","*")</f>
        <v>*</v>
      </c>
      <c r="K28" s="22" t="str">
        <f>IF(COUNTIFS('График ОП'!G28:G44,'График ОП'!G28)&gt;1,"&lt;17 (ВПР, КР)","*")</f>
        <v>*</v>
      </c>
      <c r="L28" s="22" t="e">
        <f>IF(COUNTIFS('График ОП'!#REF!,'График ОП'!#REF!)&gt;1,"&lt;17 (ВПР, КР)","*")</f>
        <v>#REF!</v>
      </c>
      <c r="M28" s="22" t="e">
        <f>IF(COUNTIFS('График ОП'!#REF!,'График ОП'!#REF!)&gt;1,"&lt;17 (ВПР, КР)","*")</f>
        <v>#REF!</v>
      </c>
      <c r="N28" s="22" t="e">
        <f>IF(COUNTIFS('График ОП'!#REF!,'График ОП'!#REF!)&gt;1,"&lt;17 (ВПР, КР)","*")</f>
        <v>#REF!</v>
      </c>
      <c r="O28" s="24" t="str">
        <f>IF(COUNTIFS('График ОП'!H28:H44,'График ОП'!H28)&gt;1,"&lt;17 (ВПР, КР)","*")</f>
        <v>*</v>
      </c>
      <c r="P28" s="24" t="str">
        <f>IF(COUNTIFS('График ОП'!I28:I44,'График ОП'!I28)&gt;1,"&lt;17 (ВПР, КР)","*")</f>
        <v>*</v>
      </c>
      <c r="Q28" s="24" t="str">
        <f>IF(COUNTIFS('График ОП'!J28:J44,'График ОП'!J28)&gt;1,"&lt;17 (ВПР, КР)","*")</f>
        <v>*</v>
      </c>
      <c r="R28" s="24" t="e">
        <f>IF(COUNTIFS('График ОП'!#REF!,'График ОП'!#REF!)&gt;1,"&lt;17 (ВПР, КР)","*")</f>
        <v>#REF!</v>
      </c>
      <c r="S28" s="24" t="e">
        <f>IF(COUNTIFS('График ОП'!#REF!,'График ОП'!#REF!)&gt;1,"&lt;17 (ВПР, КР)","*")</f>
        <v>#REF!</v>
      </c>
      <c r="T28" s="24" t="e">
        <f>IF(COUNTIFS('График ОП'!#REF!,'График ОП'!#REF!)&gt;1,"&lt;17 (ВПР, КР)","*")</f>
        <v>#REF!</v>
      </c>
      <c r="U28" s="22" t="str">
        <f>IF(OR(COUNTIFS('График ОП'!K28:K44,'График ОП'!K28)&gt;1,AND('График ОП'!K28=предметы!$D$3,COUNTIFS('График ОП'!K28:K44,предметы!$D$12)&gt;0),AND('График ОП'!K28=предметы!$D$12,COUNTIFS('График ОП'!K28:K44,предметы!$D$3)&gt;0),AND('График ОП'!K28=предметы!$D$4,COUNTIFS('График ОП'!K28:K44,предметы!$D$13)&gt;0),AND('График ОП'!K28=предметы!$D$13,COUNTIFS('График ОП'!K28:K44,предметы!$D$4)&gt;0),AND('График ОП'!K28=предметы!$D$14,COUNTIFS('График ОП'!K28:K44,предметы!$D$5)&gt;0),AND('График ОП'!K28=предметы!$D$5,COUNTIFS('График ОП'!K28:K44,предметы!$D$14)&gt;0),AND('График ОП'!K28=предметы!$D$15,COUNTIFS('График ОП'!K28:K44,предметы!$D$6)&gt;0),AND('График ОП'!K28=предметы!$D$6,COUNTIFS('График ОП'!K28:K44,предметы!$D$15)&gt;0),AND('График ОП'!K28=предметы!$D$16,COUNTIFS('График ОП'!K28:K44,предметы!$D$7)&gt;0),AND('График ОП'!K28=предметы!$D$7,COUNTIFS('График ОП'!K28:K44,предметы!$D$16)&gt;0),AND('График ОП'!K28=предметы!$D$8,COUNTIFS('График ОП'!K28:K44,предметы!$D$10)&gt;0),AND('График ОП'!K28=предметы!$D$10,COUNTIFS('График ОП'!K28:K44,предметы!$D$8)&gt;0),AND('График ОП'!K28=предметы!$D$9,COUNTIFS('График ОП'!K28:K44,предметы!$D$11)&gt;0),AND('График ОП'!K28=предметы!$D$11,COUNTIFS('График ОП'!K28:K44,предметы!$D$9)&gt;0)),"&lt;17 (ВПР, КР)","*")</f>
        <v>*</v>
      </c>
      <c r="V28" s="22" t="str">
        <f>IF(OR(COUNTIFS('График ОП'!L28:L44,'График ОП'!L28)&gt;1,AND('График ОП'!L28=предметы!$D$3,COUNTIFS('График ОП'!L28:L44,предметы!$D$12)&gt;0),AND('График ОП'!L28=предметы!$D$12,COUNTIFS('График ОП'!L28:L44,предметы!$D$3)&gt;0),AND('График ОП'!L28=предметы!$D$4,COUNTIFS('График ОП'!L28:L44,предметы!$D$13)&gt;0),AND('График ОП'!L28=предметы!$D$13,COUNTIFS('График ОП'!L28:L44,предметы!$D$4)&gt;0),AND('График ОП'!L28=предметы!$D$14,COUNTIFS('График ОП'!L28:L44,предметы!$D$5)&gt;0),AND('График ОП'!L28=предметы!$D$5,COUNTIFS('График ОП'!L28:L44,предметы!$D$14)&gt;0),AND('График ОП'!L28=предметы!$D$15,COUNTIFS('График ОП'!L28:L44,предметы!$D$6)&gt;0),AND('График ОП'!L28=предметы!$D$6,COUNTIFS('График ОП'!L28:L44,предметы!$D$15)&gt;0),AND('График ОП'!L28=предметы!$D$16,COUNTIFS('График ОП'!L28:L44,предметы!$D$7)&gt;0),AND('График ОП'!L28=предметы!$D$7,COUNTIFS('График ОП'!L28:L44,предметы!$D$16)&gt;0),AND('График ОП'!L28=предметы!$D$8,COUNTIFS('График ОП'!L28:L44,предметы!$D$10)&gt;0),AND('График ОП'!L28=предметы!$D$10,COUNTIFS('График ОП'!L28:L44,предметы!$D$8)&gt;0),AND('График ОП'!L28=предметы!$D$9,COUNTIFS('График ОП'!L28:L44,предметы!$D$11)&gt;0),AND('График ОП'!L28=предметы!$D$11,COUNTIFS('График ОП'!L28:L44,предметы!$D$9)&gt;0)),"&lt;17 (ВПР, КР)","*")</f>
        <v>*</v>
      </c>
      <c r="W2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2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2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8" s="24" t="str">
        <f>IF(OR(COUNTIFS('График ОП'!M28:M44,'График ОП'!M28)&gt;1,AND('График ОП'!M28=предметы!$E$3,COUNTIFS('График ОП'!M28:M44,предметы!$E$12)&gt;0),AND('График ОП'!M28=предметы!$E$12,COUNTIFS('График ОП'!M28:M44,предметы!$E$3)&gt;0),AND('График ОП'!M28=предметы!$E$4,COUNTIFS('График ОП'!M28:M44,предметы!$E$13)&gt;0),AND('График ОП'!M28=предметы!$E$13,COUNTIFS('График ОП'!M28:M44,предметы!$E$4)&gt;0),AND('График ОП'!M28=предметы!$E$5,COUNTIFS('График ОП'!M28:M44,предметы!$E$14)&gt;0),AND('График ОП'!M28=предметы!$E$14,COUNTIFS('График ОП'!M28:M44,предметы!$E$5)&gt;0),AND('График ОП'!M28=предметы!$E$6,COUNTIFS('График ОП'!M28:M44,предметы!$E$15)&gt;0),AND('График ОП'!M28=предметы!$E$15,COUNTIFS('График ОП'!M28:M44,предметы!$E$6)&gt;0),AND('График ОП'!M28=предметы!$E$7,COUNTIFS('График ОП'!M28:M44,предметы!$E$16)&gt;0),AND('График ОП'!M28=предметы!$E$16,COUNTIFS('График ОП'!M28:M44,предметы!$E$7)&gt;0),AND('График ОП'!M28=предметы!$E$8,COUNTIFS('График ОП'!M28:M44,предметы!$E$17)&gt;0),AND('График ОП'!M28=предметы!$E$17,COUNTIFS('График ОП'!M28:M44,предметы!$E$8)&gt;0),AND('График ОП'!M28=предметы!$E$9,COUNTIFS('График ОП'!M28:M44,предметы!$E$18)&gt;0),AND('График ОП'!M28=предметы!$E$18,COUNTIFS('График ОП'!M28:M44,предметы!$E$9)&gt;0),AND('График ОП'!M28=предметы!$E$10,COUNTIFS('График ОП'!M28:M44,предметы!$E$19)&gt;0),AND('График ОП'!M28=предметы!$E$19,COUNTIFS('График ОП'!M28:M44,предметы!$E$10)&gt;0),AND('График ОП'!M28=предметы!$E$11,COUNTIFS('График ОП'!M28:M44,предметы!$E$20)&gt;0),AND('График ОП'!M28=предметы!$E$20,COUNTIFS('График ОП'!M28:M44,предметы!$E$11)&gt;0)),"&lt;17 (ВПР, КР)","*")</f>
        <v>*</v>
      </c>
      <c r="AB28" s="24" t="str">
        <f>IF(OR(COUNTIFS('График ОП'!N28:N44,'График ОП'!N28)&gt;1,AND('График ОП'!N28=предметы!$E$3,COUNTIFS('График ОП'!N28:N44,предметы!$E$12)&gt;0),AND('График ОП'!N28=предметы!$E$12,COUNTIFS('График ОП'!N28:N44,предметы!$E$3)&gt;0),AND('График ОП'!N28=предметы!$E$4,COUNTIFS('График ОП'!N28:N44,предметы!$E$13)&gt;0),AND('График ОП'!N28=предметы!$E$13,COUNTIFS('График ОП'!N28:N44,предметы!$E$4)&gt;0),AND('График ОП'!N28=предметы!$E$5,COUNTIFS('График ОП'!N28:N44,предметы!$E$14)&gt;0),AND('График ОП'!N28=предметы!$E$14,COUNTIFS('График ОП'!N28:N44,предметы!$E$5)&gt;0),AND('График ОП'!N28=предметы!$E$6,COUNTIFS('График ОП'!N28:N44,предметы!$E$15)&gt;0),AND('График ОП'!N28=предметы!$E$15,COUNTIFS('График ОП'!N28:N44,предметы!$E$6)&gt;0),AND('График ОП'!N28=предметы!$E$7,COUNTIFS('График ОП'!N28:N44,предметы!$E$16)&gt;0),AND('График ОП'!N28=предметы!$E$16,COUNTIFS('График ОП'!N28:N44,предметы!$E$7)&gt;0),AND('График ОП'!N28=предметы!$E$8,COUNTIFS('График ОП'!N28:N44,предметы!$E$17)&gt;0),AND('График ОП'!N28=предметы!$E$17,COUNTIFS('График ОП'!N28:N44,предметы!$E$8)&gt;0),AND('График ОП'!N28=предметы!$E$9,COUNTIFS('График ОП'!N28:N44,предметы!$E$18)&gt;0),AND('График ОП'!N28=предметы!$E$18,COUNTIFS('График ОП'!N28:N44,предметы!$E$9)&gt;0),AND('График ОП'!N28=предметы!$E$10,COUNTIFS('График ОП'!N28:N44,предметы!$E$19)&gt;0),AND('График ОП'!N28=предметы!$E$19,COUNTIFS('График ОП'!N28:N44,предметы!$E$10)&gt;0),AND('График ОП'!N28=предметы!$E$11,COUNTIFS('График ОП'!N28:N44,предметы!$E$20)&gt;0),AND('График ОП'!N28=предметы!$E$20,COUNTIFS('График ОП'!N28:N44,предметы!$E$11)&gt;0)),"&lt;17 (ВПР, КР)","*")</f>
        <v>*</v>
      </c>
      <c r="AC28" s="24" t="str">
        <f>IF(OR(COUNTIFS('График ОП'!O28:O44,'График ОП'!O28)&gt;1,AND('График ОП'!O28=предметы!$E$3,COUNTIFS('График ОП'!O28:O44,предметы!$E$12)&gt;0),AND('График ОП'!O28=предметы!$E$12,COUNTIFS('График ОП'!O28:O44,предметы!$E$3)&gt;0),AND('График ОП'!O28=предметы!$E$4,COUNTIFS('График ОП'!O28:O44,предметы!$E$13)&gt;0),AND('График ОП'!O28=предметы!$E$13,COUNTIFS('График ОП'!O28:O44,предметы!$E$4)&gt;0),AND('График ОП'!O28=предметы!$E$5,COUNTIFS('График ОП'!O28:O44,предметы!$E$14)&gt;0),AND('График ОП'!O28=предметы!$E$14,COUNTIFS('График ОП'!O28:O44,предметы!$E$5)&gt;0),AND('График ОП'!O28=предметы!$E$6,COUNTIFS('График ОП'!O28:O44,предметы!$E$15)&gt;0),AND('График ОП'!O28=предметы!$E$15,COUNTIFS('График ОП'!O28:O44,предметы!$E$6)&gt;0),AND('График ОП'!O28=предметы!$E$7,COUNTIFS('График ОП'!O28:O44,предметы!$E$16)&gt;0),AND('График ОП'!O28=предметы!$E$16,COUNTIFS('График ОП'!O28:O44,предметы!$E$7)&gt;0),AND('График ОП'!O28=предметы!$E$8,COUNTIFS('График ОП'!O28:O44,предметы!$E$17)&gt;0),AND('График ОП'!O28=предметы!$E$17,COUNTIFS('График ОП'!O28:O44,предметы!$E$8)&gt;0),AND('График ОП'!O28=предметы!$E$9,COUNTIFS('График ОП'!O28:O44,предметы!$E$18)&gt;0),AND('График ОП'!O28=предметы!$E$18,COUNTIFS('График ОП'!O28:O44,предметы!$E$9)&gt;0),AND('График ОП'!O28=предметы!$E$10,COUNTIFS('График ОП'!O28:O44,предметы!$E$19)&gt;0),AND('График ОП'!O28=предметы!$E$19,COUNTIFS('График ОП'!O28:O44,предметы!$E$10)&gt;0),AND('График ОП'!O28=предметы!$E$11,COUNTIFS('График ОП'!O28:O44,предметы!$E$20)&gt;0),AND('График ОП'!O28=предметы!$E$20,COUNTIFS('График ОП'!O28:O44,предметы!$E$11)&gt;0)),"&lt;17 (ВПР, КР)","*")</f>
        <v>*</v>
      </c>
      <c r="AD2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2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8" s="22" t="str">
        <f>IF(OR(COUNTIFS('График ОП'!P28:P44,'График ОП'!P28)&gt;1,AND('График ОП'!P28=предметы!$F$3,COUNTIFS('График ОП'!P28:P44,предметы!$F$13)&gt;0),AND('График ОП'!P28=предметы!$F$13,COUNTIFS('График ОП'!P28:P44,предметы!$F$3)&gt;0),AND('График ОП'!P28=предметы!$F$4,COUNTIFS('График ОП'!P28:P44,предметы!$F$14)&gt;0),AND('График ОП'!P28=предметы!$F$14,COUNTIFS('График ОП'!P28:P44,предметы!$F$4)&gt;0),AND('График ОП'!P28=предметы!$F$5,COUNTIFS('График ОП'!P28:P44,предметы!$F$15)&gt;0),AND('График ОП'!P28=предметы!$F$15,COUNTIFS('График ОП'!P28:P44,предметы!$F$5)&gt;0),AND('График ОП'!P28=предметы!$F$6,COUNTIFS('График ОП'!P28:P44,предметы!$F$16)&gt;0),AND('График ОП'!P28=предметы!$F$16,COUNTIFS('График ОП'!P28:P44,предметы!$F$6)&gt;0),AND('График ОП'!P28=предметы!$F$7,COUNTIFS('График ОП'!P28:P44,предметы!$F$17)&gt;0),AND('График ОП'!P28=предметы!$F$17,COUNTIFS('График ОП'!P28:P44,предметы!$F$7)&gt;0),AND('График ОП'!P28=предметы!$F$8,COUNTIFS('График ОП'!P28:P44,предметы!$F$18)&gt;0),AND('График ОП'!P28=предметы!$F$18,COUNTIFS('График ОП'!P28:P44,предметы!$F$8)&gt;0),AND('График ОП'!P28=предметы!$F$9,COUNTIFS('График ОП'!P28:P44,предметы!$F$19)&gt;0),AND('График ОП'!P28=предметы!$F$19,COUNTIFS('График ОП'!P28:P44,предметы!$F$9)&gt;0),AND('График ОП'!P28=предметы!$F$10,COUNTIFS('График ОП'!P28:P44,предметы!$F$20)&gt;0),AND('График ОП'!P28=предметы!$F$20,COUNTIFS('График ОП'!P28:P44,предметы!$F$10)&gt;0),AND('График ОП'!P28=предметы!$F$11,COUNTIFS('График ОП'!P28:P44,предметы!$F$21)&gt;0),AND('График ОП'!P28=предметы!$F$21,COUNTIFS('График ОП'!P28:P44,предметы!$F$11)&gt;0),AND('График ОП'!P28=предметы!$F$12,COUNTIFS('График ОП'!P28:P44,предметы!$F$22)&gt;0),AND('График ОП'!P28=предметы!$F$22,COUNTIFS('График ОП'!P28:P44,предметы!$F$12)&gt;0)),"&lt;17 (ВПР, КР)","*")</f>
        <v>*</v>
      </c>
      <c r="AH28" s="22" t="str">
        <f>IF(OR(COUNTIFS('График ОП'!Q28:Q44,'График ОП'!Q28)&gt;1,AND('График ОП'!Q28=предметы!$F$3,COUNTIFS('График ОП'!Q28:Q44,предметы!$F$13)&gt;0),AND('График ОП'!Q28=предметы!$F$13,COUNTIFS('График ОП'!Q28:Q44,предметы!$F$3)&gt;0),AND('График ОП'!Q28=предметы!$F$4,COUNTIFS('График ОП'!Q28:Q44,предметы!$F$14)&gt;0),AND('График ОП'!Q28=предметы!$F$14,COUNTIFS('График ОП'!Q28:Q44,предметы!$F$4)&gt;0),AND('График ОП'!Q28=предметы!$F$5,COUNTIFS('График ОП'!Q28:Q44,предметы!$F$15)&gt;0),AND('График ОП'!Q28=предметы!$F$15,COUNTIFS('График ОП'!Q28:Q44,предметы!$F$5)&gt;0),AND('График ОП'!Q28=предметы!$F$6,COUNTIFS('График ОП'!Q28:Q44,предметы!$F$16)&gt;0),AND('График ОП'!Q28=предметы!$F$16,COUNTIFS('График ОП'!Q28:Q44,предметы!$F$6)&gt;0),AND('График ОП'!Q28=предметы!$F$7,COUNTIFS('График ОП'!Q28:Q44,предметы!$F$17)&gt;0),AND('График ОП'!Q28=предметы!$F$17,COUNTIFS('График ОП'!Q28:Q44,предметы!$F$7)&gt;0),AND('График ОП'!Q28=предметы!$F$8,COUNTIFS('График ОП'!Q28:Q44,предметы!$F$18)&gt;0),AND('График ОП'!Q28=предметы!$F$18,COUNTIFS('График ОП'!Q28:Q44,предметы!$F$8)&gt;0),AND('График ОП'!Q28=предметы!$F$9,COUNTIFS('График ОП'!Q28:Q44,предметы!$F$19)&gt;0),AND('График ОП'!Q28=предметы!$F$19,COUNTIFS('График ОП'!Q28:Q44,предметы!$F$9)&gt;0),AND('График ОП'!Q28=предметы!$F$10,COUNTIFS('График ОП'!Q28:Q44,предметы!$F$20)&gt;0),AND('График ОП'!Q28=предметы!$F$20,COUNTIFS('График ОП'!Q28:Q44,предметы!$F$10)&gt;0),AND('График ОП'!Q28=предметы!$F$11,COUNTIFS('График ОП'!Q28:Q44,предметы!$F$21)&gt;0),AND('График ОП'!Q28=предметы!$F$21,COUNTIFS('График ОП'!Q28:Q44,предметы!$F$11)&gt;0),AND('График ОП'!Q28=предметы!$F$12,COUNTIFS('График ОП'!Q28:Q44,предметы!$F$22)&gt;0),AND('График ОП'!Q28=предметы!$F$22,COUNTIFS('График ОП'!Q28:Q44,предметы!$F$12)&gt;0)),"&lt;17 (ВПР, КР)","*")</f>
        <v>*</v>
      </c>
      <c r="AI28" s="22" t="str">
        <f>IF(OR(COUNTIFS('График ОП'!R28:R44,'График ОП'!R28)&gt;1,AND('График ОП'!R28=предметы!$F$3,COUNTIFS('График ОП'!R28:R44,предметы!$F$13)&gt;0),AND('График ОП'!R28=предметы!$F$13,COUNTIFS('График ОП'!R28:R44,предметы!$F$3)&gt;0),AND('График ОП'!R28=предметы!$F$4,COUNTIFS('График ОП'!R28:R44,предметы!$F$14)&gt;0),AND('График ОП'!R28=предметы!$F$14,COUNTIFS('График ОП'!R28:R44,предметы!$F$4)&gt;0),AND('График ОП'!R28=предметы!$F$5,COUNTIFS('График ОП'!R28:R44,предметы!$F$15)&gt;0),AND('График ОП'!R28=предметы!$F$15,COUNTIFS('График ОП'!R28:R44,предметы!$F$5)&gt;0),AND('График ОП'!R28=предметы!$F$6,COUNTIFS('График ОП'!R28:R44,предметы!$F$16)&gt;0),AND('График ОП'!R28=предметы!$F$16,COUNTIFS('График ОП'!R28:R44,предметы!$F$6)&gt;0),AND('График ОП'!R28=предметы!$F$7,COUNTIFS('График ОП'!R28:R44,предметы!$F$17)&gt;0),AND('График ОП'!R28=предметы!$F$17,COUNTIFS('График ОП'!R28:R44,предметы!$F$7)&gt;0),AND('График ОП'!R28=предметы!$F$8,COUNTIFS('График ОП'!R28:R44,предметы!$F$18)&gt;0),AND('График ОП'!R28=предметы!$F$18,COUNTIFS('График ОП'!R28:R44,предметы!$F$8)&gt;0),AND('График ОП'!R28=предметы!$F$9,COUNTIFS('График ОП'!R28:R44,предметы!$F$19)&gt;0),AND('График ОП'!R28=предметы!$F$19,COUNTIFS('График ОП'!R28:R44,предметы!$F$9)&gt;0),AND('График ОП'!R28=предметы!$F$10,COUNTIFS('График ОП'!R28:R44,предметы!$F$20)&gt;0),AND('График ОП'!R28=предметы!$F$20,COUNTIFS('График ОП'!R28:R44,предметы!$F$10)&gt;0),AND('График ОП'!R28=предметы!$F$11,COUNTIFS('График ОП'!R28:R44,предметы!$F$21)&gt;0),AND('График ОП'!R28=предметы!$F$21,COUNTIFS('График ОП'!R28:R44,предметы!$F$11)&gt;0),AND('График ОП'!R28=предметы!$F$12,COUNTIFS('График ОП'!R28:R44,предметы!$F$22)&gt;0),AND('График ОП'!R28=предметы!$F$22,COUNTIFS('График ОП'!R28:R44,предметы!$F$12)&gt;0)),"&lt;17 (ВПР, КР)","*")</f>
        <v>*</v>
      </c>
      <c r="AJ2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2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8" s="24" t="str">
        <f>IF(OR(COUNTIFS('График ОП'!S28:S44,'График ОП'!S28)&gt;1,AND('График ОП'!S28=предметы!$G$3,COUNTIFS('График ОП'!S28:S44,предметы!$G$15)&gt;0),AND('График ОП'!S28=предметы!$G$15,COUNTIFS('График ОП'!S28:S44,предметы!$G$3)&gt;0),AND('График ОП'!S28=предметы!$G$4,COUNTIFS('График ОП'!S28:S44,предметы!$G$18)&gt;0),AND('График ОП'!S28=предметы!$G$18,COUNTIFS('График ОП'!S28:S44,предметы!$G$4)&gt;0),AND('График ОП'!S28=предметы!$G$5,COUNTIFS('График ОП'!S28:S44,предметы!$G$19)&gt;0),AND('График ОП'!S28=предметы!$G$19,COUNTIFS('График ОП'!S28:S44,предметы!$G$5)&gt;0),AND('График ОП'!S28=предметы!$G$6,COUNTIFS('График ОП'!S28:S44,предметы!$G$20)&gt;0),AND('График ОП'!S28=предметы!$G$20,COUNTIFS('График ОП'!S28:S44,предметы!$G$6)&gt;0),AND('График ОП'!S28=предметы!$G$7,COUNTIFS('График ОП'!S28:S44,предметы!$G$21)&gt;0),AND('График ОП'!S28=предметы!$G$21,COUNTIFS('График ОП'!S28:S44,предметы!$G$7)&gt;0),AND('График ОП'!S28=предметы!$G$8,COUNTIFS('График ОП'!S28:S44,предметы!$G$22)&gt;0),AND('График ОП'!S28=предметы!$G$22,COUNTIFS('График ОП'!S28:S44,предметы!$G$8)&gt;0),AND('График ОП'!S28=предметы!$G$9,COUNTIFS('График ОП'!S28:S44,предметы!$G$23)&gt;0),AND('График ОП'!S28=предметы!$G$23,COUNTIFS('График ОП'!S28:S44,предметы!$G$9)&gt;0),AND('График ОП'!S28=предметы!$G$10,COUNTIFS('График ОП'!S28:S44,предметы!$G$24)&gt;0),AND('График ОП'!S28=предметы!$G$24,COUNTIFS('График ОП'!S28:S44,предметы!$G$10)&gt;0),AND('График ОП'!S28=предметы!$G$11,COUNTIFS('График ОП'!S28:S44,предметы!$G$25)&gt;0),AND('График ОП'!S28=предметы!$G$25,COUNTIFS('График ОП'!S28:S44,предметы!$G$11)&gt;0),AND('График ОП'!S28=предметы!$G$12,COUNTIFS('График ОП'!S28:S44,предметы!$G$26)&gt;0),AND('График ОП'!S28=предметы!$G$26,COUNTIFS('График ОП'!S28:S44,предметы!$G$12)&gt;0),AND('График ОП'!S28=предметы!$G$13,COUNTIFS('График ОП'!S28:S44,предметы!$G$27)&gt;0),AND('График ОП'!S28=предметы!$G$27,COUNTIFS('График ОП'!S28:S44,предметы!$G$13)&gt;0),AND('График ОП'!S28=предметы!$G$14,COUNTIFS('График ОП'!S28:S44,предметы!$G$28)&gt;0),AND('График ОП'!S28=предметы!$G$28,COUNTIFS('График ОП'!S28:S44,предметы!$G$14)&gt;0)),"&lt;17 (ВПР, КР)","*")</f>
        <v>*</v>
      </c>
      <c r="AN28" s="24" t="str">
        <f>IF(OR(COUNTIFS('График ОП'!T28:T44,'График ОП'!T28)&gt;1,AND('График ОП'!T28=предметы!$G$3,COUNTIFS('График ОП'!T28:T44,предметы!$G$15)&gt;0),AND('График ОП'!T28=предметы!$G$15,COUNTIFS('График ОП'!T28:T44,предметы!$G$3)&gt;0),AND('График ОП'!T28=предметы!$G$4,COUNTIFS('График ОП'!T28:T44,предметы!$G$18)&gt;0),AND('График ОП'!T28=предметы!$G$18,COUNTIFS('График ОП'!T28:T44,предметы!$G$4)&gt;0),AND('График ОП'!T28=предметы!$G$5,COUNTIFS('График ОП'!T28:T44,предметы!$G$19)&gt;0),AND('График ОП'!T28=предметы!$G$19,COUNTIFS('График ОП'!T28:T44,предметы!$G$5)&gt;0),AND('График ОП'!T28=предметы!$G$6,COUNTIFS('График ОП'!T28:T44,предметы!$G$20)&gt;0),AND('График ОП'!T28=предметы!$G$20,COUNTIFS('График ОП'!T28:T44,предметы!$G$6)&gt;0),AND('График ОП'!T28=предметы!$G$7,COUNTIFS('График ОП'!T28:T44,предметы!$G$21)&gt;0),AND('График ОП'!T28=предметы!$G$21,COUNTIFS('График ОП'!T28:T44,предметы!$G$7)&gt;0),AND('График ОП'!T28=предметы!$G$8,COUNTIFS('График ОП'!T28:T44,предметы!$G$22)&gt;0),AND('График ОП'!T28=предметы!$G$22,COUNTIFS('График ОП'!T28:T44,предметы!$G$8)&gt;0),AND('График ОП'!T28=предметы!$G$9,COUNTIFS('График ОП'!T28:T44,предметы!$G$23)&gt;0),AND('График ОП'!T28=предметы!$G$23,COUNTIFS('График ОП'!T28:T44,предметы!$G$9)&gt;0),AND('График ОП'!T28=предметы!$G$10,COUNTIFS('График ОП'!T28:T44,предметы!$G$24)&gt;0),AND('График ОП'!T28=предметы!$G$24,COUNTIFS('График ОП'!T28:T44,предметы!$G$10)&gt;0),AND('График ОП'!T28=предметы!$G$11,COUNTIFS('График ОП'!T28:T44,предметы!$G$25)&gt;0),AND('График ОП'!T28=предметы!$G$25,COUNTIFS('График ОП'!T28:T44,предметы!$G$11)&gt;0),AND('График ОП'!T28=предметы!$G$12,COUNTIFS('График ОП'!T28:T44,предметы!$G$26)&gt;0),AND('График ОП'!T28=предметы!$G$26,COUNTIFS('График ОП'!T28:T44,предметы!$G$12)&gt;0),AND('График ОП'!T28=предметы!$G$13,COUNTIFS('График ОП'!T28:T44,предметы!$G$27)&gt;0),AND('График ОП'!T28=предметы!$G$27,COUNTIFS('График ОП'!T28:T44,предметы!$G$13)&gt;0),AND('График ОП'!T28=предметы!$G$14,COUNTIFS('График ОП'!T28:T44,предметы!$G$28)&gt;0),AND('График ОП'!T28=предметы!$G$28,COUNTIFS('График ОП'!T28:T44,предметы!$G$14)&gt;0)),"&lt;17 (ВПР, КР)","*")</f>
        <v>*</v>
      </c>
      <c r="AO28" s="24" t="str">
        <f>IF(OR(COUNTIFS('График ОП'!U28:U44,'График ОП'!U28)&gt;1,AND('График ОП'!U28=предметы!$G$3,COUNTIFS('График ОП'!U28:U44,предметы!$G$15)&gt;0),AND('График ОП'!U28=предметы!$G$15,COUNTIFS('График ОП'!U28:U44,предметы!$G$3)&gt;0),AND('График ОП'!U28=предметы!$G$4,COUNTIFS('График ОП'!U28:U44,предметы!$G$18)&gt;0),AND('График ОП'!U28=предметы!$G$18,COUNTIFS('График ОП'!U28:U44,предметы!$G$4)&gt;0),AND('График ОП'!U28=предметы!$G$5,COUNTIFS('График ОП'!U28:U44,предметы!$G$19)&gt;0),AND('График ОП'!U28=предметы!$G$19,COUNTIFS('График ОП'!U28:U44,предметы!$G$5)&gt;0),AND('График ОП'!U28=предметы!$G$6,COUNTIFS('График ОП'!U28:U44,предметы!$G$20)&gt;0),AND('График ОП'!U28=предметы!$G$20,COUNTIFS('График ОП'!U28:U44,предметы!$G$6)&gt;0),AND('График ОП'!U28=предметы!$G$7,COUNTIFS('График ОП'!U28:U44,предметы!$G$21)&gt;0),AND('График ОП'!U28=предметы!$G$21,COUNTIFS('График ОП'!U28:U44,предметы!$G$7)&gt;0),AND('График ОП'!U28=предметы!$G$8,COUNTIFS('График ОП'!U28:U44,предметы!$G$22)&gt;0),AND('График ОП'!U28=предметы!$G$22,COUNTIFS('График ОП'!U28:U44,предметы!$G$8)&gt;0),AND('График ОП'!U28=предметы!$G$9,COUNTIFS('График ОП'!U28:U44,предметы!$G$23)&gt;0),AND('График ОП'!U28=предметы!$G$23,COUNTIFS('График ОП'!U28:U44,предметы!$G$9)&gt;0),AND('График ОП'!U28=предметы!$G$10,COUNTIFS('График ОП'!U28:U44,предметы!$G$24)&gt;0),AND('График ОП'!U28=предметы!$G$24,COUNTIFS('График ОП'!U28:U44,предметы!$G$10)&gt;0),AND('График ОП'!U28=предметы!$G$11,COUNTIFS('График ОП'!U28:U44,предметы!$G$25)&gt;0),AND('График ОП'!U28=предметы!$G$25,COUNTIFS('График ОП'!U28:U44,предметы!$G$11)&gt;0),AND('График ОП'!U28=предметы!$G$12,COUNTIFS('График ОП'!U28:U44,предметы!$G$26)&gt;0),AND('График ОП'!U28=предметы!$G$26,COUNTIFS('График ОП'!U28:U44,предметы!$G$12)&gt;0),AND('График ОП'!U28=предметы!$G$13,COUNTIFS('График ОП'!U28:U44,предметы!$G$27)&gt;0),AND('График ОП'!U28=предметы!$G$27,COUNTIFS('График ОП'!U28:U44,предметы!$G$13)&gt;0),AND('График ОП'!U28=предметы!$G$14,COUNTIFS('График ОП'!U28:U44,предметы!$G$28)&gt;0),AND('График ОП'!U28=предметы!$G$28,COUNTIFS('График ОП'!U28:U44,предметы!$G$14)&gt;0)),"&lt;17 (ВПР, КР)","*")</f>
        <v>*</v>
      </c>
      <c r="AP2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8" s="22" t="str">
        <f>IF(OR(COUNTIFS('График ОП'!V28:V44,'График ОП'!V28)&gt;1,AND('График ОП'!V28=предметы!$H$3,COUNTIFS('График ОП'!V28:V44,предметы!$H$16)&gt;0),AND('График ОП'!V28=предметы!$H$16,COUNTIFS('График ОП'!V28:V44,предметы!$H$3)&gt;0),AND('График ОП'!V28=предметы!$H$4,COUNTIFS('График ОП'!V28:V44,предметы!$H$19)&gt;0),AND('График ОП'!V28=предметы!$H$19,COUNTIFS('График ОП'!V28:V44,предметы!$H$4)&gt;0),AND('График ОП'!V28=предметы!$H$5,COUNTIFS('График ОП'!V28:V44,предметы!$H$20)&gt;0),AND('График ОП'!V28=предметы!$H$20,COUNTIFS('График ОП'!V28:V44,предметы!$H$5)&gt;0),AND('График ОП'!V28=предметы!$H$6,COUNTIFS('График ОП'!V28:V44,предметы!$H$21)&gt;0),AND('График ОП'!V28=предметы!$H$21,COUNTIFS('График ОП'!V28:V44,предметы!$H$6)&gt;0),AND('График ОП'!V28=предметы!$H$7,COUNTIFS('График ОП'!V28:V44,предметы!$H$22)&gt;0),AND('График ОП'!V28=предметы!$H$22,COUNTIFS('График ОП'!V28:V44,предметы!$H$7)&gt;0),AND('График ОП'!V28=предметы!$H$8,COUNTIFS('График ОП'!V28:V44,предметы!$H$23)&gt;0),AND('График ОП'!V28=предметы!$H$23,COUNTIFS('График ОП'!V28:V44,предметы!$H$8)&gt;0),AND('График ОП'!V28=предметы!$H$9,COUNTIFS('График ОП'!V28:V44,предметы!$H$24)&gt;0),AND('График ОП'!V28=предметы!$H$24,COUNTIFS('График ОП'!V28:V44,предметы!$H$9)&gt;0),AND('График ОП'!V28=предметы!$H$10,COUNTIFS('График ОП'!V28:V44,предметы!$H$25)&gt;0),AND('График ОП'!V28=предметы!$H$25,COUNTIFS('График ОП'!V28:V44,предметы!$H$10)&gt;0),AND('График ОП'!V28=предметы!$H$11,COUNTIFS('График ОП'!V28:V44,предметы!$H$26)&gt;0),AND('График ОП'!V28=предметы!$H$26,COUNTIFS('График ОП'!V28:V44,предметы!$H$11)&gt;0),AND('График ОП'!V28=предметы!$H$12,COUNTIFS('График ОП'!V28:V44,предметы!$H$27)&gt;0),AND('График ОП'!V28=предметы!$H$27,COUNTIFS('График ОП'!V28:V44,предметы!$H$12)&gt;0),AND('График ОП'!V28=предметы!$H$13,COUNTIFS('График ОП'!V28:V44,предметы!$H$28)&gt;0),AND('График ОП'!V28=предметы!$H$28,COUNTIFS('График ОП'!V28:V44,предметы!$H$13)&gt;0),AND('График ОП'!V28=предметы!$H$14,COUNTIFS('График ОП'!V28:V44,предметы!$H$29)&gt;0),AND('График ОП'!V28=предметы!$H$29,COUNTIFS('График ОП'!V28:V44,предметы!$H$14)&gt;0),AND('График ОП'!V28=предметы!$H$15,COUNTIFS('График ОП'!V28:V44,предметы!$H$30)&gt;0),AND('График ОП'!V28=предметы!$H$30,COUNTIFS('График ОП'!V28:V44,предметы!$H$15)&gt;0)),"&lt;17 (ВПР, КР)","*")</f>
        <v>*</v>
      </c>
      <c r="AT28" s="22" t="str">
        <f>IF(OR(COUNTIFS('График ОП'!W28:W44,'График ОП'!W28)&gt;1,AND('График ОП'!W28=предметы!$H$3,COUNTIFS('График ОП'!W28:W44,предметы!$H$16)&gt;0),AND('График ОП'!W28=предметы!$H$16,COUNTIFS('График ОП'!W28:W44,предметы!$H$3)&gt;0),AND('График ОП'!W28=предметы!$H$4,COUNTIFS('График ОП'!W28:W44,предметы!$H$19)&gt;0),AND('График ОП'!W28=предметы!$H$19,COUNTIFS('График ОП'!W28:W44,предметы!$H$4)&gt;0),AND('График ОП'!W28=предметы!$H$5,COUNTIFS('График ОП'!W28:W44,предметы!$H$20)&gt;0),AND('График ОП'!W28=предметы!$H$20,COUNTIFS('График ОП'!W28:W44,предметы!$H$5)&gt;0),AND('График ОП'!W28=предметы!$H$6,COUNTIFS('График ОП'!W28:W44,предметы!$H$21)&gt;0),AND('График ОП'!W28=предметы!$H$21,COUNTIFS('График ОП'!W28:W44,предметы!$H$6)&gt;0),AND('График ОП'!W28=предметы!$H$7,COUNTIFS('График ОП'!W28:W44,предметы!$H$22)&gt;0),AND('График ОП'!W28=предметы!$H$22,COUNTIFS('График ОП'!W28:W44,предметы!$H$7)&gt;0),AND('График ОП'!W28=предметы!$H$8,COUNTIFS('График ОП'!W28:W44,предметы!$H$23)&gt;0),AND('График ОП'!W28=предметы!$H$23,COUNTIFS('График ОП'!W28:W44,предметы!$H$8)&gt;0),AND('График ОП'!W28=предметы!$H$9,COUNTIFS('График ОП'!W28:W44,предметы!$H$24)&gt;0),AND('График ОП'!W28=предметы!$H$24,COUNTIFS('График ОП'!W28:W44,предметы!$H$9)&gt;0),AND('График ОП'!W28=предметы!$H$10,COUNTIFS('График ОП'!W28:W44,предметы!$H$25)&gt;0),AND('График ОП'!W28=предметы!$H$25,COUNTIFS('График ОП'!W28:W44,предметы!$H$10)&gt;0),AND('График ОП'!W28=предметы!$H$11,COUNTIFS('График ОП'!W28:W44,предметы!$H$26)&gt;0),AND('График ОП'!W28=предметы!$H$26,COUNTIFS('График ОП'!W28:W44,предметы!$H$11)&gt;0),AND('График ОП'!W28=предметы!$H$12,COUNTIFS('График ОП'!W28:W44,предметы!$H$27)&gt;0),AND('График ОП'!W28=предметы!$H$27,COUNTIFS('График ОП'!W28:W44,предметы!$H$12)&gt;0),AND('График ОП'!W28=предметы!$H$13,COUNTIFS('График ОП'!W28:W44,предметы!$H$28)&gt;0),AND('График ОП'!W28=предметы!$H$28,COUNTIFS('График ОП'!W28:W44,предметы!$H$13)&gt;0),AND('График ОП'!W28=предметы!$H$14,COUNTIFS('График ОП'!W28:W44,предметы!$H$29)&gt;0),AND('График ОП'!W28=предметы!$H$29,COUNTIFS('График ОП'!W28:W44,предметы!$H$14)&gt;0),AND('График ОП'!W28=предметы!$H$15,COUNTIFS('График ОП'!W28:W44,предметы!$H$30)&gt;0),AND('График ОП'!W28=предметы!$H$30,COUNTIFS('График ОП'!W28:W44,предметы!$H$15)&gt;0)),"&lt;17 (ВПР, КР)","*")</f>
        <v>*</v>
      </c>
      <c r="AU28" s="22" t="str">
        <f>IF(OR(COUNTIFS('График ОП'!X28:X44,'График ОП'!X28)&gt;1,AND('График ОП'!X28=предметы!$H$3,COUNTIFS('График ОП'!X28:X44,предметы!$H$16)&gt;0),AND('График ОП'!X28=предметы!$H$16,COUNTIFS('График ОП'!X28:X44,предметы!$H$3)&gt;0),AND('График ОП'!X28=предметы!$H$4,COUNTIFS('График ОП'!X28:X44,предметы!$H$19)&gt;0),AND('График ОП'!X28=предметы!$H$19,COUNTIFS('График ОП'!X28:X44,предметы!$H$4)&gt;0),AND('График ОП'!X28=предметы!$H$5,COUNTIFS('График ОП'!X28:X44,предметы!$H$20)&gt;0),AND('График ОП'!X28=предметы!$H$20,COUNTIFS('График ОП'!X28:X44,предметы!$H$5)&gt;0),AND('График ОП'!X28=предметы!$H$6,COUNTIFS('График ОП'!X28:X44,предметы!$H$21)&gt;0),AND('График ОП'!X28=предметы!$H$21,COUNTIFS('График ОП'!X28:X44,предметы!$H$6)&gt;0),AND('График ОП'!X28=предметы!$H$7,COUNTIFS('График ОП'!X28:X44,предметы!$H$22)&gt;0),AND('График ОП'!X28=предметы!$H$22,COUNTIFS('График ОП'!X28:X44,предметы!$H$7)&gt;0),AND('График ОП'!X28=предметы!$H$8,COUNTIFS('График ОП'!X28:X44,предметы!$H$23)&gt;0),AND('График ОП'!X28=предметы!$H$23,COUNTIFS('График ОП'!X28:X44,предметы!$H$8)&gt;0),AND('График ОП'!X28=предметы!$H$9,COUNTIFS('График ОП'!X28:X44,предметы!$H$24)&gt;0),AND('График ОП'!X28=предметы!$H$24,COUNTIFS('График ОП'!X28:X44,предметы!$H$9)&gt;0),AND('График ОП'!X28=предметы!$H$10,COUNTIFS('График ОП'!X28:X44,предметы!$H$25)&gt;0),AND('График ОП'!X28=предметы!$H$25,COUNTIFS('График ОП'!X28:X44,предметы!$H$10)&gt;0),AND('График ОП'!X28=предметы!$H$11,COUNTIFS('График ОП'!X28:X44,предметы!$H$26)&gt;0),AND('График ОП'!X28=предметы!$H$26,COUNTIFS('График ОП'!X28:X44,предметы!$H$11)&gt;0),AND('График ОП'!X28=предметы!$H$12,COUNTIFS('График ОП'!X28:X44,предметы!$H$27)&gt;0),AND('График ОП'!X28=предметы!$H$27,COUNTIFS('График ОП'!X28:X44,предметы!$H$12)&gt;0),AND('График ОП'!X28=предметы!$H$13,COUNTIFS('График ОП'!X28:X44,предметы!$H$28)&gt;0),AND('График ОП'!X28=предметы!$H$28,COUNTIFS('График ОП'!X28:X44,предметы!$H$13)&gt;0),AND('График ОП'!X28=предметы!$H$14,COUNTIFS('График ОП'!X28:X44,предметы!$H$29)&gt;0),AND('График ОП'!X28=предметы!$H$29,COUNTIFS('График ОП'!X28:X44,предметы!$H$14)&gt;0),AND('График ОП'!X28=предметы!$H$15,COUNTIFS('График ОП'!X28:X44,предметы!$H$30)&gt;0),AND('График ОП'!X28=предметы!$H$30,COUNTIFS('График ОП'!X28:X44,предметы!$H$15)&gt;0)),"&lt;17 (ВПР, КР)","*")</f>
        <v>*</v>
      </c>
      <c r="AV28" s="22" t="str">
        <f>IF(OR(COUNTIFS('График ОП'!Y28:Y44,'График ОП'!Y28)&gt;1,AND('График ОП'!Y28=предметы!$H$3,COUNTIFS('График ОП'!Y28:Y44,предметы!$H$16)&gt;0),AND('График ОП'!Y28=предметы!$H$16,COUNTIFS('График ОП'!Y28:Y44,предметы!$H$3)&gt;0),AND('График ОП'!Y28=предметы!$H$4,COUNTIFS('График ОП'!Y28:Y44,предметы!$H$19)&gt;0),AND('График ОП'!Y28=предметы!$H$19,COUNTIFS('График ОП'!Y28:Y44,предметы!$H$4)&gt;0),AND('График ОП'!Y28=предметы!$H$5,COUNTIFS('График ОП'!Y28:Y44,предметы!$H$20)&gt;0),AND('График ОП'!Y28=предметы!$H$20,COUNTIFS('График ОП'!Y28:Y44,предметы!$H$5)&gt;0),AND('График ОП'!Y28=предметы!$H$6,COUNTIFS('График ОП'!Y28:Y44,предметы!$H$21)&gt;0),AND('График ОП'!Y28=предметы!$H$21,COUNTIFS('График ОП'!Y28:Y44,предметы!$H$6)&gt;0),AND('График ОП'!Y28=предметы!$H$7,COUNTIFS('График ОП'!Y28:Y44,предметы!$H$22)&gt;0),AND('График ОП'!Y28=предметы!$H$22,COUNTIFS('График ОП'!Y28:Y44,предметы!$H$7)&gt;0),AND('График ОП'!Y28=предметы!$H$8,COUNTIFS('График ОП'!Y28:Y44,предметы!$H$23)&gt;0),AND('График ОП'!Y28=предметы!$H$23,COUNTIFS('График ОП'!Y28:Y44,предметы!$H$8)&gt;0),AND('График ОП'!Y28=предметы!$H$9,COUNTIFS('График ОП'!Y28:Y44,предметы!$H$24)&gt;0),AND('График ОП'!Y28=предметы!$H$24,COUNTIFS('График ОП'!Y28:Y44,предметы!$H$9)&gt;0),AND('График ОП'!Y28=предметы!$H$10,COUNTIFS('График ОП'!Y28:Y44,предметы!$H$25)&gt;0),AND('График ОП'!Y28=предметы!$H$25,COUNTIFS('График ОП'!Y28:Y44,предметы!$H$10)&gt;0),AND('График ОП'!Y28=предметы!$H$11,COUNTIFS('График ОП'!Y28:Y44,предметы!$H$26)&gt;0),AND('График ОП'!Y28=предметы!$H$26,COUNTIFS('График ОП'!Y28:Y44,предметы!$H$11)&gt;0),AND('График ОП'!Y28=предметы!$H$12,COUNTIFS('График ОП'!Y28:Y44,предметы!$H$27)&gt;0),AND('График ОП'!Y28=предметы!$H$27,COUNTIFS('График ОП'!Y28:Y44,предметы!$H$12)&gt;0),AND('График ОП'!Y28=предметы!$H$13,COUNTIFS('График ОП'!Y28:Y44,предметы!$H$28)&gt;0),AND('График ОП'!Y28=предметы!$H$28,COUNTIFS('График ОП'!Y28:Y44,предметы!$H$13)&gt;0),AND('График ОП'!Y28=предметы!$H$14,COUNTIFS('График ОП'!Y28:Y44,предметы!$H$29)&gt;0),AND('График ОП'!Y28=предметы!$H$29,COUNTIFS('График ОП'!Y28:Y44,предметы!$H$14)&gt;0),AND('График ОП'!Y28=предметы!$H$15,COUNTIFS('График ОП'!Y28:Y44,предметы!$H$30)&gt;0),AND('График ОП'!Y28=предметы!$H$30,COUNTIFS('График ОП'!Y28:Y44,предметы!$H$15)&gt;0)),"&lt;17 (ВПР, КР)","*")</f>
        <v>*</v>
      </c>
      <c r="AW2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8" s="24" t="str">
        <f>IF(COUNTIFS('График ОП'!Z28:Z44,'График ОП'!Z28)&gt;1,"&lt;17 (ВПР, КР)","*")</f>
        <v>*</v>
      </c>
      <c r="AZ28" s="24" t="str">
        <f>IF(COUNTIFS('График ОП'!AA28:AA44,'График ОП'!AA28)&gt;1,"&lt;17 (ВПР, КР)","*")</f>
        <v>*</v>
      </c>
      <c r="BA28" s="24" t="str">
        <f>IF(COUNTIFS('График ОП'!AB28:AB44,'График ОП'!AB28)&gt;1,"&lt;17 (ВПР, КР)","*")</f>
        <v>*</v>
      </c>
      <c r="BB28" s="24" t="e">
        <f>IF(COUNTIFS('График ОП'!#REF!,'График ОП'!#REF!)&gt;1,"&lt;17 (ВПР, КР)","*")</f>
        <v>#REF!</v>
      </c>
      <c r="BC28" s="24" t="e">
        <f>IF(COUNTIFS('График ОП'!#REF!,'График ОП'!#REF!)&gt;1,"&lt;17 (ВПР, КР)","*")</f>
        <v>#REF!</v>
      </c>
      <c r="BD28" s="24" t="e">
        <f>IF(COUNTIFS('График ОП'!#REF!,'График ОП'!#REF!)&gt;1,"&lt;17 (ВПР, КР)","*")</f>
        <v>#REF!</v>
      </c>
      <c r="BE28" s="22" t="str">
        <f>IF(OR(COUNTIFS('График ОП'!AC28:AC44,'График ОП'!AC28)&gt;1,AND('График ОП'!AC28=предметы!$J$3,COUNTIFS('График ОП'!AC28:AC44,предметы!$J$16)&gt;0),AND('График ОП'!AC28=предметы!$J$16,COUNTIFS('График ОП'!AC28:AC44,предметы!$J$3)&gt;0),AND('График ОП'!AC28=предметы!$J$4,COUNTIFS('График ОП'!AC28:AC44,предметы!$J$19)&gt;0),AND('График ОП'!AC28=предметы!$J$19,COUNTIFS('График ОП'!AC28:AC44,предметы!$J$4)&gt;0),AND('График ОП'!AC28=предметы!$J$5,COUNTIFS('График ОП'!AC28:AC44,предметы!$J$20)&gt;0),AND('График ОП'!AC28=предметы!$J$20,COUNTIFS('График ОП'!AC28:AC44,предметы!$J$5)&gt;0),AND('График ОП'!AC28=предметы!$J$6,COUNTIFS('График ОП'!AC28:AC44,предметы!$J$21)&gt;0),AND('График ОП'!AC28=предметы!$J$21,COUNTIFS('График ОП'!AC28:AC44,предметы!$J$6)&gt;0),AND('График ОП'!AC28=предметы!$J$7,COUNTIFS('График ОП'!AC28:AC44,предметы!$J$22)&gt;0),AND('График ОП'!AC28=предметы!$J$22,COUNTIFS('График ОП'!AC28:AC44,предметы!$J$7)&gt;0),AND('График ОП'!AC28=предметы!$J$8,COUNTIFS('График ОП'!AC28:AC44,предметы!$J$23)&gt;0),AND('График ОП'!AC28=предметы!$J$23,COUNTIFS('График ОП'!AC28:AC44,предметы!$J$8)&gt;0),AND('График ОП'!AC28=предметы!$J$9,COUNTIFS('График ОП'!AC28:AC44,предметы!$J$24)&gt;0),AND('График ОП'!AC28=предметы!$J$24,COUNTIFS('График ОП'!AC28:AC44,предметы!$J$9)&gt;0),AND('График ОП'!AC28=предметы!$J$10,COUNTIFS('График ОП'!AC28:AC44,предметы!$J$25)&gt;0),AND('График ОП'!AC28=предметы!$J$25,COUNTIFS('График ОП'!AC28:AC44,предметы!$J$10)&gt;0),AND('График ОП'!AC28=предметы!$J$11,COUNTIFS('График ОП'!AC28:AC44,предметы!$J$26)&gt;0),AND('График ОП'!AC28=предметы!$J$26,COUNTIFS('График ОП'!AC28:AC44,предметы!$J$11)&gt;0),AND('График ОП'!AC28=предметы!$J$12,COUNTIFS('График ОП'!AC28:AC44,предметы!$J$27)&gt;0),AND('График ОП'!AC28=предметы!$J$27,COUNTIFS('График ОП'!AC28:AC44,предметы!$J$12)&gt;0),AND('График ОП'!AC28=предметы!$J$13,COUNTIFS('График ОП'!AC28:AC44,предметы!$J$28)&gt;0),AND('График ОП'!AC28=предметы!$J$28,COUNTIFS('График ОП'!AC28:AC44,предметы!$J$13)&gt;0),AND('График ОП'!AC28=предметы!$J$14,COUNTIFS('График ОП'!AC28:AC44,предметы!$J$29)&gt;0),AND('График ОП'!AC28=предметы!$J$29,COUNTIFS('График ОП'!AC28:AC44,предметы!$J$14)&gt;0),AND('График ОП'!AC28=предметы!$J$15,COUNTIFS('График ОП'!AC28:AC44,предметы!$J$30)&gt;0),AND('График ОП'!AC28=предметы!$J$30,COUNTIFS('График ОП'!AC28:AC44,предметы!$J$15)&gt;0)),"&lt;17 (ВПР, КР)","*")</f>
        <v>*</v>
      </c>
      <c r="BF2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2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8" s="24" t="str">
        <f>IF(COUNTIFS('График ОП'!AD28:AD44,'График ОП'!AD28)&gt;1,"&lt;17 (ВПР, КР)","*")</f>
        <v>*</v>
      </c>
      <c r="BL28" s="24" t="e">
        <f>IF(COUNTIFS('График ОП'!#REF!,'График ОП'!#REF!)&gt;1,"&lt;17 (ВПР, КР)","*")</f>
        <v>#REF!</v>
      </c>
      <c r="BM28" s="24" t="e">
        <f>IF(COUNTIFS('График ОП'!#REF!,'График ОП'!#REF!)&gt;1,"&lt;17 (ВПР, КР)","*")</f>
        <v>#REF!</v>
      </c>
      <c r="BN28" s="24" t="e">
        <f>IF(COUNTIFS('График ОП'!#REF!,'График ОП'!#REF!)&gt;1,"&lt;17 (ВПР, КР)","*")</f>
        <v>#REF!</v>
      </c>
      <c r="BO28" s="24" t="e">
        <f>IF(COUNTIFS('График ОП'!#REF!,'График ОП'!#REF!)&gt;1,"&lt;17 (ВПР, КР)","*")</f>
        <v>#REF!</v>
      </c>
      <c r="BP28" s="24" t="e">
        <f>IF(COUNTIFS('График ОП'!#REF!,'График ОП'!#REF!)&gt;1,"&lt;17 (ВПР, КР)","*")</f>
        <v>#REF!</v>
      </c>
    </row>
    <row r="29" spans="1:68" ht="12.75" customHeight="1" x14ac:dyDescent="0.25">
      <c r="A29" s="26">
        <v>46289</v>
      </c>
      <c r="B29" s="17" t="s">
        <v>94</v>
      </c>
      <c r="C29" s="24" t="str">
        <f>IF(COUNTIFS('График ОП'!C29:C45,'График ОП'!C29)&gt;1,"&lt;17 (ВПР, КР)","*")</f>
        <v>*</v>
      </c>
      <c r="D29" s="24" t="str">
        <f>IF(COUNTIFS('График ОП'!D29:D45,'График ОП'!D29)&gt;1,"&lt;17 (ВПР, КР)","*")</f>
        <v>*</v>
      </c>
      <c r="E29" s="24" t="e">
        <f>IF(COUNTIFS('График ОП'!#REF!,'График ОП'!#REF!)&gt;1,"&lt;17 (ВПР, КР)","*")</f>
        <v>#REF!</v>
      </c>
      <c r="F29" s="24" t="e">
        <f>IF(COUNTIFS('График ОП'!#REF!,'График ОП'!#REF!)&gt;1,"&lt;17 (ВПР, КР)","*")</f>
        <v>#REF!</v>
      </c>
      <c r="G29" s="24" t="e">
        <f>IF(COUNTIFS('График ОП'!#REF!,'График ОП'!#REF!)&gt;1,"&lt;17 (ВПР, КР)","*")</f>
        <v>#REF!</v>
      </c>
      <c r="H29" s="24" t="e">
        <f>IF(COUNTIFS('График ОП'!#REF!,'График ОП'!#REF!)&gt;1,"&lt;17 (ВПР, КР)","*")</f>
        <v>#REF!</v>
      </c>
      <c r="I29" s="22" t="str">
        <f>IF(COUNTIFS('График ОП'!E29:E45,'График ОП'!E29)&gt;1,"&lt;17 (ВПР, КР)","*")</f>
        <v>*</v>
      </c>
      <c r="J29" s="22" t="str">
        <f>IF(COUNTIFS('График ОП'!F29:F45,'График ОП'!F29)&gt;1,"&lt;17 (ВПР, КР)","*")</f>
        <v>*</v>
      </c>
      <c r="K29" s="22" t="str">
        <f>IF(COUNTIFS('График ОП'!G29:G45,'График ОП'!G29)&gt;1,"&lt;17 (ВПР, КР)","*")</f>
        <v>*</v>
      </c>
      <c r="L29" s="22" t="e">
        <f>IF(COUNTIFS('График ОП'!#REF!,'График ОП'!#REF!)&gt;1,"&lt;17 (ВПР, КР)","*")</f>
        <v>#REF!</v>
      </c>
      <c r="M29" s="22" t="e">
        <f>IF(COUNTIFS('График ОП'!#REF!,'График ОП'!#REF!)&gt;1,"&lt;17 (ВПР, КР)","*")</f>
        <v>#REF!</v>
      </c>
      <c r="N29" s="22" t="e">
        <f>IF(COUNTIFS('График ОП'!#REF!,'График ОП'!#REF!)&gt;1,"&lt;17 (ВПР, КР)","*")</f>
        <v>#REF!</v>
      </c>
      <c r="O29" s="24" t="str">
        <f>IF(COUNTIFS('График ОП'!H29:H45,'График ОП'!H29)&gt;1,"&lt;17 (ВПР, КР)","*")</f>
        <v>*</v>
      </c>
      <c r="P29" s="24" t="str">
        <f>IF(COUNTIFS('График ОП'!I29:I45,'График ОП'!I29)&gt;1,"&lt;17 (ВПР, КР)","*")</f>
        <v>*</v>
      </c>
      <c r="Q29" s="24" t="str">
        <f>IF(COUNTIFS('График ОП'!J29:J45,'График ОП'!J29)&gt;1,"&lt;17 (ВПР, КР)","*")</f>
        <v>*</v>
      </c>
      <c r="R29" s="24" t="e">
        <f>IF(COUNTIFS('График ОП'!#REF!,'График ОП'!#REF!)&gt;1,"&lt;17 (ВПР, КР)","*")</f>
        <v>#REF!</v>
      </c>
      <c r="S29" s="24" t="e">
        <f>IF(COUNTIFS('График ОП'!#REF!,'График ОП'!#REF!)&gt;1,"&lt;17 (ВПР, КР)","*")</f>
        <v>#REF!</v>
      </c>
      <c r="T29" s="24" t="e">
        <f>IF(COUNTIFS('График ОП'!#REF!,'График ОП'!#REF!)&gt;1,"&lt;17 (ВПР, КР)","*")</f>
        <v>#REF!</v>
      </c>
      <c r="U29" s="22" t="str">
        <f>IF(OR(COUNTIFS('График ОП'!K29:K45,'График ОП'!K29)&gt;1,AND('График ОП'!K29=предметы!$D$3,COUNTIFS('График ОП'!K29:K45,предметы!$D$12)&gt;0),AND('График ОП'!K29=предметы!$D$12,COUNTIFS('График ОП'!K29:K45,предметы!$D$3)&gt;0),AND('График ОП'!K29=предметы!$D$4,COUNTIFS('График ОП'!K29:K45,предметы!$D$13)&gt;0),AND('График ОП'!K29=предметы!$D$13,COUNTIFS('График ОП'!K29:K45,предметы!$D$4)&gt;0),AND('График ОП'!K29=предметы!$D$14,COUNTIFS('График ОП'!K29:K45,предметы!$D$5)&gt;0),AND('График ОП'!K29=предметы!$D$5,COUNTIFS('График ОП'!K29:K45,предметы!$D$14)&gt;0),AND('График ОП'!K29=предметы!$D$15,COUNTIFS('График ОП'!K29:K45,предметы!$D$6)&gt;0),AND('График ОП'!K29=предметы!$D$6,COUNTIFS('График ОП'!K29:K45,предметы!$D$15)&gt;0),AND('График ОП'!K29=предметы!$D$16,COUNTIFS('График ОП'!K29:K45,предметы!$D$7)&gt;0),AND('График ОП'!K29=предметы!$D$7,COUNTIFS('График ОП'!K29:K45,предметы!$D$16)&gt;0),AND('График ОП'!K29=предметы!$D$8,COUNTIFS('График ОП'!K29:K45,предметы!$D$10)&gt;0),AND('График ОП'!K29=предметы!$D$10,COUNTIFS('График ОП'!K29:K45,предметы!$D$8)&gt;0),AND('График ОП'!K29=предметы!$D$9,COUNTIFS('График ОП'!K29:K45,предметы!$D$11)&gt;0),AND('График ОП'!K29=предметы!$D$11,COUNTIFS('График ОП'!K29:K45,предметы!$D$9)&gt;0)),"&lt;17 (ВПР, КР)","*")</f>
        <v>*</v>
      </c>
      <c r="V29" s="22" t="str">
        <f>IF(OR(COUNTIFS('График ОП'!L29:L45,'График ОП'!L29)&gt;1,AND('График ОП'!L29=предметы!$D$3,COUNTIFS('График ОП'!L29:L45,предметы!$D$12)&gt;0),AND('График ОП'!L29=предметы!$D$12,COUNTIFS('График ОП'!L29:L45,предметы!$D$3)&gt;0),AND('График ОП'!L29=предметы!$D$4,COUNTIFS('График ОП'!L29:L45,предметы!$D$13)&gt;0),AND('График ОП'!L29=предметы!$D$13,COUNTIFS('График ОП'!L29:L45,предметы!$D$4)&gt;0),AND('График ОП'!L29=предметы!$D$14,COUNTIFS('График ОП'!L29:L45,предметы!$D$5)&gt;0),AND('График ОП'!L29=предметы!$D$5,COUNTIFS('График ОП'!L29:L45,предметы!$D$14)&gt;0),AND('График ОП'!L29=предметы!$D$15,COUNTIFS('График ОП'!L29:L45,предметы!$D$6)&gt;0),AND('График ОП'!L29=предметы!$D$6,COUNTIFS('График ОП'!L29:L45,предметы!$D$15)&gt;0),AND('График ОП'!L29=предметы!$D$16,COUNTIFS('График ОП'!L29:L45,предметы!$D$7)&gt;0),AND('График ОП'!L29=предметы!$D$7,COUNTIFS('График ОП'!L29:L45,предметы!$D$16)&gt;0),AND('График ОП'!L29=предметы!$D$8,COUNTIFS('График ОП'!L29:L45,предметы!$D$10)&gt;0),AND('График ОП'!L29=предметы!$D$10,COUNTIFS('График ОП'!L29:L45,предметы!$D$8)&gt;0),AND('График ОП'!L29=предметы!$D$9,COUNTIFS('График ОП'!L29:L45,предметы!$D$11)&gt;0),AND('График ОП'!L29=предметы!$D$11,COUNTIFS('График ОП'!L29:L45,предметы!$D$9)&gt;0)),"&lt;17 (ВПР, КР)","*")</f>
        <v>*</v>
      </c>
      <c r="W2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2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2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2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29" s="24" t="str">
        <f>IF(OR(COUNTIFS('График ОП'!M29:M45,'График ОП'!M29)&gt;1,AND('График ОП'!M29=предметы!$E$3,COUNTIFS('График ОП'!M29:M45,предметы!$E$12)&gt;0),AND('График ОП'!M29=предметы!$E$12,COUNTIFS('График ОП'!M29:M45,предметы!$E$3)&gt;0),AND('График ОП'!M29=предметы!$E$4,COUNTIFS('График ОП'!M29:M45,предметы!$E$13)&gt;0),AND('График ОП'!M29=предметы!$E$13,COUNTIFS('График ОП'!M29:M45,предметы!$E$4)&gt;0),AND('График ОП'!M29=предметы!$E$5,COUNTIFS('График ОП'!M29:M45,предметы!$E$14)&gt;0),AND('График ОП'!M29=предметы!$E$14,COUNTIFS('График ОП'!M29:M45,предметы!$E$5)&gt;0),AND('График ОП'!M29=предметы!$E$6,COUNTIFS('График ОП'!M29:M45,предметы!$E$15)&gt;0),AND('График ОП'!M29=предметы!$E$15,COUNTIFS('График ОП'!M29:M45,предметы!$E$6)&gt;0),AND('График ОП'!M29=предметы!$E$7,COUNTIFS('График ОП'!M29:M45,предметы!$E$16)&gt;0),AND('График ОП'!M29=предметы!$E$16,COUNTIFS('График ОП'!M29:M45,предметы!$E$7)&gt;0),AND('График ОП'!M29=предметы!$E$8,COUNTIFS('График ОП'!M29:M45,предметы!$E$17)&gt;0),AND('График ОП'!M29=предметы!$E$17,COUNTIFS('График ОП'!M29:M45,предметы!$E$8)&gt;0),AND('График ОП'!M29=предметы!$E$9,COUNTIFS('График ОП'!M29:M45,предметы!$E$18)&gt;0),AND('График ОП'!M29=предметы!$E$18,COUNTIFS('График ОП'!M29:M45,предметы!$E$9)&gt;0),AND('График ОП'!M29=предметы!$E$10,COUNTIFS('График ОП'!M29:M45,предметы!$E$19)&gt;0),AND('График ОП'!M29=предметы!$E$19,COUNTIFS('График ОП'!M29:M45,предметы!$E$10)&gt;0),AND('График ОП'!M29=предметы!$E$11,COUNTIFS('График ОП'!M29:M45,предметы!$E$20)&gt;0),AND('График ОП'!M29=предметы!$E$20,COUNTIFS('График ОП'!M29:M45,предметы!$E$11)&gt;0)),"&lt;17 (ВПР, КР)","*")</f>
        <v>*</v>
      </c>
      <c r="AB29" s="24" t="str">
        <f>IF(OR(COUNTIFS('График ОП'!N29:N45,'График ОП'!N29)&gt;1,AND('График ОП'!N29=предметы!$E$3,COUNTIFS('График ОП'!N29:N45,предметы!$E$12)&gt;0),AND('График ОП'!N29=предметы!$E$12,COUNTIFS('График ОП'!N29:N45,предметы!$E$3)&gt;0),AND('График ОП'!N29=предметы!$E$4,COUNTIFS('График ОП'!N29:N45,предметы!$E$13)&gt;0),AND('График ОП'!N29=предметы!$E$13,COUNTIFS('График ОП'!N29:N45,предметы!$E$4)&gt;0),AND('График ОП'!N29=предметы!$E$5,COUNTIFS('График ОП'!N29:N45,предметы!$E$14)&gt;0),AND('График ОП'!N29=предметы!$E$14,COUNTIFS('График ОП'!N29:N45,предметы!$E$5)&gt;0),AND('График ОП'!N29=предметы!$E$6,COUNTIFS('График ОП'!N29:N45,предметы!$E$15)&gt;0),AND('График ОП'!N29=предметы!$E$15,COUNTIFS('График ОП'!N29:N45,предметы!$E$6)&gt;0),AND('График ОП'!N29=предметы!$E$7,COUNTIFS('График ОП'!N29:N45,предметы!$E$16)&gt;0),AND('График ОП'!N29=предметы!$E$16,COUNTIFS('График ОП'!N29:N45,предметы!$E$7)&gt;0),AND('График ОП'!N29=предметы!$E$8,COUNTIFS('График ОП'!N29:N45,предметы!$E$17)&gt;0),AND('График ОП'!N29=предметы!$E$17,COUNTIFS('График ОП'!N29:N45,предметы!$E$8)&gt;0),AND('График ОП'!N29=предметы!$E$9,COUNTIFS('График ОП'!N29:N45,предметы!$E$18)&gt;0),AND('График ОП'!N29=предметы!$E$18,COUNTIFS('График ОП'!N29:N45,предметы!$E$9)&gt;0),AND('График ОП'!N29=предметы!$E$10,COUNTIFS('График ОП'!N29:N45,предметы!$E$19)&gt;0),AND('График ОП'!N29=предметы!$E$19,COUNTIFS('График ОП'!N29:N45,предметы!$E$10)&gt;0),AND('График ОП'!N29=предметы!$E$11,COUNTIFS('График ОП'!N29:N45,предметы!$E$20)&gt;0),AND('График ОП'!N29=предметы!$E$20,COUNTIFS('График ОП'!N29:N45,предметы!$E$11)&gt;0)),"&lt;17 (ВПР, КР)","*")</f>
        <v>*</v>
      </c>
      <c r="AC29" s="24" t="str">
        <f>IF(OR(COUNTIFS('График ОП'!O29:O45,'График ОП'!O29)&gt;1,AND('График ОП'!O29=предметы!$E$3,COUNTIFS('График ОП'!O29:O45,предметы!$E$12)&gt;0),AND('График ОП'!O29=предметы!$E$12,COUNTIFS('График ОП'!O29:O45,предметы!$E$3)&gt;0),AND('График ОП'!O29=предметы!$E$4,COUNTIFS('График ОП'!O29:O45,предметы!$E$13)&gt;0),AND('График ОП'!O29=предметы!$E$13,COUNTIFS('График ОП'!O29:O45,предметы!$E$4)&gt;0),AND('График ОП'!O29=предметы!$E$5,COUNTIFS('График ОП'!O29:O45,предметы!$E$14)&gt;0),AND('График ОП'!O29=предметы!$E$14,COUNTIFS('График ОП'!O29:O45,предметы!$E$5)&gt;0),AND('График ОП'!O29=предметы!$E$6,COUNTIFS('График ОП'!O29:O45,предметы!$E$15)&gt;0),AND('График ОП'!O29=предметы!$E$15,COUNTIFS('График ОП'!O29:O45,предметы!$E$6)&gt;0),AND('График ОП'!O29=предметы!$E$7,COUNTIFS('График ОП'!O29:O45,предметы!$E$16)&gt;0),AND('График ОП'!O29=предметы!$E$16,COUNTIFS('График ОП'!O29:O45,предметы!$E$7)&gt;0),AND('График ОП'!O29=предметы!$E$8,COUNTIFS('График ОП'!O29:O45,предметы!$E$17)&gt;0),AND('График ОП'!O29=предметы!$E$17,COUNTIFS('График ОП'!O29:O45,предметы!$E$8)&gt;0),AND('График ОП'!O29=предметы!$E$9,COUNTIFS('График ОП'!O29:O45,предметы!$E$18)&gt;0),AND('График ОП'!O29=предметы!$E$18,COUNTIFS('График ОП'!O29:O45,предметы!$E$9)&gt;0),AND('График ОП'!O29=предметы!$E$10,COUNTIFS('График ОП'!O29:O45,предметы!$E$19)&gt;0),AND('График ОП'!O29=предметы!$E$19,COUNTIFS('График ОП'!O29:O45,предметы!$E$10)&gt;0),AND('График ОП'!O29=предметы!$E$11,COUNTIFS('График ОП'!O29:O45,предметы!$E$20)&gt;0),AND('График ОП'!O29=предметы!$E$20,COUNTIFS('График ОП'!O29:O45,предметы!$E$11)&gt;0)),"&lt;17 (ВПР, КР)","*")</f>
        <v>*</v>
      </c>
      <c r="AD2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2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2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29" s="22" t="str">
        <f>IF(OR(COUNTIFS('График ОП'!P29:P45,'График ОП'!P29)&gt;1,AND('График ОП'!P29=предметы!$F$3,COUNTIFS('График ОП'!P29:P45,предметы!$F$13)&gt;0),AND('График ОП'!P29=предметы!$F$13,COUNTIFS('График ОП'!P29:P45,предметы!$F$3)&gt;0),AND('График ОП'!P29=предметы!$F$4,COUNTIFS('График ОП'!P29:P45,предметы!$F$14)&gt;0),AND('График ОП'!P29=предметы!$F$14,COUNTIFS('График ОП'!P29:P45,предметы!$F$4)&gt;0),AND('График ОП'!P29=предметы!$F$5,COUNTIFS('График ОП'!P29:P45,предметы!$F$15)&gt;0),AND('График ОП'!P29=предметы!$F$15,COUNTIFS('График ОП'!P29:P45,предметы!$F$5)&gt;0),AND('График ОП'!P29=предметы!$F$6,COUNTIFS('График ОП'!P29:P45,предметы!$F$16)&gt;0),AND('График ОП'!P29=предметы!$F$16,COUNTIFS('График ОП'!P29:P45,предметы!$F$6)&gt;0),AND('График ОП'!P29=предметы!$F$7,COUNTIFS('График ОП'!P29:P45,предметы!$F$17)&gt;0),AND('График ОП'!P29=предметы!$F$17,COUNTIFS('График ОП'!P29:P45,предметы!$F$7)&gt;0),AND('График ОП'!P29=предметы!$F$8,COUNTIFS('График ОП'!P29:P45,предметы!$F$18)&gt;0),AND('График ОП'!P29=предметы!$F$18,COUNTIFS('График ОП'!P29:P45,предметы!$F$8)&gt;0),AND('График ОП'!P29=предметы!$F$9,COUNTIFS('График ОП'!P29:P45,предметы!$F$19)&gt;0),AND('График ОП'!P29=предметы!$F$19,COUNTIFS('График ОП'!P29:P45,предметы!$F$9)&gt;0),AND('График ОП'!P29=предметы!$F$10,COUNTIFS('График ОП'!P29:P45,предметы!$F$20)&gt;0),AND('График ОП'!P29=предметы!$F$20,COUNTIFS('График ОП'!P29:P45,предметы!$F$10)&gt;0),AND('График ОП'!P29=предметы!$F$11,COUNTIFS('График ОП'!P29:P45,предметы!$F$21)&gt;0),AND('График ОП'!P29=предметы!$F$21,COUNTIFS('График ОП'!P29:P45,предметы!$F$11)&gt;0),AND('График ОП'!P29=предметы!$F$12,COUNTIFS('График ОП'!P29:P45,предметы!$F$22)&gt;0),AND('График ОП'!P29=предметы!$F$22,COUNTIFS('График ОП'!P29:P45,предметы!$F$12)&gt;0)),"&lt;17 (ВПР, КР)","*")</f>
        <v>*</v>
      </c>
      <c r="AH29" s="22" t="str">
        <f>IF(OR(COUNTIFS('График ОП'!Q29:Q45,'График ОП'!Q29)&gt;1,AND('График ОП'!Q29=предметы!$F$3,COUNTIFS('График ОП'!Q29:Q45,предметы!$F$13)&gt;0),AND('График ОП'!Q29=предметы!$F$13,COUNTIFS('График ОП'!Q29:Q45,предметы!$F$3)&gt;0),AND('График ОП'!Q29=предметы!$F$4,COUNTIFS('График ОП'!Q29:Q45,предметы!$F$14)&gt;0),AND('График ОП'!Q29=предметы!$F$14,COUNTIFS('График ОП'!Q29:Q45,предметы!$F$4)&gt;0),AND('График ОП'!Q29=предметы!$F$5,COUNTIFS('График ОП'!Q29:Q45,предметы!$F$15)&gt;0),AND('График ОП'!Q29=предметы!$F$15,COUNTIFS('График ОП'!Q29:Q45,предметы!$F$5)&gt;0),AND('График ОП'!Q29=предметы!$F$6,COUNTIFS('График ОП'!Q29:Q45,предметы!$F$16)&gt;0),AND('График ОП'!Q29=предметы!$F$16,COUNTIFS('График ОП'!Q29:Q45,предметы!$F$6)&gt;0),AND('График ОП'!Q29=предметы!$F$7,COUNTIFS('График ОП'!Q29:Q45,предметы!$F$17)&gt;0),AND('График ОП'!Q29=предметы!$F$17,COUNTIFS('График ОП'!Q29:Q45,предметы!$F$7)&gt;0),AND('График ОП'!Q29=предметы!$F$8,COUNTIFS('График ОП'!Q29:Q45,предметы!$F$18)&gt;0),AND('График ОП'!Q29=предметы!$F$18,COUNTIFS('График ОП'!Q29:Q45,предметы!$F$8)&gt;0),AND('График ОП'!Q29=предметы!$F$9,COUNTIFS('График ОП'!Q29:Q45,предметы!$F$19)&gt;0),AND('График ОП'!Q29=предметы!$F$19,COUNTIFS('График ОП'!Q29:Q45,предметы!$F$9)&gt;0),AND('График ОП'!Q29=предметы!$F$10,COUNTIFS('График ОП'!Q29:Q45,предметы!$F$20)&gt;0),AND('График ОП'!Q29=предметы!$F$20,COUNTIFS('График ОП'!Q29:Q45,предметы!$F$10)&gt;0),AND('График ОП'!Q29=предметы!$F$11,COUNTIFS('График ОП'!Q29:Q45,предметы!$F$21)&gt;0),AND('График ОП'!Q29=предметы!$F$21,COUNTIFS('График ОП'!Q29:Q45,предметы!$F$11)&gt;0),AND('График ОП'!Q29=предметы!$F$12,COUNTIFS('График ОП'!Q29:Q45,предметы!$F$22)&gt;0),AND('График ОП'!Q29=предметы!$F$22,COUNTIFS('График ОП'!Q29:Q45,предметы!$F$12)&gt;0)),"&lt;17 (ВПР, КР)","*")</f>
        <v>*</v>
      </c>
      <c r="AI29" s="22" t="str">
        <f>IF(OR(COUNTIFS('График ОП'!R29:R45,'График ОП'!R29)&gt;1,AND('График ОП'!R29=предметы!$F$3,COUNTIFS('График ОП'!R29:R45,предметы!$F$13)&gt;0),AND('График ОП'!R29=предметы!$F$13,COUNTIFS('График ОП'!R29:R45,предметы!$F$3)&gt;0),AND('График ОП'!R29=предметы!$F$4,COUNTIFS('График ОП'!R29:R45,предметы!$F$14)&gt;0),AND('График ОП'!R29=предметы!$F$14,COUNTIFS('График ОП'!R29:R45,предметы!$F$4)&gt;0),AND('График ОП'!R29=предметы!$F$5,COUNTIFS('График ОП'!R29:R45,предметы!$F$15)&gt;0),AND('График ОП'!R29=предметы!$F$15,COUNTIFS('График ОП'!R29:R45,предметы!$F$5)&gt;0),AND('График ОП'!R29=предметы!$F$6,COUNTIFS('График ОП'!R29:R45,предметы!$F$16)&gt;0),AND('График ОП'!R29=предметы!$F$16,COUNTIFS('График ОП'!R29:R45,предметы!$F$6)&gt;0),AND('График ОП'!R29=предметы!$F$7,COUNTIFS('График ОП'!R29:R45,предметы!$F$17)&gt;0),AND('График ОП'!R29=предметы!$F$17,COUNTIFS('График ОП'!R29:R45,предметы!$F$7)&gt;0),AND('График ОП'!R29=предметы!$F$8,COUNTIFS('График ОП'!R29:R45,предметы!$F$18)&gt;0),AND('График ОП'!R29=предметы!$F$18,COUNTIFS('График ОП'!R29:R45,предметы!$F$8)&gt;0),AND('График ОП'!R29=предметы!$F$9,COUNTIFS('График ОП'!R29:R45,предметы!$F$19)&gt;0),AND('График ОП'!R29=предметы!$F$19,COUNTIFS('График ОП'!R29:R45,предметы!$F$9)&gt;0),AND('График ОП'!R29=предметы!$F$10,COUNTIFS('График ОП'!R29:R45,предметы!$F$20)&gt;0),AND('График ОП'!R29=предметы!$F$20,COUNTIFS('График ОП'!R29:R45,предметы!$F$10)&gt;0),AND('График ОП'!R29=предметы!$F$11,COUNTIFS('График ОП'!R29:R45,предметы!$F$21)&gt;0),AND('График ОП'!R29=предметы!$F$21,COUNTIFS('График ОП'!R29:R45,предметы!$F$11)&gt;0),AND('График ОП'!R29=предметы!$F$12,COUNTIFS('График ОП'!R29:R45,предметы!$F$22)&gt;0),AND('График ОП'!R29=предметы!$F$22,COUNTIFS('График ОП'!R29:R45,предметы!$F$12)&gt;0)),"&lt;17 (ВПР, КР)","*")</f>
        <v>*</v>
      </c>
      <c r="AJ2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2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2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29" s="24" t="str">
        <f>IF(OR(COUNTIFS('График ОП'!S29:S45,'График ОП'!S29)&gt;1,AND('График ОП'!S29=предметы!$G$3,COUNTIFS('График ОП'!S29:S45,предметы!$G$15)&gt;0),AND('График ОП'!S29=предметы!$G$15,COUNTIFS('График ОП'!S29:S45,предметы!$G$3)&gt;0),AND('График ОП'!S29=предметы!$G$4,COUNTIFS('График ОП'!S29:S45,предметы!$G$18)&gt;0),AND('График ОП'!S29=предметы!$G$18,COUNTIFS('График ОП'!S29:S45,предметы!$G$4)&gt;0),AND('График ОП'!S29=предметы!$G$5,COUNTIFS('График ОП'!S29:S45,предметы!$G$19)&gt;0),AND('График ОП'!S29=предметы!$G$19,COUNTIFS('График ОП'!S29:S45,предметы!$G$5)&gt;0),AND('График ОП'!S29=предметы!$G$6,COUNTIFS('График ОП'!S29:S45,предметы!$G$20)&gt;0),AND('График ОП'!S29=предметы!$G$20,COUNTIFS('График ОП'!S29:S45,предметы!$G$6)&gt;0),AND('График ОП'!S29=предметы!$G$7,COUNTIFS('График ОП'!S29:S45,предметы!$G$21)&gt;0),AND('График ОП'!S29=предметы!$G$21,COUNTIFS('График ОП'!S29:S45,предметы!$G$7)&gt;0),AND('График ОП'!S29=предметы!$G$8,COUNTIFS('График ОП'!S29:S45,предметы!$G$22)&gt;0),AND('График ОП'!S29=предметы!$G$22,COUNTIFS('График ОП'!S29:S45,предметы!$G$8)&gt;0),AND('График ОП'!S29=предметы!$G$9,COUNTIFS('График ОП'!S29:S45,предметы!$G$23)&gt;0),AND('График ОП'!S29=предметы!$G$23,COUNTIFS('График ОП'!S29:S45,предметы!$G$9)&gt;0),AND('График ОП'!S29=предметы!$G$10,COUNTIFS('График ОП'!S29:S45,предметы!$G$24)&gt;0),AND('График ОП'!S29=предметы!$G$24,COUNTIFS('График ОП'!S29:S45,предметы!$G$10)&gt;0),AND('График ОП'!S29=предметы!$G$11,COUNTIFS('График ОП'!S29:S45,предметы!$G$25)&gt;0),AND('График ОП'!S29=предметы!$G$25,COUNTIFS('График ОП'!S29:S45,предметы!$G$11)&gt;0),AND('График ОП'!S29=предметы!$G$12,COUNTIFS('График ОП'!S29:S45,предметы!$G$26)&gt;0),AND('График ОП'!S29=предметы!$G$26,COUNTIFS('График ОП'!S29:S45,предметы!$G$12)&gt;0),AND('График ОП'!S29=предметы!$G$13,COUNTIFS('График ОП'!S29:S45,предметы!$G$27)&gt;0),AND('График ОП'!S29=предметы!$G$27,COUNTIFS('График ОП'!S29:S45,предметы!$G$13)&gt;0),AND('График ОП'!S29=предметы!$G$14,COUNTIFS('График ОП'!S29:S45,предметы!$G$28)&gt;0),AND('График ОП'!S29=предметы!$G$28,COUNTIFS('График ОП'!S29:S45,предметы!$G$14)&gt;0)),"&lt;17 (ВПР, КР)","*")</f>
        <v>*</v>
      </c>
      <c r="AN29" s="24" t="str">
        <f>IF(OR(COUNTIFS('График ОП'!T29:T45,'График ОП'!T29)&gt;1,AND('График ОП'!T29=предметы!$G$3,COUNTIFS('График ОП'!T29:T45,предметы!$G$15)&gt;0),AND('График ОП'!T29=предметы!$G$15,COUNTIFS('График ОП'!T29:T45,предметы!$G$3)&gt;0),AND('График ОП'!T29=предметы!$G$4,COUNTIFS('График ОП'!T29:T45,предметы!$G$18)&gt;0),AND('График ОП'!T29=предметы!$G$18,COUNTIFS('График ОП'!T29:T45,предметы!$G$4)&gt;0),AND('График ОП'!T29=предметы!$G$5,COUNTIFS('График ОП'!T29:T45,предметы!$G$19)&gt;0),AND('График ОП'!T29=предметы!$G$19,COUNTIFS('График ОП'!T29:T45,предметы!$G$5)&gt;0),AND('График ОП'!T29=предметы!$G$6,COUNTIFS('График ОП'!T29:T45,предметы!$G$20)&gt;0),AND('График ОП'!T29=предметы!$G$20,COUNTIFS('График ОП'!T29:T45,предметы!$G$6)&gt;0),AND('График ОП'!T29=предметы!$G$7,COUNTIFS('График ОП'!T29:T45,предметы!$G$21)&gt;0),AND('График ОП'!T29=предметы!$G$21,COUNTIFS('График ОП'!T29:T45,предметы!$G$7)&gt;0),AND('График ОП'!T29=предметы!$G$8,COUNTIFS('График ОП'!T29:T45,предметы!$G$22)&gt;0),AND('График ОП'!T29=предметы!$G$22,COUNTIFS('График ОП'!T29:T45,предметы!$G$8)&gt;0),AND('График ОП'!T29=предметы!$G$9,COUNTIFS('График ОП'!T29:T45,предметы!$G$23)&gt;0),AND('График ОП'!T29=предметы!$G$23,COUNTIFS('График ОП'!T29:T45,предметы!$G$9)&gt;0),AND('График ОП'!T29=предметы!$G$10,COUNTIFS('График ОП'!T29:T45,предметы!$G$24)&gt;0),AND('График ОП'!T29=предметы!$G$24,COUNTIFS('График ОП'!T29:T45,предметы!$G$10)&gt;0),AND('График ОП'!T29=предметы!$G$11,COUNTIFS('График ОП'!T29:T45,предметы!$G$25)&gt;0),AND('График ОП'!T29=предметы!$G$25,COUNTIFS('График ОП'!T29:T45,предметы!$G$11)&gt;0),AND('График ОП'!T29=предметы!$G$12,COUNTIFS('График ОП'!T29:T45,предметы!$G$26)&gt;0),AND('График ОП'!T29=предметы!$G$26,COUNTIFS('График ОП'!T29:T45,предметы!$G$12)&gt;0),AND('График ОП'!T29=предметы!$G$13,COUNTIFS('График ОП'!T29:T45,предметы!$G$27)&gt;0),AND('График ОП'!T29=предметы!$G$27,COUNTIFS('График ОП'!T29:T45,предметы!$G$13)&gt;0),AND('График ОП'!T29=предметы!$G$14,COUNTIFS('График ОП'!T29:T45,предметы!$G$28)&gt;0),AND('График ОП'!T29=предметы!$G$28,COUNTIFS('График ОП'!T29:T45,предметы!$G$14)&gt;0)),"&lt;17 (ВПР, КР)","*")</f>
        <v>*</v>
      </c>
      <c r="AO29" s="24" t="str">
        <f>IF(OR(COUNTIFS('График ОП'!U29:U45,'График ОП'!U29)&gt;1,AND('График ОП'!U29=предметы!$G$3,COUNTIFS('График ОП'!U29:U45,предметы!$G$15)&gt;0),AND('График ОП'!U29=предметы!$G$15,COUNTIFS('График ОП'!U29:U45,предметы!$G$3)&gt;0),AND('График ОП'!U29=предметы!$G$4,COUNTIFS('График ОП'!U29:U45,предметы!$G$18)&gt;0),AND('График ОП'!U29=предметы!$G$18,COUNTIFS('График ОП'!U29:U45,предметы!$G$4)&gt;0),AND('График ОП'!U29=предметы!$G$5,COUNTIFS('График ОП'!U29:U45,предметы!$G$19)&gt;0),AND('График ОП'!U29=предметы!$G$19,COUNTIFS('График ОП'!U29:U45,предметы!$G$5)&gt;0),AND('График ОП'!U29=предметы!$G$6,COUNTIFS('График ОП'!U29:U45,предметы!$G$20)&gt;0),AND('График ОП'!U29=предметы!$G$20,COUNTIFS('График ОП'!U29:U45,предметы!$G$6)&gt;0),AND('График ОП'!U29=предметы!$G$7,COUNTIFS('График ОП'!U29:U45,предметы!$G$21)&gt;0),AND('График ОП'!U29=предметы!$G$21,COUNTIFS('График ОП'!U29:U45,предметы!$G$7)&gt;0),AND('График ОП'!U29=предметы!$G$8,COUNTIFS('График ОП'!U29:U45,предметы!$G$22)&gt;0),AND('График ОП'!U29=предметы!$G$22,COUNTIFS('График ОП'!U29:U45,предметы!$G$8)&gt;0),AND('График ОП'!U29=предметы!$G$9,COUNTIFS('График ОП'!U29:U45,предметы!$G$23)&gt;0),AND('График ОП'!U29=предметы!$G$23,COUNTIFS('График ОП'!U29:U45,предметы!$G$9)&gt;0),AND('График ОП'!U29=предметы!$G$10,COUNTIFS('График ОП'!U29:U45,предметы!$G$24)&gt;0),AND('График ОП'!U29=предметы!$G$24,COUNTIFS('График ОП'!U29:U45,предметы!$G$10)&gt;0),AND('График ОП'!U29=предметы!$G$11,COUNTIFS('График ОП'!U29:U45,предметы!$G$25)&gt;0),AND('График ОП'!U29=предметы!$G$25,COUNTIFS('График ОП'!U29:U45,предметы!$G$11)&gt;0),AND('График ОП'!U29=предметы!$G$12,COUNTIFS('График ОП'!U29:U45,предметы!$G$26)&gt;0),AND('График ОП'!U29=предметы!$G$26,COUNTIFS('График ОП'!U29:U45,предметы!$G$12)&gt;0),AND('График ОП'!U29=предметы!$G$13,COUNTIFS('График ОП'!U29:U45,предметы!$G$27)&gt;0),AND('График ОП'!U29=предметы!$G$27,COUNTIFS('График ОП'!U29:U45,предметы!$G$13)&gt;0),AND('График ОП'!U29=предметы!$G$14,COUNTIFS('График ОП'!U29:U45,предметы!$G$28)&gt;0),AND('График ОП'!U29=предметы!$G$28,COUNTIFS('График ОП'!U29:U45,предметы!$G$14)&gt;0)),"&lt;17 (ВПР, КР)","*")</f>
        <v>*</v>
      </c>
      <c r="AP2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2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2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29" s="22" t="str">
        <f>IF(OR(COUNTIFS('График ОП'!V29:V45,'График ОП'!V29)&gt;1,AND('График ОП'!V29=предметы!$H$3,COUNTIFS('График ОП'!V29:V45,предметы!$H$16)&gt;0),AND('График ОП'!V29=предметы!$H$16,COUNTIFS('График ОП'!V29:V45,предметы!$H$3)&gt;0),AND('График ОП'!V29=предметы!$H$4,COUNTIFS('График ОП'!V29:V45,предметы!$H$19)&gt;0),AND('График ОП'!V29=предметы!$H$19,COUNTIFS('График ОП'!V29:V45,предметы!$H$4)&gt;0),AND('График ОП'!V29=предметы!$H$5,COUNTIFS('График ОП'!V29:V45,предметы!$H$20)&gt;0),AND('График ОП'!V29=предметы!$H$20,COUNTIFS('График ОП'!V29:V45,предметы!$H$5)&gt;0),AND('График ОП'!V29=предметы!$H$6,COUNTIFS('График ОП'!V29:V45,предметы!$H$21)&gt;0),AND('График ОП'!V29=предметы!$H$21,COUNTIFS('График ОП'!V29:V45,предметы!$H$6)&gt;0),AND('График ОП'!V29=предметы!$H$7,COUNTIFS('График ОП'!V29:V45,предметы!$H$22)&gt;0),AND('График ОП'!V29=предметы!$H$22,COUNTIFS('График ОП'!V29:V45,предметы!$H$7)&gt;0),AND('График ОП'!V29=предметы!$H$8,COUNTIFS('График ОП'!V29:V45,предметы!$H$23)&gt;0),AND('График ОП'!V29=предметы!$H$23,COUNTIFS('График ОП'!V29:V45,предметы!$H$8)&gt;0),AND('График ОП'!V29=предметы!$H$9,COUNTIFS('График ОП'!V29:V45,предметы!$H$24)&gt;0),AND('График ОП'!V29=предметы!$H$24,COUNTIFS('График ОП'!V29:V45,предметы!$H$9)&gt;0),AND('График ОП'!V29=предметы!$H$10,COUNTIFS('График ОП'!V29:V45,предметы!$H$25)&gt;0),AND('График ОП'!V29=предметы!$H$25,COUNTIFS('График ОП'!V29:V45,предметы!$H$10)&gt;0),AND('График ОП'!V29=предметы!$H$11,COUNTIFS('График ОП'!V29:V45,предметы!$H$26)&gt;0),AND('График ОП'!V29=предметы!$H$26,COUNTIFS('График ОП'!V29:V45,предметы!$H$11)&gt;0),AND('График ОП'!V29=предметы!$H$12,COUNTIFS('График ОП'!V29:V45,предметы!$H$27)&gt;0),AND('График ОП'!V29=предметы!$H$27,COUNTIFS('График ОП'!V29:V45,предметы!$H$12)&gt;0),AND('График ОП'!V29=предметы!$H$13,COUNTIFS('График ОП'!V29:V45,предметы!$H$28)&gt;0),AND('График ОП'!V29=предметы!$H$28,COUNTIFS('График ОП'!V29:V45,предметы!$H$13)&gt;0),AND('График ОП'!V29=предметы!$H$14,COUNTIFS('График ОП'!V29:V45,предметы!$H$29)&gt;0),AND('График ОП'!V29=предметы!$H$29,COUNTIFS('График ОП'!V29:V45,предметы!$H$14)&gt;0),AND('График ОП'!V29=предметы!$H$15,COUNTIFS('График ОП'!V29:V45,предметы!$H$30)&gt;0),AND('График ОП'!V29=предметы!$H$30,COUNTIFS('График ОП'!V29:V45,предметы!$H$15)&gt;0)),"&lt;17 (ВПР, КР)","*")</f>
        <v>*</v>
      </c>
      <c r="AT29" s="22" t="str">
        <f>IF(OR(COUNTIFS('График ОП'!W29:W45,'График ОП'!W29)&gt;1,AND('График ОП'!W29=предметы!$H$3,COUNTIFS('График ОП'!W29:W45,предметы!$H$16)&gt;0),AND('График ОП'!W29=предметы!$H$16,COUNTIFS('График ОП'!W29:W45,предметы!$H$3)&gt;0),AND('График ОП'!W29=предметы!$H$4,COUNTIFS('График ОП'!W29:W45,предметы!$H$19)&gt;0),AND('График ОП'!W29=предметы!$H$19,COUNTIFS('График ОП'!W29:W45,предметы!$H$4)&gt;0),AND('График ОП'!W29=предметы!$H$5,COUNTIFS('График ОП'!W29:W45,предметы!$H$20)&gt;0),AND('График ОП'!W29=предметы!$H$20,COUNTIFS('График ОП'!W29:W45,предметы!$H$5)&gt;0),AND('График ОП'!W29=предметы!$H$6,COUNTIFS('График ОП'!W29:W45,предметы!$H$21)&gt;0),AND('График ОП'!W29=предметы!$H$21,COUNTIFS('График ОП'!W29:W45,предметы!$H$6)&gt;0),AND('График ОП'!W29=предметы!$H$7,COUNTIFS('График ОП'!W29:W45,предметы!$H$22)&gt;0),AND('График ОП'!W29=предметы!$H$22,COUNTIFS('График ОП'!W29:W45,предметы!$H$7)&gt;0),AND('График ОП'!W29=предметы!$H$8,COUNTIFS('График ОП'!W29:W45,предметы!$H$23)&gt;0),AND('График ОП'!W29=предметы!$H$23,COUNTIFS('График ОП'!W29:W45,предметы!$H$8)&gt;0),AND('График ОП'!W29=предметы!$H$9,COUNTIFS('График ОП'!W29:W45,предметы!$H$24)&gt;0),AND('График ОП'!W29=предметы!$H$24,COUNTIFS('График ОП'!W29:W45,предметы!$H$9)&gt;0),AND('График ОП'!W29=предметы!$H$10,COUNTIFS('График ОП'!W29:W45,предметы!$H$25)&gt;0),AND('График ОП'!W29=предметы!$H$25,COUNTIFS('График ОП'!W29:W45,предметы!$H$10)&gt;0),AND('График ОП'!W29=предметы!$H$11,COUNTIFS('График ОП'!W29:W45,предметы!$H$26)&gt;0),AND('График ОП'!W29=предметы!$H$26,COUNTIFS('График ОП'!W29:W45,предметы!$H$11)&gt;0),AND('График ОП'!W29=предметы!$H$12,COUNTIFS('График ОП'!W29:W45,предметы!$H$27)&gt;0),AND('График ОП'!W29=предметы!$H$27,COUNTIFS('График ОП'!W29:W45,предметы!$H$12)&gt;0),AND('График ОП'!W29=предметы!$H$13,COUNTIFS('График ОП'!W29:W45,предметы!$H$28)&gt;0),AND('График ОП'!W29=предметы!$H$28,COUNTIFS('График ОП'!W29:W45,предметы!$H$13)&gt;0),AND('График ОП'!W29=предметы!$H$14,COUNTIFS('График ОП'!W29:W45,предметы!$H$29)&gt;0),AND('График ОП'!W29=предметы!$H$29,COUNTIFS('График ОП'!W29:W45,предметы!$H$14)&gt;0),AND('График ОП'!W29=предметы!$H$15,COUNTIFS('График ОП'!W29:W45,предметы!$H$30)&gt;0),AND('График ОП'!W29=предметы!$H$30,COUNTIFS('График ОП'!W29:W45,предметы!$H$15)&gt;0)),"&lt;17 (ВПР, КР)","*")</f>
        <v>*</v>
      </c>
      <c r="AU29" s="22" t="str">
        <f>IF(OR(COUNTIFS('График ОП'!X29:X45,'График ОП'!X29)&gt;1,AND('График ОП'!X29=предметы!$H$3,COUNTIFS('График ОП'!X29:X45,предметы!$H$16)&gt;0),AND('График ОП'!X29=предметы!$H$16,COUNTIFS('График ОП'!X29:X45,предметы!$H$3)&gt;0),AND('График ОП'!X29=предметы!$H$4,COUNTIFS('График ОП'!X29:X45,предметы!$H$19)&gt;0),AND('График ОП'!X29=предметы!$H$19,COUNTIFS('График ОП'!X29:X45,предметы!$H$4)&gt;0),AND('График ОП'!X29=предметы!$H$5,COUNTIFS('График ОП'!X29:X45,предметы!$H$20)&gt;0),AND('График ОП'!X29=предметы!$H$20,COUNTIFS('График ОП'!X29:X45,предметы!$H$5)&gt;0),AND('График ОП'!X29=предметы!$H$6,COUNTIFS('График ОП'!X29:X45,предметы!$H$21)&gt;0),AND('График ОП'!X29=предметы!$H$21,COUNTIFS('График ОП'!X29:X45,предметы!$H$6)&gt;0),AND('График ОП'!X29=предметы!$H$7,COUNTIFS('График ОП'!X29:X45,предметы!$H$22)&gt;0),AND('График ОП'!X29=предметы!$H$22,COUNTIFS('График ОП'!X29:X45,предметы!$H$7)&gt;0),AND('График ОП'!X29=предметы!$H$8,COUNTIFS('График ОП'!X29:X45,предметы!$H$23)&gt;0),AND('График ОП'!X29=предметы!$H$23,COUNTIFS('График ОП'!X29:X45,предметы!$H$8)&gt;0),AND('График ОП'!X29=предметы!$H$9,COUNTIFS('График ОП'!X29:X45,предметы!$H$24)&gt;0),AND('График ОП'!X29=предметы!$H$24,COUNTIFS('График ОП'!X29:X45,предметы!$H$9)&gt;0),AND('График ОП'!X29=предметы!$H$10,COUNTIFS('График ОП'!X29:X45,предметы!$H$25)&gt;0),AND('График ОП'!X29=предметы!$H$25,COUNTIFS('График ОП'!X29:X45,предметы!$H$10)&gt;0),AND('График ОП'!X29=предметы!$H$11,COUNTIFS('График ОП'!X29:X45,предметы!$H$26)&gt;0),AND('График ОП'!X29=предметы!$H$26,COUNTIFS('График ОП'!X29:X45,предметы!$H$11)&gt;0),AND('График ОП'!X29=предметы!$H$12,COUNTIFS('График ОП'!X29:X45,предметы!$H$27)&gt;0),AND('График ОП'!X29=предметы!$H$27,COUNTIFS('График ОП'!X29:X45,предметы!$H$12)&gt;0),AND('График ОП'!X29=предметы!$H$13,COUNTIFS('График ОП'!X29:X45,предметы!$H$28)&gt;0),AND('График ОП'!X29=предметы!$H$28,COUNTIFS('График ОП'!X29:X45,предметы!$H$13)&gt;0),AND('График ОП'!X29=предметы!$H$14,COUNTIFS('График ОП'!X29:X45,предметы!$H$29)&gt;0),AND('График ОП'!X29=предметы!$H$29,COUNTIFS('График ОП'!X29:X45,предметы!$H$14)&gt;0),AND('График ОП'!X29=предметы!$H$15,COUNTIFS('График ОП'!X29:X45,предметы!$H$30)&gt;0),AND('График ОП'!X29=предметы!$H$30,COUNTIFS('График ОП'!X29:X45,предметы!$H$15)&gt;0)),"&lt;17 (ВПР, КР)","*")</f>
        <v>*</v>
      </c>
      <c r="AV29" s="22" t="str">
        <f>IF(OR(COUNTIFS('График ОП'!Y29:Y45,'График ОП'!Y29)&gt;1,AND('График ОП'!Y29=предметы!$H$3,COUNTIFS('График ОП'!Y29:Y45,предметы!$H$16)&gt;0),AND('График ОП'!Y29=предметы!$H$16,COUNTIFS('График ОП'!Y29:Y45,предметы!$H$3)&gt;0),AND('График ОП'!Y29=предметы!$H$4,COUNTIFS('График ОП'!Y29:Y45,предметы!$H$19)&gt;0),AND('График ОП'!Y29=предметы!$H$19,COUNTIFS('График ОП'!Y29:Y45,предметы!$H$4)&gt;0),AND('График ОП'!Y29=предметы!$H$5,COUNTIFS('График ОП'!Y29:Y45,предметы!$H$20)&gt;0),AND('График ОП'!Y29=предметы!$H$20,COUNTIFS('График ОП'!Y29:Y45,предметы!$H$5)&gt;0),AND('График ОП'!Y29=предметы!$H$6,COUNTIFS('График ОП'!Y29:Y45,предметы!$H$21)&gt;0),AND('График ОП'!Y29=предметы!$H$21,COUNTIFS('График ОП'!Y29:Y45,предметы!$H$6)&gt;0),AND('График ОП'!Y29=предметы!$H$7,COUNTIFS('График ОП'!Y29:Y45,предметы!$H$22)&gt;0),AND('График ОП'!Y29=предметы!$H$22,COUNTIFS('График ОП'!Y29:Y45,предметы!$H$7)&gt;0),AND('График ОП'!Y29=предметы!$H$8,COUNTIFS('График ОП'!Y29:Y45,предметы!$H$23)&gt;0),AND('График ОП'!Y29=предметы!$H$23,COUNTIFS('График ОП'!Y29:Y45,предметы!$H$8)&gt;0),AND('График ОП'!Y29=предметы!$H$9,COUNTIFS('График ОП'!Y29:Y45,предметы!$H$24)&gt;0),AND('График ОП'!Y29=предметы!$H$24,COUNTIFS('График ОП'!Y29:Y45,предметы!$H$9)&gt;0),AND('График ОП'!Y29=предметы!$H$10,COUNTIFS('График ОП'!Y29:Y45,предметы!$H$25)&gt;0),AND('График ОП'!Y29=предметы!$H$25,COUNTIFS('График ОП'!Y29:Y45,предметы!$H$10)&gt;0),AND('График ОП'!Y29=предметы!$H$11,COUNTIFS('График ОП'!Y29:Y45,предметы!$H$26)&gt;0),AND('График ОП'!Y29=предметы!$H$26,COUNTIFS('График ОП'!Y29:Y45,предметы!$H$11)&gt;0),AND('График ОП'!Y29=предметы!$H$12,COUNTIFS('График ОП'!Y29:Y45,предметы!$H$27)&gt;0),AND('График ОП'!Y29=предметы!$H$27,COUNTIFS('График ОП'!Y29:Y45,предметы!$H$12)&gt;0),AND('График ОП'!Y29=предметы!$H$13,COUNTIFS('График ОП'!Y29:Y45,предметы!$H$28)&gt;0),AND('График ОП'!Y29=предметы!$H$28,COUNTIFS('График ОП'!Y29:Y45,предметы!$H$13)&gt;0),AND('График ОП'!Y29=предметы!$H$14,COUNTIFS('График ОП'!Y29:Y45,предметы!$H$29)&gt;0),AND('График ОП'!Y29=предметы!$H$29,COUNTIFS('График ОП'!Y29:Y45,предметы!$H$14)&gt;0),AND('График ОП'!Y29=предметы!$H$15,COUNTIFS('График ОП'!Y29:Y45,предметы!$H$30)&gt;0),AND('График ОП'!Y29=предметы!$H$30,COUNTIFS('График ОП'!Y29:Y45,предметы!$H$15)&gt;0)),"&lt;17 (ВПР, КР)","*")</f>
        <v>*</v>
      </c>
      <c r="AW2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2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29" s="24" t="str">
        <f>IF(COUNTIFS('График ОП'!Z29:Z45,'График ОП'!Z29)&gt;1,"&lt;17 (ВПР, КР)","*")</f>
        <v>*</v>
      </c>
      <c r="AZ29" s="24" t="str">
        <f>IF(COUNTIFS('График ОП'!AA29:AA45,'График ОП'!AA29)&gt;1,"&lt;17 (ВПР, КР)","*")</f>
        <v>*</v>
      </c>
      <c r="BA29" s="24" t="str">
        <f>IF(COUNTIFS('График ОП'!AB29:AB45,'График ОП'!AB29)&gt;1,"&lt;17 (ВПР, КР)","*")</f>
        <v>*</v>
      </c>
      <c r="BB29" s="24" t="e">
        <f>IF(COUNTIFS('График ОП'!#REF!,'График ОП'!#REF!)&gt;1,"&lt;17 (ВПР, КР)","*")</f>
        <v>#REF!</v>
      </c>
      <c r="BC29" s="24" t="e">
        <f>IF(COUNTIFS('График ОП'!#REF!,'График ОП'!#REF!)&gt;1,"&lt;17 (ВПР, КР)","*")</f>
        <v>#REF!</v>
      </c>
      <c r="BD29" s="24" t="e">
        <f>IF(COUNTIFS('График ОП'!#REF!,'График ОП'!#REF!)&gt;1,"&lt;17 (ВПР, КР)","*")</f>
        <v>#REF!</v>
      </c>
      <c r="BE29" s="22" t="str">
        <f>IF(OR(COUNTIFS('График ОП'!AC29:AC45,'График ОП'!AC29)&gt;1,AND('График ОП'!AC29=предметы!$J$3,COUNTIFS('График ОП'!AC29:AC45,предметы!$J$16)&gt;0),AND('График ОП'!AC29=предметы!$J$16,COUNTIFS('График ОП'!AC29:AC45,предметы!$J$3)&gt;0),AND('График ОП'!AC29=предметы!$J$4,COUNTIFS('График ОП'!AC29:AC45,предметы!$J$19)&gt;0),AND('График ОП'!AC29=предметы!$J$19,COUNTIFS('График ОП'!AC29:AC45,предметы!$J$4)&gt;0),AND('График ОП'!AC29=предметы!$J$5,COUNTIFS('График ОП'!AC29:AC45,предметы!$J$20)&gt;0),AND('График ОП'!AC29=предметы!$J$20,COUNTIFS('График ОП'!AC29:AC45,предметы!$J$5)&gt;0),AND('График ОП'!AC29=предметы!$J$6,COUNTIFS('График ОП'!AC29:AC45,предметы!$J$21)&gt;0),AND('График ОП'!AC29=предметы!$J$21,COUNTIFS('График ОП'!AC29:AC45,предметы!$J$6)&gt;0),AND('График ОП'!AC29=предметы!$J$7,COUNTIFS('График ОП'!AC29:AC45,предметы!$J$22)&gt;0),AND('График ОП'!AC29=предметы!$J$22,COUNTIFS('График ОП'!AC29:AC45,предметы!$J$7)&gt;0),AND('График ОП'!AC29=предметы!$J$8,COUNTIFS('График ОП'!AC29:AC45,предметы!$J$23)&gt;0),AND('График ОП'!AC29=предметы!$J$23,COUNTIFS('График ОП'!AC29:AC45,предметы!$J$8)&gt;0),AND('График ОП'!AC29=предметы!$J$9,COUNTIFS('График ОП'!AC29:AC45,предметы!$J$24)&gt;0),AND('График ОП'!AC29=предметы!$J$24,COUNTIFS('График ОП'!AC29:AC45,предметы!$J$9)&gt;0),AND('График ОП'!AC29=предметы!$J$10,COUNTIFS('График ОП'!AC29:AC45,предметы!$J$25)&gt;0),AND('График ОП'!AC29=предметы!$J$25,COUNTIFS('График ОП'!AC29:AC45,предметы!$J$10)&gt;0),AND('График ОП'!AC29=предметы!$J$11,COUNTIFS('График ОП'!AC29:AC45,предметы!$J$26)&gt;0),AND('График ОП'!AC29=предметы!$J$26,COUNTIFS('График ОП'!AC29:AC45,предметы!$J$11)&gt;0),AND('График ОП'!AC29=предметы!$J$12,COUNTIFS('График ОП'!AC29:AC45,предметы!$J$27)&gt;0),AND('График ОП'!AC29=предметы!$J$27,COUNTIFS('График ОП'!AC29:AC45,предметы!$J$12)&gt;0),AND('График ОП'!AC29=предметы!$J$13,COUNTIFS('График ОП'!AC29:AC45,предметы!$J$28)&gt;0),AND('График ОП'!AC29=предметы!$J$28,COUNTIFS('График ОП'!AC29:AC45,предметы!$J$13)&gt;0),AND('График ОП'!AC29=предметы!$J$14,COUNTIFS('График ОП'!AC29:AC45,предметы!$J$29)&gt;0),AND('График ОП'!AC29=предметы!$J$29,COUNTIFS('График ОП'!AC29:AC45,предметы!$J$14)&gt;0),AND('График ОП'!AC29=предметы!$J$15,COUNTIFS('График ОП'!AC29:AC45,предметы!$J$30)&gt;0),AND('График ОП'!AC29=предметы!$J$30,COUNTIFS('График ОП'!AC29:AC45,предметы!$J$15)&gt;0)),"&lt;17 (ВПР, КР)","*")</f>
        <v>*</v>
      </c>
      <c r="BF2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2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2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2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2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29" s="24" t="str">
        <f>IF(COUNTIFS('График ОП'!AD29:AD45,'График ОП'!AD29)&gt;1,"&lt;17 (ВПР, КР)","*")</f>
        <v>*</v>
      </c>
      <c r="BL29" s="24" t="e">
        <f>IF(COUNTIFS('График ОП'!#REF!,'График ОП'!#REF!)&gt;1,"&lt;17 (ВПР, КР)","*")</f>
        <v>#REF!</v>
      </c>
      <c r="BM29" s="24" t="e">
        <f>IF(COUNTIFS('График ОП'!#REF!,'График ОП'!#REF!)&gt;1,"&lt;17 (ВПР, КР)","*")</f>
        <v>#REF!</v>
      </c>
      <c r="BN29" s="24" t="e">
        <f>IF(COUNTIFS('График ОП'!#REF!,'График ОП'!#REF!)&gt;1,"&lt;17 (ВПР, КР)","*")</f>
        <v>#REF!</v>
      </c>
      <c r="BO29" s="24" t="e">
        <f>IF(COUNTIFS('График ОП'!#REF!,'График ОП'!#REF!)&gt;1,"&lt;17 (ВПР, КР)","*")</f>
        <v>#REF!</v>
      </c>
      <c r="BP29" s="24" t="e">
        <f>IF(COUNTIFS('График ОП'!#REF!,'График ОП'!#REF!)&gt;1,"&lt;17 (ВПР, КР)","*")</f>
        <v>#REF!</v>
      </c>
    </row>
    <row r="30" spans="1:68" ht="12.75" customHeight="1" x14ac:dyDescent="0.25">
      <c r="A30" s="26">
        <v>46290</v>
      </c>
      <c r="B30" s="17" t="s">
        <v>97</v>
      </c>
      <c r="C30" s="24" t="str">
        <f>IF(COUNTIFS('График ОП'!C30:C46,'График ОП'!C30)&gt;1,"&lt;17 (ВПР, КР)","*")</f>
        <v>*</v>
      </c>
      <c r="D30" s="24" t="str">
        <f>IF(COUNTIFS('График ОП'!D30:D46,'График ОП'!D30)&gt;1,"&lt;17 (ВПР, КР)","*")</f>
        <v>*</v>
      </c>
      <c r="E30" s="24" t="e">
        <f>IF(COUNTIFS('График ОП'!#REF!,'График ОП'!#REF!)&gt;1,"&lt;17 (ВПР, КР)","*")</f>
        <v>#REF!</v>
      </c>
      <c r="F30" s="24" t="e">
        <f>IF(COUNTIFS('График ОП'!#REF!,'График ОП'!#REF!)&gt;1,"&lt;17 (ВПР, КР)","*")</f>
        <v>#REF!</v>
      </c>
      <c r="G30" s="24" t="e">
        <f>IF(COUNTIFS('График ОП'!#REF!,'График ОП'!#REF!)&gt;1,"&lt;17 (ВПР, КР)","*")</f>
        <v>#REF!</v>
      </c>
      <c r="H30" s="24" t="e">
        <f>IF(COUNTIFS('График ОП'!#REF!,'График ОП'!#REF!)&gt;1,"&lt;17 (ВПР, КР)","*")</f>
        <v>#REF!</v>
      </c>
      <c r="I30" s="22" t="str">
        <f>IF(COUNTIFS('График ОП'!E30:E46,'График ОП'!E30)&gt;1,"&lt;17 (ВПР, КР)","*")</f>
        <v>*</v>
      </c>
      <c r="J30" s="22" t="str">
        <f>IF(COUNTIFS('График ОП'!F30:F46,'График ОП'!F30)&gt;1,"&lt;17 (ВПР, КР)","*")</f>
        <v>*</v>
      </c>
      <c r="K30" s="22" t="str">
        <f>IF(COUNTIFS('График ОП'!G30:G46,'График ОП'!G30)&gt;1,"&lt;17 (ВПР, КР)","*")</f>
        <v>*</v>
      </c>
      <c r="L30" s="22" t="e">
        <f>IF(COUNTIFS('График ОП'!#REF!,'График ОП'!#REF!)&gt;1,"&lt;17 (ВПР, КР)","*")</f>
        <v>#REF!</v>
      </c>
      <c r="M30" s="22" t="e">
        <f>IF(COUNTIFS('График ОП'!#REF!,'График ОП'!#REF!)&gt;1,"&lt;17 (ВПР, КР)","*")</f>
        <v>#REF!</v>
      </c>
      <c r="N30" s="22" t="e">
        <f>IF(COUNTIFS('График ОП'!#REF!,'График ОП'!#REF!)&gt;1,"&lt;17 (ВПР, КР)","*")</f>
        <v>#REF!</v>
      </c>
      <c r="O30" s="24" t="str">
        <f>IF(COUNTIFS('График ОП'!H30:H46,'График ОП'!H30)&gt;1,"&lt;17 (ВПР, КР)","*")</f>
        <v>*</v>
      </c>
      <c r="P30" s="24" t="str">
        <f>IF(COUNTIFS('График ОП'!I30:I46,'График ОП'!I30)&gt;1,"&lt;17 (ВПР, КР)","*")</f>
        <v>*</v>
      </c>
      <c r="Q30" s="24" t="str">
        <f>IF(COUNTIFS('График ОП'!J30:J46,'График ОП'!J30)&gt;1,"&lt;17 (ВПР, КР)","*")</f>
        <v>*</v>
      </c>
      <c r="R30" s="24" t="e">
        <f>IF(COUNTIFS('График ОП'!#REF!,'График ОП'!#REF!)&gt;1,"&lt;17 (ВПР, КР)","*")</f>
        <v>#REF!</v>
      </c>
      <c r="S30" s="24" t="e">
        <f>IF(COUNTIFS('График ОП'!#REF!,'График ОП'!#REF!)&gt;1,"&lt;17 (ВПР, КР)","*")</f>
        <v>#REF!</v>
      </c>
      <c r="T30" s="24" t="e">
        <f>IF(COUNTIFS('График ОП'!#REF!,'График ОП'!#REF!)&gt;1,"&lt;17 (ВПР, КР)","*")</f>
        <v>#REF!</v>
      </c>
      <c r="U30" s="22" t="str">
        <f>IF(OR(COUNTIFS('График ОП'!K30:K46,'График ОП'!K30)&gt;1,AND('График ОП'!K30=предметы!$D$3,COUNTIFS('График ОП'!K30:K46,предметы!$D$12)&gt;0),AND('График ОП'!K30=предметы!$D$12,COUNTIFS('График ОП'!K30:K46,предметы!$D$3)&gt;0),AND('График ОП'!K30=предметы!$D$4,COUNTIFS('График ОП'!K30:K46,предметы!$D$13)&gt;0),AND('График ОП'!K30=предметы!$D$13,COUNTIFS('График ОП'!K30:K46,предметы!$D$4)&gt;0),AND('График ОП'!K30=предметы!$D$14,COUNTIFS('График ОП'!K30:K46,предметы!$D$5)&gt;0),AND('График ОП'!K30=предметы!$D$5,COUNTIFS('График ОП'!K30:K46,предметы!$D$14)&gt;0),AND('График ОП'!K30=предметы!$D$15,COUNTIFS('График ОП'!K30:K46,предметы!$D$6)&gt;0),AND('График ОП'!K30=предметы!$D$6,COUNTIFS('График ОП'!K30:K46,предметы!$D$15)&gt;0),AND('График ОП'!K30=предметы!$D$16,COUNTIFS('График ОП'!K30:K46,предметы!$D$7)&gt;0),AND('График ОП'!K30=предметы!$D$7,COUNTIFS('График ОП'!K30:K46,предметы!$D$16)&gt;0),AND('График ОП'!K30=предметы!$D$8,COUNTIFS('График ОП'!K30:K46,предметы!$D$10)&gt;0),AND('График ОП'!K30=предметы!$D$10,COUNTIFS('График ОП'!K30:K46,предметы!$D$8)&gt;0),AND('График ОП'!K30=предметы!$D$9,COUNTIFS('График ОП'!K30:K46,предметы!$D$11)&gt;0),AND('График ОП'!K30=предметы!$D$11,COUNTIFS('График ОП'!K30:K46,предметы!$D$9)&gt;0)),"&lt;17 (ВПР, КР)","*")</f>
        <v>*</v>
      </c>
      <c r="V30" s="22" t="str">
        <f>IF(OR(COUNTIFS('График ОП'!L30:L46,'График ОП'!L30)&gt;1,AND('График ОП'!L30=предметы!$D$3,COUNTIFS('График ОП'!L30:L46,предметы!$D$12)&gt;0),AND('График ОП'!L30=предметы!$D$12,COUNTIFS('График ОП'!L30:L46,предметы!$D$3)&gt;0),AND('График ОП'!L30=предметы!$D$4,COUNTIFS('График ОП'!L30:L46,предметы!$D$13)&gt;0),AND('График ОП'!L30=предметы!$D$13,COUNTIFS('График ОП'!L30:L46,предметы!$D$4)&gt;0),AND('График ОП'!L30=предметы!$D$14,COUNTIFS('График ОП'!L30:L46,предметы!$D$5)&gt;0),AND('График ОП'!L30=предметы!$D$5,COUNTIFS('График ОП'!L30:L46,предметы!$D$14)&gt;0),AND('График ОП'!L30=предметы!$D$15,COUNTIFS('График ОП'!L30:L46,предметы!$D$6)&gt;0),AND('График ОП'!L30=предметы!$D$6,COUNTIFS('График ОП'!L30:L46,предметы!$D$15)&gt;0),AND('График ОП'!L30=предметы!$D$16,COUNTIFS('График ОП'!L30:L46,предметы!$D$7)&gt;0),AND('График ОП'!L30=предметы!$D$7,COUNTIFS('График ОП'!L30:L46,предметы!$D$16)&gt;0),AND('График ОП'!L30=предметы!$D$8,COUNTIFS('График ОП'!L30:L46,предметы!$D$10)&gt;0),AND('График ОП'!L30=предметы!$D$10,COUNTIFS('График ОП'!L30:L46,предметы!$D$8)&gt;0),AND('График ОП'!L30=предметы!$D$9,COUNTIFS('График ОП'!L30:L46,предметы!$D$11)&gt;0),AND('График ОП'!L30=предметы!$D$11,COUNTIFS('График ОП'!L30:L46,предметы!$D$9)&gt;0)),"&lt;17 (ВПР, КР)","*")</f>
        <v>*</v>
      </c>
      <c r="W3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3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3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0" s="24" t="str">
        <f>IF(OR(COUNTIFS('График ОП'!M30:M46,'График ОП'!M30)&gt;1,AND('График ОП'!M30=предметы!$E$3,COUNTIFS('График ОП'!M30:M46,предметы!$E$12)&gt;0),AND('График ОП'!M30=предметы!$E$12,COUNTIFS('График ОП'!M30:M46,предметы!$E$3)&gt;0),AND('График ОП'!M30=предметы!$E$4,COUNTIFS('График ОП'!M30:M46,предметы!$E$13)&gt;0),AND('График ОП'!M30=предметы!$E$13,COUNTIFS('График ОП'!M30:M46,предметы!$E$4)&gt;0),AND('График ОП'!M30=предметы!$E$5,COUNTIFS('График ОП'!M30:M46,предметы!$E$14)&gt;0),AND('График ОП'!M30=предметы!$E$14,COUNTIFS('График ОП'!M30:M46,предметы!$E$5)&gt;0),AND('График ОП'!M30=предметы!$E$6,COUNTIFS('График ОП'!M30:M46,предметы!$E$15)&gt;0),AND('График ОП'!M30=предметы!$E$15,COUNTIFS('График ОП'!M30:M46,предметы!$E$6)&gt;0),AND('График ОП'!M30=предметы!$E$7,COUNTIFS('График ОП'!M30:M46,предметы!$E$16)&gt;0),AND('График ОП'!M30=предметы!$E$16,COUNTIFS('График ОП'!M30:M46,предметы!$E$7)&gt;0),AND('График ОП'!M30=предметы!$E$8,COUNTIFS('График ОП'!M30:M46,предметы!$E$17)&gt;0),AND('График ОП'!M30=предметы!$E$17,COUNTIFS('График ОП'!M30:M46,предметы!$E$8)&gt;0),AND('График ОП'!M30=предметы!$E$9,COUNTIFS('График ОП'!M30:M46,предметы!$E$18)&gt;0),AND('График ОП'!M30=предметы!$E$18,COUNTIFS('График ОП'!M30:M46,предметы!$E$9)&gt;0),AND('График ОП'!M30=предметы!$E$10,COUNTIFS('График ОП'!M30:M46,предметы!$E$19)&gt;0),AND('График ОП'!M30=предметы!$E$19,COUNTIFS('График ОП'!M30:M46,предметы!$E$10)&gt;0),AND('График ОП'!M30=предметы!$E$11,COUNTIFS('График ОП'!M30:M46,предметы!$E$20)&gt;0),AND('График ОП'!M30=предметы!$E$20,COUNTIFS('График ОП'!M30:M46,предметы!$E$11)&gt;0)),"&lt;17 (ВПР, КР)","*")</f>
        <v>*</v>
      </c>
      <c r="AB30" s="24" t="str">
        <f>IF(OR(COUNTIFS('График ОП'!N30:N46,'График ОП'!N30)&gt;1,AND('График ОП'!N30=предметы!$E$3,COUNTIFS('График ОП'!N30:N46,предметы!$E$12)&gt;0),AND('График ОП'!N30=предметы!$E$12,COUNTIFS('График ОП'!N30:N46,предметы!$E$3)&gt;0),AND('График ОП'!N30=предметы!$E$4,COUNTIFS('График ОП'!N30:N46,предметы!$E$13)&gt;0),AND('График ОП'!N30=предметы!$E$13,COUNTIFS('График ОП'!N30:N46,предметы!$E$4)&gt;0),AND('График ОП'!N30=предметы!$E$5,COUNTIFS('График ОП'!N30:N46,предметы!$E$14)&gt;0),AND('График ОП'!N30=предметы!$E$14,COUNTIFS('График ОП'!N30:N46,предметы!$E$5)&gt;0),AND('График ОП'!N30=предметы!$E$6,COUNTIFS('График ОП'!N30:N46,предметы!$E$15)&gt;0),AND('График ОП'!N30=предметы!$E$15,COUNTIFS('График ОП'!N30:N46,предметы!$E$6)&gt;0),AND('График ОП'!N30=предметы!$E$7,COUNTIFS('График ОП'!N30:N46,предметы!$E$16)&gt;0),AND('График ОП'!N30=предметы!$E$16,COUNTIFS('График ОП'!N30:N46,предметы!$E$7)&gt;0),AND('График ОП'!N30=предметы!$E$8,COUNTIFS('График ОП'!N30:N46,предметы!$E$17)&gt;0),AND('График ОП'!N30=предметы!$E$17,COUNTIFS('График ОП'!N30:N46,предметы!$E$8)&gt;0),AND('График ОП'!N30=предметы!$E$9,COUNTIFS('График ОП'!N30:N46,предметы!$E$18)&gt;0),AND('График ОП'!N30=предметы!$E$18,COUNTIFS('График ОП'!N30:N46,предметы!$E$9)&gt;0),AND('График ОП'!N30=предметы!$E$10,COUNTIFS('График ОП'!N30:N46,предметы!$E$19)&gt;0),AND('График ОП'!N30=предметы!$E$19,COUNTIFS('График ОП'!N30:N46,предметы!$E$10)&gt;0),AND('График ОП'!N30=предметы!$E$11,COUNTIFS('График ОП'!N30:N46,предметы!$E$20)&gt;0),AND('График ОП'!N30=предметы!$E$20,COUNTIFS('График ОП'!N30:N46,предметы!$E$11)&gt;0)),"&lt;17 (ВПР, КР)","*")</f>
        <v>*</v>
      </c>
      <c r="AC30" s="24" t="str">
        <f>IF(OR(COUNTIFS('График ОП'!O30:O46,'График ОП'!O30)&gt;1,AND('График ОП'!O30=предметы!$E$3,COUNTIFS('График ОП'!O30:O46,предметы!$E$12)&gt;0),AND('График ОП'!O30=предметы!$E$12,COUNTIFS('График ОП'!O30:O46,предметы!$E$3)&gt;0),AND('График ОП'!O30=предметы!$E$4,COUNTIFS('График ОП'!O30:O46,предметы!$E$13)&gt;0),AND('График ОП'!O30=предметы!$E$13,COUNTIFS('График ОП'!O30:O46,предметы!$E$4)&gt;0),AND('График ОП'!O30=предметы!$E$5,COUNTIFS('График ОП'!O30:O46,предметы!$E$14)&gt;0),AND('График ОП'!O30=предметы!$E$14,COUNTIFS('График ОП'!O30:O46,предметы!$E$5)&gt;0),AND('График ОП'!O30=предметы!$E$6,COUNTIFS('График ОП'!O30:O46,предметы!$E$15)&gt;0),AND('График ОП'!O30=предметы!$E$15,COUNTIFS('График ОП'!O30:O46,предметы!$E$6)&gt;0),AND('График ОП'!O30=предметы!$E$7,COUNTIFS('График ОП'!O30:O46,предметы!$E$16)&gt;0),AND('График ОП'!O30=предметы!$E$16,COUNTIFS('График ОП'!O30:O46,предметы!$E$7)&gt;0),AND('График ОП'!O30=предметы!$E$8,COUNTIFS('График ОП'!O30:O46,предметы!$E$17)&gt;0),AND('График ОП'!O30=предметы!$E$17,COUNTIFS('График ОП'!O30:O46,предметы!$E$8)&gt;0),AND('График ОП'!O30=предметы!$E$9,COUNTIFS('График ОП'!O30:O46,предметы!$E$18)&gt;0),AND('График ОП'!O30=предметы!$E$18,COUNTIFS('График ОП'!O30:O46,предметы!$E$9)&gt;0),AND('График ОП'!O30=предметы!$E$10,COUNTIFS('График ОП'!O30:O46,предметы!$E$19)&gt;0),AND('График ОП'!O30=предметы!$E$19,COUNTIFS('График ОП'!O30:O46,предметы!$E$10)&gt;0),AND('График ОП'!O30=предметы!$E$11,COUNTIFS('График ОП'!O30:O46,предметы!$E$20)&gt;0),AND('График ОП'!O30=предметы!$E$20,COUNTIFS('График ОП'!O30:O46,предметы!$E$11)&gt;0)),"&lt;17 (ВПР, КР)","*")</f>
        <v>*</v>
      </c>
      <c r="AD3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3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0" s="22" t="str">
        <f>IF(OR(COUNTIFS('График ОП'!P30:P46,'График ОП'!P30)&gt;1,AND('График ОП'!P30=предметы!$F$3,COUNTIFS('График ОП'!P30:P46,предметы!$F$13)&gt;0),AND('График ОП'!P30=предметы!$F$13,COUNTIFS('График ОП'!P30:P46,предметы!$F$3)&gt;0),AND('График ОП'!P30=предметы!$F$4,COUNTIFS('График ОП'!P30:P46,предметы!$F$14)&gt;0),AND('График ОП'!P30=предметы!$F$14,COUNTIFS('График ОП'!P30:P46,предметы!$F$4)&gt;0),AND('График ОП'!P30=предметы!$F$5,COUNTIFS('График ОП'!P30:P46,предметы!$F$15)&gt;0),AND('График ОП'!P30=предметы!$F$15,COUNTIFS('График ОП'!P30:P46,предметы!$F$5)&gt;0),AND('График ОП'!P30=предметы!$F$6,COUNTIFS('График ОП'!P30:P46,предметы!$F$16)&gt;0),AND('График ОП'!P30=предметы!$F$16,COUNTIFS('График ОП'!P30:P46,предметы!$F$6)&gt;0),AND('График ОП'!P30=предметы!$F$7,COUNTIFS('График ОП'!P30:P46,предметы!$F$17)&gt;0),AND('График ОП'!P30=предметы!$F$17,COUNTIFS('График ОП'!P30:P46,предметы!$F$7)&gt;0),AND('График ОП'!P30=предметы!$F$8,COUNTIFS('График ОП'!P30:P46,предметы!$F$18)&gt;0),AND('График ОП'!P30=предметы!$F$18,COUNTIFS('График ОП'!P30:P46,предметы!$F$8)&gt;0),AND('График ОП'!P30=предметы!$F$9,COUNTIFS('График ОП'!P30:P46,предметы!$F$19)&gt;0),AND('График ОП'!P30=предметы!$F$19,COUNTIFS('График ОП'!P30:P46,предметы!$F$9)&gt;0),AND('График ОП'!P30=предметы!$F$10,COUNTIFS('График ОП'!P30:P46,предметы!$F$20)&gt;0),AND('График ОП'!P30=предметы!$F$20,COUNTIFS('График ОП'!P30:P46,предметы!$F$10)&gt;0),AND('График ОП'!P30=предметы!$F$11,COUNTIFS('График ОП'!P30:P46,предметы!$F$21)&gt;0),AND('График ОП'!P30=предметы!$F$21,COUNTIFS('График ОП'!P30:P46,предметы!$F$11)&gt;0),AND('График ОП'!P30=предметы!$F$12,COUNTIFS('График ОП'!P30:P46,предметы!$F$22)&gt;0),AND('График ОП'!P30=предметы!$F$22,COUNTIFS('График ОП'!P30:P46,предметы!$F$12)&gt;0)),"&lt;17 (ВПР, КР)","*")</f>
        <v>*</v>
      </c>
      <c r="AH30" s="22" t="str">
        <f>IF(OR(COUNTIFS('График ОП'!Q30:Q46,'График ОП'!Q30)&gt;1,AND('График ОП'!Q30=предметы!$F$3,COUNTIFS('График ОП'!Q30:Q46,предметы!$F$13)&gt;0),AND('График ОП'!Q30=предметы!$F$13,COUNTIFS('График ОП'!Q30:Q46,предметы!$F$3)&gt;0),AND('График ОП'!Q30=предметы!$F$4,COUNTIFS('График ОП'!Q30:Q46,предметы!$F$14)&gt;0),AND('График ОП'!Q30=предметы!$F$14,COUNTIFS('График ОП'!Q30:Q46,предметы!$F$4)&gt;0),AND('График ОП'!Q30=предметы!$F$5,COUNTIFS('График ОП'!Q30:Q46,предметы!$F$15)&gt;0),AND('График ОП'!Q30=предметы!$F$15,COUNTIFS('График ОП'!Q30:Q46,предметы!$F$5)&gt;0),AND('График ОП'!Q30=предметы!$F$6,COUNTIFS('График ОП'!Q30:Q46,предметы!$F$16)&gt;0),AND('График ОП'!Q30=предметы!$F$16,COUNTIFS('График ОП'!Q30:Q46,предметы!$F$6)&gt;0),AND('График ОП'!Q30=предметы!$F$7,COUNTIFS('График ОП'!Q30:Q46,предметы!$F$17)&gt;0),AND('График ОП'!Q30=предметы!$F$17,COUNTIFS('График ОП'!Q30:Q46,предметы!$F$7)&gt;0),AND('График ОП'!Q30=предметы!$F$8,COUNTIFS('График ОП'!Q30:Q46,предметы!$F$18)&gt;0),AND('График ОП'!Q30=предметы!$F$18,COUNTIFS('График ОП'!Q30:Q46,предметы!$F$8)&gt;0),AND('График ОП'!Q30=предметы!$F$9,COUNTIFS('График ОП'!Q30:Q46,предметы!$F$19)&gt;0),AND('График ОП'!Q30=предметы!$F$19,COUNTIFS('График ОП'!Q30:Q46,предметы!$F$9)&gt;0),AND('График ОП'!Q30=предметы!$F$10,COUNTIFS('График ОП'!Q30:Q46,предметы!$F$20)&gt;0),AND('График ОП'!Q30=предметы!$F$20,COUNTIFS('График ОП'!Q30:Q46,предметы!$F$10)&gt;0),AND('График ОП'!Q30=предметы!$F$11,COUNTIFS('График ОП'!Q30:Q46,предметы!$F$21)&gt;0),AND('График ОП'!Q30=предметы!$F$21,COUNTIFS('График ОП'!Q30:Q46,предметы!$F$11)&gt;0),AND('График ОП'!Q30=предметы!$F$12,COUNTIFS('График ОП'!Q30:Q46,предметы!$F$22)&gt;0),AND('График ОП'!Q30=предметы!$F$22,COUNTIFS('График ОП'!Q30:Q46,предметы!$F$12)&gt;0)),"&lt;17 (ВПР, КР)","*")</f>
        <v>*</v>
      </c>
      <c r="AI30" s="22" t="str">
        <f>IF(OR(COUNTIFS('График ОП'!R30:R46,'График ОП'!R30)&gt;1,AND('График ОП'!R30=предметы!$F$3,COUNTIFS('График ОП'!R30:R46,предметы!$F$13)&gt;0),AND('График ОП'!R30=предметы!$F$13,COUNTIFS('График ОП'!R30:R46,предметы!$F$3)&gt;0),AND('График ОП'!R30=предметы!$F$4,COUNTIFS('График ОП'!R30:R46,предметы!$F$14)&gt;0),AND('График ОП'!R30=предметы!$F$14,COUNTIFS('График ОП'!R30:R46,предметы!$F$4)&gt;0),AND('График ОП'!R30=предметы!$F$5,COUNTIFS('График ОП'!R30:R46,предметы!$F$15)&gt;0),AND('График ОП'!R30=предметы!$F$15,COUNTIFS('График ОП'!R30:R46,предметы!$F$5)&gt;0),AND('График ОП'!R30=предметы!$F$6,COUNTIFS('График ОП'!R30:R46,предметы!$F$16)&gt;0),AND('График ОП'!R30=предметы!$F$16,COUNTIFS('График ОП'!R30:R46,предметы!$F$6)&gt;0),AND('График ОП'!R30=предметы!$F$7,COUNTIFS('График ОП'!R30:R46,предметы!$F$17)&gt;0),AND('График ОП'!R30=предметы!$F$17,COUNTIFS('График ОП'!R30:R46,предметы!$F$7)&gt;0),AND('График ОП'!R30=предметы!$F$8,COUNTIFS('График ОП'!R30:R46,предметы!$F$18)&gt;0),AND('График ОП'!R30=предметы!$F$18,COUNTIFS('График ОП'!R30:R46,предметы!$F$8)&gt;0),AND('График ОП'!R30=предметы!$F$9,COUNTIFS('График ОП'!R30:R46,предметы!$F$19)&gt;0),AND('График ОП'!R30=предметы!$F$19,COUNTIFS('График ОП'!R30:R46,предметы!$F$9)&gt;0),AND('График ОП'!R30=предметы!$F$10,COUNTIFS('График ОП'!R30:R46,предметы!$F$20)&gt;0),AND('График ОП'!R30=предметы!$F$20,COUNTIFS('График ОП'!R30:R46,предметы!$F$10)&gt;0),AND('График ОП'!R30=предметы!$F$11,COUNTIFS('График ОП'!R30:R46,предметы!$F$21)&gt;0),AND('График ОП'!R30=предметы!$F$21,COUNTIFS('График ОП'!R30:R46,предметы!$F$11)&gt;0),AND('График ОП'!R30=предметы!$F$12,COUNTIFS('График ОП'!R30:R46,предметы!$F$22)&gt;0),AND('График ОП'!R30=предметы!$F$22,COUNTIFS('График ОП'!R30:R46,предметы!$F$12)&gt;0)),"&lt;17 (ВПР, КР)","*")</f>
        <v>*</v>
      </c>
      <c r="AJ3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3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0" s="24" t="str">
        <f>IF(OR(COUNTIFS('График ОП'!S30:S46,'График ОП'!S30)&gt;1,AND('График ОП'!S30=предметы!$G$3,COUNTIFS('График ОП'!S30:S46,предметы!$G$15)&gt;0),AND('График ОП'!S30=предметы!$G$15,COUNTIFS('График ОП'!S30:S46,предметы!$G$3)&gt;0),AND('График ОП'!S30=предметы!$G$4,COUNTIFS('График ОП'!S30:S46,предметы!$G$18)&gt;0),AND('График ОП'!S30=предметы!$G$18,COUNTIFS('График ОП'!S30:S46,предметы!$G$4)&gt;0),AND('График ОП'!S30=предметы!$G$5,COUNTIFS('График ОП'!S30:S46,предметы!$G$19)&gt;0),AND('График ОП'!S30=предметы!$G$19,COUNTIFS('График ОП'!S30:S46,предметы!$G$5)&gt;0),AND('График ОП'!S30=предметы!$G$6,COUNTIFS('График ОП'!S30:S46,предметы!$G$20)&gt;0),AND('График ОП'!S30=предметы!$G$20,COUNTIFS('График ОП'!S30:S46,предметы!$G$6)&gt;0),AND('График ОП'!S30=предметы!$G$7,COUNTIFS('График ОП'!S30:S46,предметы!$G$21)&gt;0),AND('График ОП'!S30=предметы!$G$21,COUNTIFS('График ОП'!S30:S46,предметы!$G$7)&gt;0),AND('График ОП'!S30=предметы!$G$8,COUNTIFS('График ОП'!S30:S46,предметы!$G$22)&gt;0),AND('График ОП'!S30=предметы!$G$22,COUNTIFS('График ОП'!S30:S46,предметы!$G$8)&gt;0),AND('График ОП'!S30=предметы!$G$9,COUNTIFS('График ОП'!S30:S46,предметы!$G$23)&gt;0),AND('График ОП'!S30=предметы!$G$23,COUNTIFS('График ОП'!S30:S46,предметы!$G$9)&gt;0),AND('График ОП'!S30=предметы!$G$10,COUNTIFS('График ОП'!S30:S46,предметы!$G$24)&gt;0),AND('График ОП'!S30=предметы!$G$24,COUNTIFS('График ОП'!S30:S46,предметы!$G$10)&gt;0),AND('График ОП'!S30=предметы!$G$11,COUNTIFS('График ОП'!S30:S46,предметы!$G$25)&gt;0),AND('График ОП'!S30=предметы!$G$25,COUNTIFS('График ОП'!S30:S46,предметы!$G$11)&gt;0),AND('График ОП'!S30=предметы!$G$12,COUNTIFS('График ОП'!S30:S46,предметы!$G$26)&gt;0),AND('График ОП'!S30=предметы!$G$26,COUNTIFS('График ОП'!S30:S46,предметы!$G$12)&gt;0),AND('График ОП'!S30=предметы!$G$13,COUNTIFS('График ОП'!S30:S46,предметы!$G$27)&gt;0),AND('График ОП'!S30=предметы!$G$27,COUNTIFS('График ОП'!S30:S46,предметы!$G$13)&gt;0),AND('График ОП'!S30=предметы!$G$14,COUNTIFS('График ОП'!S30:S46,предметы!$G$28)&gt;0),AND('График ОП'!S30=предметы!$G$28,COUNTIFS('График ОП'!S30:S46,предметы!$G$14)&gt;0)),"&lt;17 (ВПР, КР)","*")</f>
        <v>*</v>
      </c>
      <c r="AN30" s="24" t="str">
        <f>IF(OR(COUNTIFS('График ОП'!T30:T46,'График ОП'!T30)&gt;1,AND('График ОП'!T30=предметы!$G$3,COUNTIFS('График ОП'!T30:T46,предметы!$G$15)&gt;0),AND('График ОП'!T30=предметы!$G$15,COUNTIFS('График ОП'!T30:T46,предметы!$G$3)&gt;0),AND('График ОП'!T30=предметы!$G$4,COUNTIFS('График ОП'!T30:T46,предметы!$G$18)&gt;0),AND('График ОП'!T30=предметы!$G$18,COUNTIFS('График ОП'!T30:T46,предметы!$G$4)&gt;0),AND('График ОП'!T30=предметы!$G$5,COUNTIFS('График ОП'!T30:T46,предметы!$G$19)&gt;0),AND('График ОП'!T30=предметы!$G$19,COUNTIFS('График ОП'!T30:T46,предметы!$G$5)&gt;0),AND('График ОП'!T30=предметы!$G$6,COUNTIFS('График ОП'!T30:T46,предметы!$G$20)&gt;0),AND('График ОП'!T30=предметы!$G$20,COUNTIFS('График ОП'!T30:T46,предметы!$G$6)&gt;0),AND('График ОП'!T30=предметы!$G$7,COUNTIFS('График ОП'!T30:T46,предметы!$G$21)&gt;0),AND('График ОП'!T30=предметы!$G$21,COUNTIFS('График ОП'!T30:T46,предметы!$G$7)&gt;0),AND('График ОП'!T30=предметы!$G$8,COUNTIFS('График ОП'!T30:T46,предметы!$G$22)&gt;0),AND('График ОП'!T30=предметы!$G$22,COUNTIFS('График ОП'!T30:T46,предметы!$G$8)&gt;0),AND('График ОП'!T30=предметы!$G$9,COUNTIFS('График ОП'!T30:T46,предметы!$G$23)&gt;0),AND('График ОП'!T30=предметы!$G$23,COUNTIFS('График ОП'!T30:T46,предметы!$G$9)&gt;0),AND('График ОП'!T30=предметы!$G$10,COUNTIFS('График ОП'!T30:T46,предметы!$G$24)&gt;0),AND('График ОП'!T30=предметы!$G$24,COUNTIFS('График ОП'!T30:T46,предметы!$G$10)&gt;0),AND('График ОП'!T30=предметы!$G$11,COUNTIFS('График ОП'!T30:T46,предметы!$G$25)&gt;0),AND('График ОП'!T30=предметы!$G$25,COUNTIFS('График ОП'!T30:T46,предметы!$G$11)&gt;0),AND('График ОП'!T30=предметы!$G$12,COUNTIFS('График ОП'!T30:T46,предметы!$G$26)&gt;0),AND('График ОП'!T30=предметы!$G$26,COUNTIFS('График ОП'!T30:T46,предметы!$G$12)&gt;0),AND('График ОП'!T30=предметы!$G$13,COUNTIFS('График ОП'!T30:T46,предметы!$G$27)&gt;0),AND('График ОП'!T30=предметы!$G$27,COUNTIFS('График ОП'!T30:T46,предметы!$G$13)&gt;0),AND('График ОП'!T30=предметы!$G$14,COUNTIFS('График ОП'!T30:T46,предметы!$G$28)&gt;0),AND('График ОП'!T30=предметы!$G$28,COUNTIFS('График ОП'!T30:T46,предметы!$G$14)&gt;0)),"&lt;17 (ВПР, КР)","*")</f>
        <v>*</v>
      </c>
      <c r="AO30" s="24" t="str">
        <f>IF(OR(COUNTIFS('График ОП'!U30:U46,'График ОП'!U30)&gt;1,AND('График ОП'!U30=предметы!$G$3,COUNTIFS('График ОП'!U30:U46,предметы!$G$15)&gt;0),AND('График ОП'!U30=предметы!$G$15,COUNTIFS('График ОП'!U30:U46,предметы!$G$3)&gt;0),AND('График ОП'!U30=предметы!$G$4,COUNTIFS('График ОП'!U30:U46,предметы!$G$18)&gt;0),AND('График ОП'!U30=предметы!$G$18,COUNTIFS('График ОП'!U30:U46,предметы!$G$4)&gt;0),AND('График ОП'!U30=предметы!$G$5,COUNTIFS('График ОП'!U30:U46,предметы!$G$19)&gt;0),AND('График ОП'!U30=предметы!$G$19,COUNTIFS('График ОП'!U30:U46,предметы!$G$5)&gt;0),AND('График ОП'!U30=предметы!$G$6,COUNTIFS('График ОП'!U30:U46,предметы!$G$20)&gt;0),AND('График ОП'!U30=предметы!$G$20,COUNTIFS('График ОП'!U30:U46,предметы!$G$6)&gt;0),AND('График ОП'!U30=предметы!$G$7,COUNTIFS('График ОП'!U30:U46,предметы!$G$21)&gt;0),AND('График ОП'!U30=предметы!$G$21,COUNTIFS('График ОП'!U30:U46,предметы!$G$7)&gt;0),AND('График ОП'!U30=предметы!$G$8,COUNTIFS('График ОП'!U30:U46,предметы!$G$22)&gt;0),AND('График ОП'!U30=предметы!$G$22,COUNTIFS('График ОП'!U30:U46,предметы!$G$8)&gt;0),AND('График ОП'!U30=предметы!$G$9,COUNTIFS('График ОП'!U30:U46,предметы!$G$23)&gt;0),AND('График ОП'!U30=предметы!$G$23,COUNTIFS('График ОП'!U30:U46,предметы!$G$9)&gt;0),AND('График ОП'!U30=предметы!$G$10,COUNTIFS('График ОП'!U30:U46,предметы!$G$24)&gt;0),AND('График ОП'!U30=предметы!$G$24,COUNTIFS('График ОП'!U30:U46,предметы!$G$10)&gt;0),AND('График ОП'!U30=предметы!$G$11,COUNTIFS('График ОП'!U30:U46,предметы!$G$25)&gt;0),AND('График ОП'!U30=предметы!$G$25,COUNTIFS('График ОП'!U30:U46,предметы!$G$11)&gt;0),AND('График ОП'!U30=предметы!$G$12,COUNTIFS('График ОП'!U30:U46,предметы!$G$26)&gt;0),AND('График ОП'!U30=предметы!$G$26,COUNTIFS('График ОП'!U30:U46,предметы!$G$12)&gt;0),AND('График ОП'!U30=предметы!$G$13,COUNTIFS('График ОП'!U30:U46,предметы!$G$27)&gt;0),AND('График ОП'!U30=предметы!$G$27,COUNTIFS('График ОП'!U30:U46,предметы!$G$13)&gt;0),AND('График ОП'!U30=предметы!$G$14,COUNTIFS('График ОП'!U30:U46,предметы!$G$28)&gt;0),AND('График ОП'!U30=предметы!$G$28,COUNTIFS('График ОП'!U30:U46,предметы!$G$14)&gt;0)),"&lt;17 (ВПР, КР)","*")</f>
        <v>*</v>
      </c>
      <c r="AP3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0" s="22" t="str">
        <f>IF(OR(COUNTIFS('График ОП'!V30:V46,'График ОП'!V30)&gt;1,AND('График ОП'!V30=предметы!$H$3,COUNTIFS('График ОП'!V30:V46,предметы!$H$16)&gt;0),AND('График ОП'!V30=предметы!$H$16,COUNTIFS('График ОП'!V30:V46,предметы!$H$3)&gt;0),AND('График ОП'!V30=предметы!$H$4,COUNTIFS('График ОП'!V30:V46,предметы!$H$19)&gt;0),AND('График ОП'!V30=предметы!$H$19,COUNTIFS('График ОП'!V30:V46,предметы!$H$4)&gt;0),AND('График ОП'!V30=предметы!$H$5,COUNTIFS('График ОП'!V30:V46,предметы!$H$20)&gt;0),AND('График ОП'!V30=предметы!$H$20,COUNTIFS('График ОП'!V30:V46,предметы!$H$5)&gt;0),AND('График ОП'!V30=предметы!$H$6,COUNTIFS('График ОП'!V30:V46,предметы!$H$21)&gt;0),AND('График ОП'!V30=предметы!$H$21,COUNTIFS('График ОП'!V30:V46,предметы!$H$6)&gt;0),AND('График ОП'!V30=предметы!$H$7,COUNTIFS('График ОП'!V30:V46,предметы!$H$22)&gt;0),AND('График ОП'!V30=предметы!$H$22,COUNTIFS('График ОП'!V30:V46,предметы!$H$7)&gt;0),AND('График ОП'!V30=предметы!$H$8,COUNTIFS('График ОП'!V30:V46,предметы!$H$23)&gt;0),AND('График ОП'!V30=предметы!$H$23,COUNTIFS('График ОП'!V30:V46,предметы!$H$8)&gt;0),AND('График ОП'!V30=предметы!$H$9,COUNTIFS('График ОП'!V30:V46,предметы!$H$24)&gt;0),AND('График ОП'!V30=предметы!$H$24,COUNTIFS('График ОП'!V30:V46,предметы!$H$9)&gt;0),AND('График ОП'!V30=предметы!$H$10,COUNTIFS('График ОП'!V30:V46,предметы!$H$25)&gt;0),AND('График ОП'!V30=предметы!$H$25,COUNTIFS('График ОП'!V30:V46,предметы!$H$10)&gt;0),AND('График ОП'!V30=предметы!$H$11,COUNTIFS('График ОП'!V30:V46,предметы!$H$26)&gt;0),AND('График ОП'!V30=предметы!$H$26,COUNTIFS('График ОП'!V30:V46,предметы!$H$11)&gt;0),AND('График ОП'!V30=предметы!$H$12,COUNTIFS('График ОП'!V30:V46,предметы!$H$27)&gt;0),AND('График ОП'!V30=предметы!$H$27,COUNTIFS('График ОП'!V30:V46,предметы!$H$12)&gt;0),AND('График ОП'!V30=предметы!$H$13,COUNTIFS('График ОП'!V30:V46,предметы!$H$28)&gt;0),AND('График ОП'!V30=предметы!$H$28,COUNTIFS('График ОП'!V30:V46,предметы!$H$13)&gt;0),AND('График ОП'!V30=предметы!$H$14,COUNTIFS('График ОП'!V30:V46,предметы!$H$29)&gt;0),AND('График ОП'!V30=предметы!$H$29,COUNTIFS('График ОП'!V30:V46,предметы!$H$14)&gt;0),AND('График ОП'!V30=предметы!$H$15,COUNTIFS('График ОП'!V30:V46,предметы!$H$30)&gt;0),AND('График ОП'!V30=предметы!$H$30,COUNTIFS('График ОП'!V30:V46,предметы!$H$15)&gt;0)),"&lt;17 (ВПР, КР)","*")</f>
        <v>*</v>
      </c>
      <c r="AT30" s="22" t="str">
        <f>IF(OR(COUNTIFS('График ОП'!W30:W46,'График ОП'!W30)&gt;1,AND('График ОП'!W30=предметы!$H$3,COUNTIFS('График ОП'!W30:W46,предметы!$H$16)&gt;0),AND('График ОП'!W30=предметы!$H$16,COUNTIFS('График ОП'!W30:W46,предметы!$H$3)&gt;0),AND('График ОП'!W30=предметы!$H$4,COUNTIFS('График ОП'!W30:W46,предметы!$H$19)&gt;0),AND('График ОП'!W30=предметы!$H$19,COUNTIFS('График ОП'!W30:W46,предметы!$H$4)&gt;0),AND('График ОП'!W30=предметы!$H$5,COUNTIFS('График ОП'!W30:W46,предметы!$H$20)&gt;0),AND('График ОП'!W30=предметы!$H$20,COUNTIFS('График ОП'!W30:W46,предметы!$H$5)&gt;0),AND('График ОП'!W30=предметы!$H$6,COUNTIFS('График ОП'!W30:W46,предметы!$H$21)&gt;0),AND('График ОП'!W30=предметы!$H$21,COUNTIFS('График ОП'!W30:W46,предметы!$H$6)&gt;0),AND('График ОП'!W30=предметы!$H$7,COUNTIFS('График ОП'!W30:W46,предметы!$H$22)&gt;0),AND('График ОП'!W30=предметы!$H$22,COUNTIFS('График ОП'!W30:W46,предметы!$H$7)&gt;0),AND('График ОП'!W30=предметы!$H$8,COUNTIFS('График ОП'!W30:W46,предметы!$H$23)&gt;0),AND('График ОП'!W30=предметы!$H$23,COUNTIFS('График ОП'!W30:W46,предметы!$H$8)&gt;0),AND('График ОП'!W30=предметы!$H$9,COUNTIFS('График ОП'!W30:W46,предметы!$H$24)&gt;0),AND('График ОП'!W30=предметы!$H$24,COUNTIFS('График ОП'!W30:W46,предметы!$H$9)&gt;0),AND('График ОП'!W30=предметы!$H$10,COUNTIFS('График ОП'!W30:W46,предметы!$H$25)&gt;0),AND('График ОП'!W30=предметы!$H$25,COUNTIFS('График ОП'!W30:W46,предметы!$H$10)&gt;0),AND('График ОП'!W30=предметы!$H$11,COUNTIFS('График ОП'!W30:W46,предметы!$H$26)&gt;0),AND('График ОП'!W30=предметы!$H$26,COUNTIFS('График ОП'!W30:W46,предметы!$H$11)&gt;0),AND('График ОП'!W30=предметы!$H$12,COUNTIFS('График ОП'!W30:W46,предметы!$H$27)&gt;0),AND('График ОП'!W30=предметы!$H$27,COUNTIFS('График ОП'!W30:W46,предметы!$H$12)&gt;0),AND('График ОП'!W30=предметы!$H$13,COUNTIFS('График ОП'!W30:W46,предметы!$H$28)&gt;0),AND('График ОП'!W30=предметы!$H$28,COUNTIFS('График ОП'!W30:W46,предметы!$H$13)&gt;0),AND('График ОП'!W30=предметы!$H$14,COUNTIFS('График ОП'!W30:W46,предметы!$H$29)&gt;0),AND('График ОП'!W30=предметы!$H$29,COUNTIFS('График ОП'!W30:W46,предметы!$H$14)&gt;0),AND('График ОП'!W30=предметы!$H$15,COUNTIFS('График ОП'!W30:W46,предметы!$H$30)&gt;0),AND('График ОП'!W30=предметы!$H$30,COUNTIFS('График ОП'!W30:W46,предметы!$H$15)&gt;0)),"&lt;17 (ВПР, КР)","*")</f>
        <v>*</v>
      </c>
      <c r="AU30" s="22" t="str">
        <f>IF(OR(COUNTIFS('График ОП'!X30:X46,'График ОП'!X30)&gt;1,AND('График ОП'!X30=предметы!$H$3,COUNTIFS('График ОП'!X30:X46,предметы!$H$16)&gt;0),AND('График ОП'!X30=предметы!$H$16,COUNTIFS('График ОП'!X30:X46,предметы!$H$3)&gt;0),AND('График ОП'!X30=предметы!$H$4,COUNTIFS('График ОП'!X30:X46,предметы!$H$19)&gt;0),AND('График ОП'!X30=предметы!$H$19,COUNTIFS('График ОП'!X30:X46,предметы!$H$4)&gt;0),AND('График ОП'!X30=предметы!$H$5,COUNTIFS('График ОП'!X30:X46,предметы!$H$20)&gt;0),AND('График ОП'!X30=предметы!$H$20,COUNTIFS('График ОП'!X30:X46,предметы!$H$5)&gt;0),AND('График ОП'!X30=предметы!$H$6,COUNTIFS('График ОП'!X30:X46,предметы!$H$21)&gt;0),AND('График ОП'!X30=предметы!$H$21,COUNTIFS('График ОП'!X30:X46,предметы!$H$6)&gt;0),AND('График ОП'!X30=предметы!$H$7,COUNTIFS('График ОП'!X30:X46,предметы!$H$22)&gt;0),AND('График ОП'!X30=предметы!$H$22,COUNTIFS('График ОП'!X30:X46,предметы!$H$7)&gt;0),AND('График ОП'!X30=предметы!$H$8,COUNTIFS('График ОП'!X30:X46,предметы!$H$23)&gt;0),AND('График ОП'!X30=предметы!$H$23,COUNTIFS('График ОП'!X30:X46,предметы!$H$8)&gt;0),AND('График ОП'!X30=предметы!$H$9,COUNTIFS('График ОП'!X30:X46,предметы!$H$24)&gt;0),AND('График ОП'!X30=предметы!$H$24,COUNTIFS('График ОП'!X30:X46,предметы!$H$9)&gt;0),AND('График ОП'!X30=предметы!$H$10,COUNTIFS('График ОП'!X30:X46,предметы!$H$25)&gt;0),AND('График ОП'!X30=предметы!$H$25,COUNTIFS('График ОП'!X30:X46,предметы!$H$10)&gt;0),AND('График ОП'!X30=предметы!$H$11,COUNTIFS('График ОП'!X30:X46,предметы!$H$26)&gt;0),AND('График ОП'!X30=предметы!$H$26,COUNTIFS('График ОП'!X30:X46,предметы!$H$11)&gt;0),AND('График ОП'!X30=предметы!$H$12,COUNTIFS('График ОП'!X30:X46,предметы!$H$27)&gt;0),AND('График ОП'!X30=предметы!$H$27,COUNTIFS('График ОП'!X30:X46,предметы!$H$12)&gt;0),AND('График ОП'!X30=предметы!$H$13,COUNTIFS('График ОП'!X30:X46,предметы!$H$28)&gt;0),AND('График ОП'!X30=предметы!$H$28,COUNTIFS('График ОП'!X30:X46,предметы!$H$13)&gt;0),AND('График ОП'!X30=предметы!$H$14,COUNTIFS('График ОП'!X30:X46,предметы!$H$29)&gt;0),AND('График ОП'!X30=предметы!$H$29,COUNTIFS('График ОП'!X30:X46,предметы!$H$14)&gt;0),AND('График ОП'!X30=предметы!$H$15,COUNTIFS('График ОП'!X30:X46,предметы!$H$30)&gt;0),AND('График ОП'!X30=предметы!$H$30,COUNTIFS('График ОП'!X30:X46,предметы!$H$15)&gt;0)),"&lt;17 (ВПР, КР)","*")</f>
        <v>*</v>
      </c>
      <c r="AV30" s="22" t="str">
        <f>IF(OR(COUNTIFS('График ОП'!Y30:Y46,'График ОП'!Y30)&gt;1,AND('График ОП'!Y30=предметы!$H$3,COUNTIFS('График ОП'!Y30:Y46,предметы!$H$16)&gt;0),AND('График ОП'!Y30=предметы!$H$16,COUNTIFS('График ОП'!Y30:Y46,предметы!$H$3)&gt;0),AND('График ОП'!Y30=предметы!$H$4,COUNTIFS('График ОП'!Y30:Y46,предметы!$H$19)&gt;0),AND('График ОП'!Y30=предметы!$H$19,COUNTIFS('График ОП'!Y30:Y46,предметы!$H$4)&gt;0),AND('График ОП'!Y30=предметы!$H$5,COUNTIFS('График ОП'!Y30:Y46,предметы!$H$20)&gt;0),AND('График ОП'!Y30=предметы!$H$20,COUNTIFS('График ОП'!Y30:Y46,предметы!$H$5)&gt;0),AND('График ОП'!Y30=предметы!$H$6,COUNTIFS('График ОП'!Y30:Y46,предметы!$H$21)&gt;0),AND('График ОП'!Y30=предметы!$H$21,COUNTIFS('График ОП'!Y30:Y46,предметы!$H$6)&gt;0),AND('График ОП'!Y30=предметы!$H$7,COUNTIFS('График ОП'!Y30:Y46,предметы!$H$22)&gt;0),AND('График ОП'!Y30=предметы!$H$22,COUNTIFS('График ОП'!Y30:Y46,предметы!$H$7)&gt;0),AND('График ОП'!Y30=предметы!$H$8,COUNTIFS('График ОП'!Y30:Y46,предметы!$H$23)&gt;0),AND('График ОП'!Y30=предметы!$H$23,COUNTIFS('График ОП'!Y30:Y46,предметы!$H$8)&gt;0),AND('График ОП'!Y30=предметы!$H$9,COUNTIFS('График ОП'!Y30:Y46,предметы!$H$24)&gt;0),AND('График ОП'!Y30=предметы!$H$24,COUNTIFS('График ОП'!Y30:Y46,предметы!$H$9)&gt;0),AND('График ОП'!Y30=предметы!$H$10,COUNTIFS('График ОП'!Y30:Y46,предметы!$H$25)&gt;0),AND('График ОП'!Y30=предметы!$H$25,COUNTIFS('График ОП'!Y30:Y46,предметы!$H$10)&gt;0),AND('График ОП'!Y30=предметы!$H$11,COUNTIFS('График ОП'!Y30:Y46,предметы!$H$26)&gt;0),AND('График ОП'!Y30=предметы!$H$26,COUNTIFS('График ОП'!Y30:Y46,предметы!$H$11)&gt;0),AND('График ОП'!Y30=предметы!$H$12,COUNTIFS('График ОП'!Y30:Y46,предметы!$H$27)&gt;0),AND('График ОП'!Y30=предметы!$H$27,COUNTIFS('График ОП'!Y30:Y46,предметы!$H$12)&gt;0),AND('График ОП'!Y30=предметы!$H$13,COUNTIFS('График ОП'!Y30:Y46,предметы!$H$28)&gt;0),AND('График ОП'!Y30=предметы!$H$28,COUNTIFS('График ОП'!Y30:Y46,предметы!$H$13)&gt;0),AND('График ОП'!Y30=предметы!$H$14,COUNTIFS('График ОП'!Y30:Y46,предметы!$H$29)&gt;0),AND('График ОП'!Y30=предметы!$H$29,COUNTIFS('График ОП'!Y30:Y46,предметы!$H$14)&gt;0),AND('График ОП'!Y30=предметы!$H$15,COUNTIFS('График ОП'!Y30:Y46,предметы!$H$30)&gt;0),AND('График ОП'!Y30=предметы!$H$30,COUNTIFS('График ОП'!Y30:Y46,предметы!$H$15)&gt;0)),"&lt;17 (ВПР, КР)","*")</f>
        <v>*</v>
      </c>
      <c r="AW3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0" s="24" t="str">
        <f>IF(COUNTIFS('График ОП'!Z30:Z46,'График ОП'!Z30)&gt;1,"&lt;17 (ВПР, КР)","*")</f>
        <v>*</v>
      </c>
      <c r="AZ30" s="24" t="str">
        <f>IF(COUNTIFS('График ОП'!AA30:AA46,'График ОП'!AA30)&gt;1,"&lt;17 (ВПР, КР)","*")</f>
        <v>*</v>
      </c>
      <c r="BA30" s="24" t="str">
        <f>IF(COUNTIFS('График ОП'!AB30:AB46,'График ОП'!AB30)&gt;1,"&lt;17 (ВПР, КР)","*")</f>
        <v>*</v>
      </c>
      <c r="BB30" s="24" t="e">
        <f>IF(COUNTIFS('График ОП'!#REF!,'График ОП'!#REF!)&gt;1,"&lt;17 (ВПР, КР)","*")</f>
        <v>#REF!</v>
      </c>
      <c r="BC30" s="24" t="e">
        <f>IF(COUNTIFS('График ОП'!#REF!,'График ОП'!#REF!)&gt;1,"&lt;17 (ВПР, КР)","*")</f>
        <v>#REF!</v>
      </c>
      <c r="BD30" s="24" t="e">
        <f>IF(COUNTIFS('График ОП'!#REF!,'График ОП'!#REF!)&gt;1,"&lt;17 (ВПР, КР)","*")</f>
        <v>#REF!</v>
      </c>
      <c r="BE30" s="22" t="str">
        <f>IF(OR(COUNTIFS('График ОП'!AC30:AC46,'График ОП'!AC30)&gt;1,AND('График ОП'!AC30=предметы!$J$3,COUNTIFS('График ОП'!AC30:AC46,предметы!$J$16)&gt;0),AND('График ОП'!AC30=предметы!$J$16,COUNTIFS('График ОП'!AC30:AC46,предметы!$J$3)&gt;0),AND('График ОП'!AC30=предметы!$J$4,COUNTIFS('График ОП'!AC30:AC46,предметы!$J$19)&gt;0),AND('График ОП'!AC30=предметы!$J$19,COUNTIFS('График ОП'!AC30:AC46,предметы!$J$4)&gt;0),AND('График ОП'!AC30=предметы!$J$5,COUNTIFS('График ОП'!AC30:AC46,предметы!$J$20)&gt;0),AND('График ОП'!AC30=предметы!$J$20,COUNTIFS('График ОП'!AC30:AC46,предметы!$J$5)&gt;0),AND('График ОП'!AC30=предметы!$J$6,COUNTIFS('График ОП'!AC30:AC46,предметы!$J$21)&gt;0),AND('График ОП'!AC30=предметы!$J$21,COUNTIFS('График ОП'!AC30:AC46,предметы!$J$6)&gt;0),AND('График ОП'!AC30=предметы!$J$7,COUNTIFS('График ОП'!AC30:AC46,предметы!$J$22)&gt;0),AND('График ОП'!AC30=предметы!$J$22,COUNTIFS('График ОП'!AC30:AC46,предметы!$J$7)&gt;0),AND('График ОП'!AC30=предметы!$J$8,COUNTIFS('График ОП'!AC30:AC46,предметы!$J$23)&gt;0),AND('График ОП'!AC30=предметы!$J$23,COUNTIFS('График ОП'!AC30:AC46,предметы!$J$8)&gt;0),AND('График ОП'!AC30=предметы!$J$9,COUNTIFS('График ОП'!AC30:AC46,предметы!$J$24)&gt;0),AND('График ОП'!AC30=предметы!$J$24,COUNTIFS('График ОП'!AC30:AC46,предметы!$J$9)&gt;0),AND('График ОП'!AC30=предметы!$J$10,COUNTIFS('График ОП'!AC30:AC46,предметы!$J$25)&gt;0),AND('График ОП'!AC30=предметы!$J$25,COUNTIFS('График ОП'!AC30:AC46,предметы!$J$10)&gt;0),AND('График ОП'!AC30=предметы!$J$11,COUNTIFS('График ОП'!AC30:AC46,предметы!$J$26)&gt;0),AND('График ОП'!AC30=предметы!$J$26,COUNTIFS('График ОП'!AC30:AC46,предметы!$J$11)&gt;0),AND('График ОП'!AC30=предметы!$J$12,COUNTIFS('График ОП'!AC30:AC46,предметы!$J$27)&gt;0),AND('График ОП'!AC30=предметы!$J$27,COUNTIFS('График ОП'!AC30:AC46,предметы!$J$12)&gt;0),AND('График ОП'!AC30=предметы!$J$13,COUNTIFS('График ОП'!AC30:AC46,предметы!$J$28)&gt;0),AND('График ОП'!AC30=предметы!$J$28,COUNTIFS('График ОП'!AC30:AC46,предметы!$J$13)&gt;0),AND('График ОП'!AC30=предметы!$J$14,COUNTIFS('График ОП'!AC30:AC46,предметы!$J$29)&gt;0),AND('График ОП'!AC30=предметы!$J$29,COUNTIFS('График ОП'!AC30:AC46,предметы!$J$14)&gt;0),AND('График ОП'!AC30=предметы!$J$15,COUNTIFS('График ОП'!AC30:AC46,предметы!$J$30)&gt;0),AND('График ОП'!AC30=предметы!$J$30,COUNTIFS('График ОП'!AC30:AC46,предметы!$J$15)&gt;0)),"&lt;17 (ВПР, КР)","*")</f>
        <v>*</v>
      </c>
      <c r="BF3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3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0" s="24" t="str">
        <f>IF(COUNTIFS('График ОП'!AD30:AD46,'График ОП'!AD30)&gt;1,"&lt;17 (ВПР, КР)","*")</f>
        <v>*</v>
      </c>
      <c r="BL30" s="24" t="e">
        <f>IF(COUNTIFS('График ОП'!#REF!,'График ОП'!#REF!)&gt;1,"&lt;17 (ВПР, КР)","*")</f>
        <v>#REF!</v>
      </c>
      <c r="BM30" s="24" t="e">
        <f>IF(COUNTIFS('График ОП'!#REF!,'График ОП'!#REF!)&gt;1,"&lt;17 (ВПР, КР)","*")</f>
        <v>#REF!</v>
      </c>
      <c r="BN30" s="24" t="e">
        <f>IF(COUNTIFS('График ОП'!#REF!,'График ОП'!#REF!)&gt;1,"&lt;17 (ВПР, КР)","*")</f>
        <v>#REF!</v>
      </c>
      <c r="BO30" s="24" t="e">
        <f>IF(COUNTIFS('График ОП'!#REF!,'График ОП'!#REF!)&gt;1,"&lt;17 (ВПР, КР)","*")</f>
        <v>#REF!</v>
      </c>
      <c r="BP30" s="24" t="e">
        <f>IF(COUNTIFS('График ОП'!#REF!,'График ОП'!#REF!)&gt;1,"&lt;17 (ВПР, КР)","*")</f>
        <v>#REF!</v>
      </c>
    </row>
    <row r="31" spans="1:68" ht="12.75" customHeight="1" x14ac:dyDescent="0.25">
      <c r="A31" s="34">
        <v>46291</v>
      </c>
      <c r="B31" s="28" t="s">
        <v>98</v>
      </c>
      <c r="C31" s="28" t="str">
        <f>IF(COUNTIFS('График ОП'!C31:C47,'График ОП'!C31)&gt;1,"&lt;17 (ВПР, КР)","*")</f>
        <v>*</v>
      </c>
      <c r="D31" s="28" t="str">
        <f>IF(COUNTIFS('График ОП'!D31:D47,'График ОП'!D31)&gt;1,"&lt;17 (ВПР, КР)","*")</f>
        <v>*</v>
      </c>
      <c r="E31" s="28" t="e">
        <f>IF(COUNTIFS('График ОП'!#REF!,'График ОП'!#REF!)&gt;1,"&lt;17 (ВПР, КР)","*")</f>
        <v>#REF!</v>
      </c>
      <c r="F31" s="28" t="e">
        <f>IF(COUNTIFS('График ОП'!#REF!,'График ОП'!#REF!)&gt;1,"&lt;17 (ВПР, КР)","*")</f>
        <v>#REF!</v>
      </c>
      <c r="G31" s="28" t="e">
        <f>IF(COUNTIFS('График ОП'!#REF!,'График ОП'!#REF!)&gt;1,"&lt;17 (ВПР, КР)","*")</f>
        <v>#REF!</v>
      </c>
      <c r="H31" s="28" t="e">
        <f>IF(COUNTIFS('График ОП'!#REF!,'График ОП'!#REF!)&gt;1,"&lt;17 (ВПР, КР)","*")</f>
        <v>#REF!</v>
      </c>
      <c r="I31" s="29" t="str">
        <f>IF(COUNTIFS('График ОП'!E31:E47,'График ОП'!E31)&gt;1,"&lt;17 (ВПР, КР)","*")</f>
        <v>*</v>
      </c>
      <c r="J31" s="29" t="str">
        <f>IF(COUNTIFS('График ОП'!F31:F47,'График ОП'!F31)&gt;1,"&lt;17 (ВПР, КР)","*")</f>
        <v>*</v>
      </c>
      <c r="K31" s="29" t="str">
        <f>IF(COUNTIFS('График ОП'!G31:G47,'График ОП'!G31)&gt;1,"&lt;17 (ВПР, КР)","*")</f>
        <v>*</v>
      </c>
      <c r="L31" s="29" t="e">
        <f>IF(COUNTIFS('График ОП'!#REF!,'График ОП'!#REF!)&gt;1,"&lt;17 (ВПР, КР)","*")</f>
        <v>#REF!</v>
      </c>
      <c r="M31" s="29" t="e">
        <f>IF(COUNTIFS('График ОП'!#REF!,'График ОП'!#REF!)&gt;1,"&lt;17 (ВПР, КР)","*")</f>
        <v>#REF!</v>
      </c>
      <c r="N31" s="29" t="e">
        <f>IF(COUNTIFS('График ОП'!#REF!,'График ОП'!#REF!)&gt;1,"&lt;17 (ВПР, КР)","*")</f>
        <v>#REF!</v>
      </c>
      <c r="O31" s="29" t="str">
        <f>IF(COUNTIFS('График ОП'!H31:H47,'График ОП'!H31)&gt;1,"&lt;17 (ВПР, КР)","*")</f>
        <v>*</v>
      </c>
      <c r="P31" s="29" t="str">
        <f>IF(COUNTIFS('График ОП'!I31:I47,'График ОП'!I31)&gt;1,"&lt;17 (ВПР, КР)","*")</f>
        <v>*</v>
      </c>
      <c r="Q31" s="29" t="str">
        <f>IF(COUNTIFS('График ОП'!J31:J47,'График ОП'!J31)&gt;1,"&lt;17 (ВПР, КР)","*")</f>
        <v>*</v>
      </c>
      <c r="R31" s="29" t="e">
        <f>IF(COUNTIFS('График ОП'!#REF!,'График ОП'!#REF!)&gt;1,"&lt;17 (ВПР, КР)","*")</f>
        <v>#REF!</v>
      </c>
      <c r="S31" s="29" t="e">
        <f>IF(COUNTIFS('График ОП'!#REF!,'График ОП'!#REF!)&gt;1,"&lt;17 (ВПР, КР)","*")</f>
        <v>#REF!</v>
      </c>
      <c r="T31" s="29" t="e">
        <f>IF(COUNTIFS('График ОП'!#REF!,'График ОП'!#REF!)&gt;1,"&lt;17 (ВПР, КР)","*")</f>
        <v>#REF!</v>
      </c>
      <c r="U31" s="29" t="str">
        <f>IF(OR(COUNTIFS('График ОП'!K31:K47,'График ОП'!K31)&gt;1,AND('График ОП'!K31=предметы!$D$3,COUNTIFS('График ОП'!K31:K47,предметы!$D$12)&gt;0),AND('График ОП'!K31=предметы!$D$12,COUNTIFS('График ОП'!K31:K47,предметы!$D$3)&gt;0),AND('График ОП'!K31=предметы!$D$4,COUNTIFS('График ОП'!K31:K47,предметы!$D$13)&gt;0),AND('График ОП'!K31=предметы!$D$13,COUNTIFS('График ОП'!K31:K47,предметы!$D$4)&gt;0),AND('График ОП'!K31=предметы!$D$14,COUNTIFS('График ОП'!K31:K47,предметы!$D$5)&gt;0),AND('График ОП'!K31=предметы!$D$5,COUNTIFS('График ОП'!K31:K47,предметы!$D$14)&gt;0),AND('График ОП'!K31=предметы!$D$15,COUNTIFS('График ОП'!K31:K47,предметы!$D$6)&gt;0),AND('График ОП'!K31=предметы!$D$6,COUNTIFS('График ОП'!K31:K47,предметы!$D$15)&gt;0),AND('График ОП'!K31=предметы!$D$16,COUNTIFS('График ОП'!K31:K47,предметы!$D$7)&gt;0),AND('График ОП'!K31=предметы!$D$7,COUNTIFS('График ОП'!K31:K47,предметы!$D$16)&gt;0),AND('График ОП'!K31=предметы!$D$8,COUNTIFS('График ОП'!K31:K47,предметы!$D$10)&gt;0),AND('График ОП'!K31=предметы!$D$10,COUNTIFS('График ОП'!K31:K47,предметы!$D$8)&gt;0),AND('График ОП'!K31=предметы!$D$9,COUNTIFS('График ОП'!K31:K47,предметы!$D$11)&gt;0),AND('График ОП'!K31=предметы!$D$11,COUNTIFS('График ОП'!K31:K47,предметы!$D$9)&gt;0)),"&lt;17 (ВПР, КР)","*")</f>
        <v>*</v>
      </c>
      <c r="V31" s="29" t="str">
        <f>IF(OR(COUNTIFS('График ОП'!L31:L47,'График ОП'!L31)&gt;1,AND('График ОП'!L31=предметы!$D$3,COUNTIFS('График ОП'!L31:L47,предметы!$D$12)&gt;0),AND('График ОП'!L31=предметы!$D$12,COUNTIFS('График ОП'!L31:L47,предметы!$D$3)&gt;0),AND('График ОП'!L31=предметы!$D$4,COUNTIFS('График ОП'!L31:L47,предметы!$D$13)&gt;0),AND('График ОП'!L31=предметы!$D$13,COUNTIFS('График ОП'!L31:L47,предметы!$D$4)&gt;0),AND('График ОП'!L31=предметы!$D$14,COUNTIFS('График ОП'!L31:L47,предметы!$D$5)&gt;0),AND('График ОП'!L31=предметы!$D$5,COUNTIFS('График ОП'!L31:L47,предметы!$D$14)&gt;0),AND('График ОП'!L31=предметы!$D$15,COUNTIFS('График ОП'!L31:L47,предметы!$D$6)&gt;0),AND('График ОП'!L31=предметы!$D$6,COUNTIFS('График ОП'!L31:L47,предметы!$D$15)&gt;0),AND('График ОП'!L31=предметы!$D$16,COUNTIFS('График ОП'!L31:L47,предметы!$D$7)&gt;0),AND('График ОП'!L31=предметы!$D$7,COUNTIFS('График ОП'!L31:L47,предметы!$D$16)&gt;0),AND('График ОП'!L31=предметы!$D$8,COUNTIFS('График ОП'!L31:L47,предметы!$D$10)&gt;0),AND('График ОП'!L31=предметы!$D$10,COUNTIFS('График ОП'!L31:L47,предметы!$D$8)&gt;0),AND('График ОП'!L31=предметы!$D$9,COUNTIFS('График ОП'!L31:L47,предметы!$D$11)&gt;0),AND('График ОП'!L31=предметы!$D$11,COUNTIFS('График ОП'!L31:L47,предметы!$D$9)&gt;0)),"&lt;17 (ВПР, КР)","*")</f>
        <v>*</v>
      </c>
      <c r="W3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3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3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1" s="29" t="str">
        <f>IF(OR(COUNTIFS('График ОП'!M31:M47,'График ОП'!M31)&gt;1,AND('График ОП'!M31=предметы!$E$3,COUNTIFS('График ОП'!M31:M47,предметы!$E$12)&gt;0),AND('График ОП'!M31=предметы!$E$12,COUNTIFS('График ОП'!M31:M47,предметы!$E$3)&gt;0),AND('График ОП'!M31=предметы!$E$4,COUNTIFS('График ОП'!M31:M47,предметы!$E$13)&gt;0),AND('График ОП'!M31=предметы!$E$13,COUNTIFS('График ОП'!M31:M47,предметы!$E$4)&gt;0),AND('График ОП'!M31=предметы!$E$5,COUNTIFS('График ОП'!M31:M47,предметы!$E$14)&gt;0),AND('График ОП'!M31=предметы!$E$14,COUNTIFS('График ОП'!M31:M47,предметы!$E$5)&gt;0),AND('График ОП'!M31=предметы!$E$6,COUNTIFS('График ОП'!M31:M47,предметы!$E$15)&gt;0),AND('График ОП'!M31=предметы!$E$15,COUNTIFS('График ОП'!M31:M47,предметы!$E$6)&gt;0),AND('График ОП'!M31=предметы!$E$7,COUNTIFS('График ОП'!M31:M47,предметы!$E$16)&gt;0),AND('График ОП'!M31=предметы!$E$16,COUNTIFS('График ОП'!M31:M47,предметы!$E$7)&gt;0),AND('График ОП'!M31=предметы!$E$8,COUNTIFS('График ОП'!M31:M47,предметы!$E$17)&gt;0),AND('График ОП'!M31=предметы!$E$17,COUNTIFS('График ОП'!M31:M47,предметы!$E$8)&gt;0),AND('График ОП'!M31=предметы!$E$9,COUNTIFS('График ОП'!M31:M47,предметы!$E$18)&gt;0),AND('График ОП'!M31=предметы!$E$18,COUNTIFS('График ОП'!M31:M47,предметы!$E$9)&gt;0),AND('График ОП'!M31=предметы!$E$10,COUNTIFS('График ОП'!M31:M47,предметы!$E$19)&gt;0),AND('График ОП'!M31=предметы!$E$19,COUNTIFS('График ОП'!M31:M47,предметы!$E$10)&gt;0),AND('График ОП'!M31=предметы!$E$11,COUNTIFS('График ОП'!M31:M47,предметы!$E$20)&gt;0),AND('График ОП'!M31=предметы!$E$20,COUNTIFS('График ОП'!M31:M47,предметы!$E$11)&gt;0)),"&lt;17 (ВПР, КР)","*")</f>
        <v>*</v>
      </c>
      <c r="AB31" s="29" t="str">
        <f>IF(OR(COUNTIFS('График ОП'!N31:N47,'График ОП'!N31)&gt;1,AND('График ОП'!N31=предметы!$E$3,COUNTIFS('График ОП'!N31:N47,предметы!$E$12)&gt;0),AND('График ОП'!N31=предметы!$E$12,COUNTIFS('График ОП'!N31:N47,предметы!$E$3)&gt;0),AND('График ОП'!N31=предметы!$E$4,COUNTIFS('График ОП'!N31:N47,предметы!$E$13)&gt;0),AND('График ОП'!N31=предметы!$E$13,COUNTIFS('График ОП'!N31:N47,предметы!$E$4)&gt;0),AND('График ОП'!N31=предметы!$E$5,COUNTIFS('График ОП'!N31:N47,предметы!$E$14)&gt;0),AND('График ОП'!N31=предметы!$E$14,COUNTIFS('График ОП'!N31:N47,предметы!$E$5)&gt;0),AND('График ОП'!N31=предметы!$E$6,COUNTIFS('График ОП'!N31:N47,предметы!$E$15)&gt;0),AND('График ОП'!N31=предметы!$E$15,COUNTIFS('График ОП'!N31:N47,предметы!$E$6)&gt;0),AND('График ОП'!N31=предметы!$E$7,COUNTIFS('График ОП'!N31:N47,предметы!$E$16)&gt;0),AND('График ОП'!N31=предметы!$E$16,COUNTIFS('График ОП'!N31:N47,предметы!$E$7)&gt;0),AND('График ОП'!N31=предметы!$E$8,COUNTIFS('График ОП'!N31:N47,предметы!$E$17)&gt;0),AND('График ОП'!N31=предметы!$E$17,COUNTIFS('График ОП'!N31:N47,предметы!$E$8)&gt;0),AND('График ОП'!N31=предметы!$E$9,COUNTIFS('График ОП'!N31:N47,предметы!$E$18)&gt;0),AND('График ОП'!N31=предметы!$E$18,COUNTIFS('График ОП'!N31:N47,предметы!$E$9)&gt;0),AND('График ОП'!N31=предметы!$E$10,COUNTIFS('График ОП'!N31:N47,предметы!$E$19)&gt;0),AND('График ОП'!N31=предметы!$E$19,COUNTIFS('График ОП'!N31:N47,предметы!$E$10)&gt;0),AND('График ОП'!N31=предметы!$E$11,COUNTIFS('График ОП'!N31:N47,предметы!$E$20)&gt;0),AND('График ОП'!N31=предметы!$E$20,COUNTIFS('График ОП'!N31:N47,предметы!$E$11)&gt;0)),"&lt;17 (ВПР, КР)","*")</f>
        <v>*</v>
      </c>
      <c r="AC31" s="29" t="str">
        <f>IF(OR(COUNTIFS('График ОП'!O31:O47,'График ОП'!O31)&gt;1,AND('График ОП'!O31=предметы!$E$3,COUNTIFS('График ОП'!O31:O47,предметы!$E$12)&gt;0),AND('График ОП'!O31=предметы!$E$12,COUNTIFS('График ОП'!O31:O47,предметы!$E$3)&gt;0),AND('График ОП'!O31=предметы!$E$4,COUNTIFS('График ОП'!O31:O47,предметы!$E$13)&gt;0),AND('График ОП'!O31=предметы!$E$13,COUNTIFS('График ОП'!O31:O47,предметы!$E$4)&gt;0),AND('График ОП'!O31=предметы!$E$5,COUNTIFS('График ОП'!O31:O47,предметы!$E$14)&gt;0),AND('График ОП'!O31=предметы!$E$14,COUNTIFS('График ОП'!O31:O47,предметы!$E$5)&gt;0),AND('График ОП'!O31=предметы!$E$6,COUNTIFS('График ОП'!O31:O47,предметы!$E$15)&gt;0),AND('График ОП'!O31=предметы!$E$15,COUNTIFS('График ОП'!O31:O47,предметы!$E$6)&gt;0),AND('График ОП'!O31=предметы!$E$7,COUNTIFS('График ОП'!O31:O47,предметы!$E$16)&gt;0),AND('График ОП'!O31=предметы!$E$16,COUNTIFS('График ОП'!O31:O47,предметы!$E$7)&gt;0),AND('График ОП'!O31=предметы!$E$8,COUNTIFS('График ОП'!O31:O47,предметы!$E$17)&gt;0),AND('График ОП'!O31=предметы!$E$17,COUNTIFS('График ОП'!O31:O47,предметы!$E$8)&gt;0),AND('График ОП'!O31=предметы!$E$9,COUNTIFS('График ОП'!O31:O47,предметы!$E$18)&gt;0),AND('График ОП'!O31=предметы!$E$18,COUNTIFS('График ОП'!O31:O47,предметы!$E$9)&gt;0),AND('График ОП'!O31=предметы!$E$10,COUNTIFS('График ОП'!O31:O47,предметы!$E$19)&gt;0),AND('График ОП'!O31=предметы!$E$19,COUNTIFS('График ОП'!O31:O47,предметы!$E$10)&gt;0),AND('График ОП'!O31=предметы!$E$11,COUNTIFS('График ОП'!O31:O47,предметы!$E$20)&gt;0),AND('График ОП'!O31=предметы!$E$20,COUNTIFS('График ОП'!O31:O47,предметы!$E$11)&gt;0)),"&lt;17 (ВПР, КР)","*")</f>
        <v>*</v>
      </c>
      <c r="AD31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31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1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1" s="29" t="str">
        <f>IF(OR(COUNTIFS('График ОП'!P31:P47,'График ОП'!P31)&gt;1,AND('График ОП'!P31=предметы!$F$3,COUNTIFS('График ОП'!P31:P47,предметы!$F$13)&gt;0),AND('График ОП'!P31=предметы!$F$13,COUNTIFS('График ОП'!P31:P47,предметы!$F$3)&gt;0),AND('График ОП'!P31=предметы!$F$4,COUNTIFS('График ОП'!P31:P47,предметы!$F$14)&gt;0),AND('График ОП'!P31=предметы!$F$14,COUNTIFS('График ОП'!P31:P47,предметы!$F$4)&gt;0),AND('График ОП'!P31=предметы!$F$5,COUNTIFS('График ОП'!P31:P47,предметы!$F$15)&gt;0),AND('График ОП'!P31=предметы!$F$15,COUNTIFS('График ОП'!P31:P47,предметы!$F$5)&gt;0),AND('График ОП'!P31=предметы!$F$6,COUNTIFS('График ОП'!P31:P47,предметы!$F$16)&gt;0),AND('График ОП'!P31=предметы!$F$16,COUNTIFS('График ОП'!P31:P47,предметы!$F$6)&gt;0),AND('График ОП'!P31=предметы!$F$7,COUNTIFS('График ОП'!P31:P47,предметы!$F$17)&gt;0),AND('График ОП'!P31=предметы!$F$17,COUNTIFS('График ОП'!P31:P47,предметы!$F$7)&gt;0),AND('График ОП'!P31=предметы!$F$8,COUNTIFS('График ОП'!P31:P47,предметы!$F$18)&gt;0),AND('График ОП'!P31=предметы!$F$18,COUNTIFS('График ОП'!P31:P47,предметы!$F$8)&gt;0),AND('График ОП'!P31=предметы!$F$9,COUNTIFS('График ОП'!P31:P47,предметы!$F$19)&gt;0),AND('График ОП'!P31=предметы!$F$19,COUNTIFS('График ОП'!P31:P47,предметы!$F$9)&gt;0),AND('График ОП'!P31=предметы!$F$10,COUNTIFS('График ОП'!P31:P47,предметы!$F$20)&gt;0),AND('График ОП'!P31=предметы!$F$20,COUNTIFS('График ОП'!P31:P47,предметы!$F$10)&gt;0),AND('График ОП'!P31=предметы!$F$11,COUNTIFS('График ОП'!P31:P47,предметы!$F$21)&gt;0),AND('График ОП'!P31=предметы!$F$21,COUNTIFS('График ОП'!P31:P47,предметы!$F$11)&gt;0),AND('График ОП'!P31=предметы!$F$12,COUNTIFS('График ОП'!P31:P47,предметы!$F$22)&gt;0),AND('График ОП'!P31=предметы!$F$22,COUNTIFS('График ОП'!P31:P47,предметы!$F$12)&gt;0)),"&lt;17 (ВПР, КР)","*")</f>
        <v>*</v>
      </c>
      <c r="AH31" s="29" t="str">
        <f>IF(OR(COUNTIFS('График ОП'!Q31:Q47,'График ОП'!Q31)&gt;1,AND('График ОП'!Q31=предметы!$F$3,COUNTIFS('График ОП'!Q31:Q47,предметы!$F$13)&gt;0),AND('График ОП'!Q31=предметы!$F$13,COUNTIFS('График ОП'!Q31:Q47,предметы!$F$3)&gt;0),AND('График ОП'!Q31=предметы!$F$4,COUNTIFS('График ОП'!Q31:Q47,предметы!$F$14)&gt;0),AND('График ОП'!Q31=предметы!$F$14,COUNTIFS('График ОП'!Q31:Q47,предметы!$F$4)&gt;0),AND('График ОП'!Q31=предметы!$F$5,COUNTIFS('График ОП'!Q31:Q47,предметы!$F$15)&gt;0),AND('График ОП'!Q31=предметы!$F$15,COUNTIFS('График ОП'!Q31:Q47,предметы!$F$5)&gt;0),AND('График ОП'!Q31=предметы!$F$6,COUNTIFS('График ОП'!Q31:Q47,предметы!$F$16)&gt;0),AND('График ОП'!Q31=предметы!$F$16,COUNTIFS('График ОП'!Q31:Q47,предметы!$F$6)&gt;0),AND('График ОП'!Q31=предметы!$F$7,COUNTIFS('График ОП'!Q31:Q47,предметы!$F$17)&gt;0),AND('График ОП'!Q31=предметы!$F$17,COUNTIFS('График ОП'!Q31:Q47,предметы!$F$7)&gt;0),AND('График ОП'!Q31=предметы!$F$8,COUNTIFS('График ОП'!Q31:Q47,предметы!$F$18)&gt;0),AND('График ОП'!Q31=предметы!$F$18,COUNTIFS('График ОП'!Q31:Q47,предметы!$F$8)&gt;0),AND('График ОП'!Q31=предметы!$F$9,COUNTIFS('График ОП'!Q31:Q47,предметы!$F$19)&gt;0),AND('График ОП'!Q31=предметы!$F$19,COUNTIFS('График ОП'!Q31:Q47,предметы!$F$9)&gt;0),AND('График ОП'!Q31=предметы!$F$10,COUNTIFS('График ОП'!Q31:Q47,предметы!$F$20)&gt;0),AND('График ОП'!Q31=предметы!$F$20,COUNTIFS('График ОП'!Q31:Q47,предметы!$F$10)&gt;0),AND('График ОП'!Q31=предметы!$F$11,COUNTIFS('График ОП'!Q31:Q47,предметы!$F$21)&gt;0),AND('График ОП'!Q31=предметы!$F$21,COUNTIFS('График ОП'!Q31:Q47,предметы!$F$11)&gt;0),AND('График ОП'!Q31=предметы!$F$12,COUNTIFS('График ОП'!Q31:Q47,предметы!$F$22)&gt;0),AND('График ОП'!Q31=предметы!$F$22,COUNTIFS('График ОП'!Q31:Q47,предметы!$F$12)&gt;0)),"&lt;17 (ВПР, КР)","*")</f>
        <v>*</v>
      </c>
      <c r="AI31" s="29" t="str">
        <f>IF(OR(COUNTIFS('График ОП'!R31:R47,'График ОП'!R31)&gt;1,AND('График ОП'!R31=предметы!$F$3,COUNTIFS('График ОП'!R31:R47,предметы!$F$13)&gt;0),AND('График ОП'!R31=предметы!$F$13,COUNTIFS('График ОП'!R31:R47,предметы!$F$3)&gt;0),AND('График ОП'!R31=предметы!$F$4,COUNTIFS('График ОП'!R31:R47,предметы!$F$14)&gt;0),AND('График ОП'!R31=предметы!$F$14,COUNTIFS('График ОП'!R31:R47,предметы!$F$4)&gt;0),AND('График ОП'!R31=предметы!$F$5,COUNTIFS('График ОП'!R31:R47,предметы!$F$15)&gt;0),AND('График ОП'!R31=предметы!$F$15,COUNTIFS('График ОП'!R31:R47,предметы!$F$5)&gt;0),AND('График ОП'!R31=предметы!$F$6,COUNTIFS('График ОП'!R31:R47,предметы!$F$16)&gt;0),AND('График ОП'!R31=предметы!$F$16,COUNTIFS('График ОП'!R31:R47,предметы!$F$6)&gt;0),AND('График ОП'!R31=предметы!$F$7,COUNTIFS('График ОП'!R31:R47,предметы!$F$17)&gt;0),AND('График ОП'!R31=предметы!$F$17,COUNTIFS('График ОП'!R31:R47,предметы!$F$7)&gt;0),AND('График ОП'!R31=предметы!$F$8,COUNTIFS('График ОП'!R31:R47,предметы!$F$18)&gt;0),AND('График ОП'!R31=предметы!$F$18,COUNTIFS('График ОП'!R31:R47,предметы!$F$8)&gt;0),AND('График ОП'!R31=предметы!$F$9,COUNTIFS('График ОП'!R31:R47,предметы!$F$19)&gt;0),AND('График ОП'!R31=предметы!$F$19,COUNTIFS('График ОП'!R31:R47,предметы!$F$9)&gt;0),AND('График ОП'!R31=предметы!$F$10,COUNTIFS('График ОП'!R31:R47,предметы!$F$20)&gt;0),AND('График ОП'!R31=предметы!$F$20,COUNTIFS('График ОП'!R31:R47,предметы!$F$10)&gt;0),AND('График ОП'!R31=предметы!$F$11,COUNTIFS('График ОП'!R31:R47,предметы!$F$21)&gt;0),AND('График ОП'!R31=предметы!$F$21,COUNTIFS('График ОП'!R31:R47,предметы!$F$11)&gt;0),AND('График ОП'!R31=предметы!$F$12,COUNTIFS('График ОП'!R31:R47,предметы!$F$22)&gt;0),AND('График ОП'!R31=предметы!$F$22,COUNTIFS('График ОП'!R31:R47,предметы!$F$12)&gt;0)),"&lt;17 (ВПР, КР)","*")</f>
        <v>*</v>
      </c>
      <c r="AJ31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31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1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1" s="29" t="str">
        <f>IF(OR(COUNTIFS('График ОП'!S31:S47,'График ОП'!S31)&gt;1,AND('График ОП'!S31=предметы!$G$3,COUNTIFS('График ОП'!S31:S47,предметы!$G$15)&gt;0),AND('График ОП'!S31=предметы!$G$15,COUNTIFS('График ОП'!S31:S47,предметы!$G$3)&gt;0),AND('График ОП'!S31=предметы!$G$4,COUNTIFS('График ОП'!S31:S47,предметы!$G$18)&gt;0),AND('График ОП'!S31=предметы!$G$18,COUNTIFS('График ОП'!S31:S47,предметы!$G$4)&gt;0),AND('График ОП'!S31=предметы!$G$5,COUNTIFS('График ОП'!S31:S47,предметы!$G$19)&gt;0),AND('График ОП'!S31=предметы!$G$19,COUNTIFS('График ОП'!S31:S47,предметы!$G$5)&gt;0),AND('График ОП'!S31=предметы!$G$6,COUNTIFS('График ОП'!S31:S47,предметы!$G$20)&gt;0),AND('График ОП'!S31=предметы!$G$20,COUNTIFS('График ОП'!S31:S47,предметы!$G$6)&gt;0),AND('График ОП'!S31=предметы!$G$7,COUNTIFS('График ОП'!S31:S47,предметы!$G$21)&gt;0),AND('График ОП'!S31=предметы!$G$21,COUNTIFS('График ОП'!S31:S47,предметы!$G$7)&gt;0),AND('График ОП'!S31=предметы!$G$8,COUNTIFS('График ОП'!S31:S47,предметы!$G$22)&gt;0),AND('График ОП'!S31=предметы!$G$22,COUNTIFS('График ОП'!S31:S47,предметы!$G$8)&gt;0),AND('График ОП'!S31=предметы!$G$9,COUNTIFS('График ОП'!S31:S47,предметы!$G$23)&gt;0),AND('График ОП'!S31=предметы!$G$23,COUNTIFS('График ОП'!S31:S47,предметы!$G$9)&gt;0),AND('График ОП'!S31=предметы!$G$10,COUNTIFS('График ОП'!S31:S47,предметы!$G$24)&gt;0),AND('График ОП'!S31=предметы!$G$24,COUNTIFS('График ОП'!S31:S47,предметы!$G$10)&gt;0),AND('График ОП'!S31=предметы!$G$11,COUNTIFS('График ОП'!S31:S47,предметы!$G$25)&gt;0),AND('График ОП'!S31=предметы!$G$25,COUNTIFS('График ОП'!S31:S47,предметы!$G$11)&gt;0),AND('График ОП'!S31=предметы!$G$12,COUNTIFS('График ОП'!S31:S47,предметы!$G$26)&gt;0),AND('График ОП'!S31=предметы!$G$26,COUNTIFS('График ОП'!S31:S47,предметы!$G$12)&gt;0),AND('График ОП'!S31=предметы!$G$13,COUNTIFS('График ОП'!S31:S47,предметы!$G$27)&gt;0),AND('График ОП'!S31=предметы!$G$27,COUNTIFS('График ОП'!S31:S47,предметы!$G$13)&gt;0),AND('График ОП'!S31=предметы!$G$14,COUNTIFS('График ОП'!S31:S47,предметы!$G$28)&gt;0),AND('График ОП'!S31=предметы!$G$28,COUNTIFS('График ОП'!S31:S47,предметы!$G$14)&gt;0)),"&lt;17 (ВПР, КР)","*")</f>
        <v>*</v>
      </c>
      <c r="AN31" s="29" t="str">
        <f>IF(OR(COUNTIFS('График ОП'!T31:T47,'График ОП'!T31)&gt;1,AND('График ОП'!T31=предметы!$G$3,COUNTIFS('График ОП'!T31:T47,предметы!$G$15)&gt;0),AND('График ОП'!T31=предметы!$G$15,COUNTIFS('График ОП'!T31:T47,предметы!$G$3)&gt;0),AND('График ОП'!T31=предметы!$G$4,COUNTIFS('График ОП'!T31:T47,предметы!$G$18)&gt;0),AND('График ОП'!T31=предметы!$G$18,COUNTIFS('График ОП'!T31:T47,предметы!$G$4)&gt;0),AND('График ОП'!T31=предметы!$G$5,COUNTIFS('График ОП'!T31:T47,предметы!$G$19)&gt;0),AND('График ОП'!T31=предметы!$G$19,COUNTIFS('График ОП'!T31:T47,предметы!$G$5)&gt;0),AND('График ОП'!T31=предметы!$G$6,COUNTIFS('График ОП'!T31:T47,предметы!$G$20)&gt;0),AND('График ОП'!T31=предметы!$G$20,COUNTIFS('График ОП'!T31:T47,предметы!$G$6)&gt;0),AND('График ОП'!T31=предметы!$G$7,COUNTIFS('График ОП'!T31:T47,предметы!$G$21)&gt;0),AND('График ОП'!T31=предметы!$G$21,COUNTIFS('График ОП'!T31:T47,предметы!$G$7)&gt;0),AND('График ОП'!T31=предметы!$G$8,COUNTIFS('График ОП'!T31:T47,предметы!$G$22)&gt;0),AND('График ОП'!T31=предметы!$G$22,COUNTIFS('График ОП'!T31:T47,предметы!$G$8)&gt;0),AND('График ОП'!T31=предметы!$G$9,COUNTIFS('График ОП'!T31:T47,предметы!$G$23)&gt;0),AND('График ОП'!T31=предметы!$G$23,COUNTIFS('График ОП'!T31:T47,предметы!$G$9)&gt;0),AND('График ОП'!T31=предметы!$G$10,COUNTIFS('График ОП'!T31:T47,предметы!$G$24)&gt;0),AND('График ОП'!T31=предметы!$G$24,COUNTIFS('График ОП'!T31:T47,предметы!$G$10)&gt;0),AND('График ОП'!T31=предметы!$G$11,COUNTIFS('График ОП'!T31:T47,предметы!$G$25)&gt;0),AND('График ОП'!T31=предметы!$G$25,COUNTIFS('График ОП'!T31:T47,предметы!$G$11)&gt;0),AND('График ОП'!T31=предметы!$G$12,COUNTIFS('График ОП'!T31:T47,предметы!$G$26)&gt;0),AND('График ОП'!T31=предметы!$G$26,COUNTIFS('График ОП'!T31:T47,предметы!$G$12)&gt;0),AND('График ОП'!T31=предметы!$G$13,COUNTIFS('График ОП'!T31:T47,предметы!$G$27)&gt;0),AND('График ОП'!T31=предметы!$G$27,COUNTIFS('График ОП'!T31:T47,предметы!$G$13)&gt;0),AND('График ОП'!T31=предметы!$G$14,COUNTIFS('График ОП'!T31:T47,предметы!$G$28)&gt;0),AND('График ОП'!T31=предметы!$G$28,COUNTIFS('График ОП'!T31:T47,предметы!$G$14)&gt;0)),"&lt;17 (ВПР, КР)","*")</f>
        <v>*</v>
      </c>
      <c r="AO31" s="29" t="str">
        <f>IF(OR(COUNTIFS('График ОП'!U31:U47,'График ОП'!U31)&gt;1,AND('График ОП'!U31=предметы!$G$3,COUNTIFS('График ОП'!U31:U47,предметы!$G$15)&gt;0),AND('График ОП'!U31=предметы!$G$15,COUNTIFS('График ОП'!U31:U47,предметы!$G$3)&gt;0),AND('График ОП'!U31=предметы!$G$4,COUNTIFS('График ОП'!U31:U47,предметы!$G$18)&gt;0),AND('График ОП'!U31=предметы!$G$18,COUNTIFS('График ОП'!U31:U47,предметы!$G$4)&gt;0),AND('График ОП'!U31=предметы!$G$5,COUNTIFS('График ОП'!U31:U47,предметы!$G$19)&gt;0),AND('График ОП'!U31=предметы!$G$19,COUNTIFS('График ОП'!U31:U47,предметы!$G$5)&gt;0),AND('График ОП'!U31=предметы!$G$6,COUNTIFS('График ОП'!U31:U47,предметы!$G$20)&gt;0),AND('График ОП'!U31=предметы!$G$20,COUNTIFS('График ОП'!U31:U47,предметы!$G$6)&gt;0),AND('График ОП'!U31=предметы!$G$7,COUNTIFS('График ОП'!U31:U47,предметы!$G$21)&gt;0),AND('График ОП'!U31=предметы!$G$21,COUNTIFS('График ОП'!U31:U47,предметы!$G$7)&gt;0),AND('График ОП'!U31=предметы!$G$8,COUNTIFS('График ОП'!U31:U47,предметы!$G$22)&gt;0),AND('График ОП'!U31=предметы!$G$22,COUNTIFS('График ОП'!U31:U47,предметы!$G$8)&gt;0),AND('График ОП'!U31=предметы!$G$9,COUNTIFS('График ОП'!U31:U47,предметы!$G$23)&gt;0),AND('График ОП'!U31=предметы!$G$23,COUNTIFS('График ОП'!U31:U47,предметы!$G$9)&gt;0),AND('График ОП'!U31=предметы!$G$10,COUNTIFS('График ОП'!U31:U47,предметы!$G$24)&gt;0),AND('График ОП'!U31=предметы!$G$24,COUNTIFS('График ОП'!U31:U47,предметы!$G$10)&gt;0),AND('График ОП'!U31=предметы!$G$11,COUNTIFS('График ОП'!U31:U47,предметы!$G$25)&gt;0),AND('График ОП'!U31=предметы!$G$25,COUNTIFS('График ОП'!U31:U47,предметы!$G$11)&gt;0),AND('График ОП'!U31=предметы!$G$12,COUNTIFS('График ОП'!U31:U47,предметы!$G$26)&gt;0),AND('График ОП'!U31=предметы!$G$26,COUNTIFS('График ОП'!U31:U47,предметы!$G$12)&gt;0),AND('График ОП'!U31=предметы!$G$13,COUNTIFS('График ОП'!U31:U47,предметы!$G$27)&gt;0),AND('График ОП'!U31=предметы!$G$27,COUNTIFS('График ОП'!U31:U47,предметы!$G$13)&gt;0),AND('График ОП'!U31=предметы!$G$14,COUNTIFS('График ОП'!U31:U47,предметы!$G$28)&gt;0),AND('График ОП'!U31=предметы!$G$28,COUNTIFS('График ОП'!U31:U47,предметы!$G$14)&gt;0)),"&lt;17 (ВПР, КР)","*")</f>
        <v>*</v>
      </c>
      <c r="AP31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1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1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1" s="29" t="str">
        <f>IF(OR(COUNTIFS('График ОП'!V31:V47,'График ОП'!V31)&gt;1,AND('График ОП'!V31=предметы!$H$3,COUNTIFS('График ОП'!V31:V47,предметы!$H$16)&gt;0),AND('График ОП'!V31=предметы!$H$16,COUNTIFS('График ОП'!V31:V47,предметы!$H$3)&gt;0),AND('График ОП'!V31=предметы!$H$4,COUNTIFS('График ОП'!V31:V47,предметы!$H$19)&gt;0),AND('График ОП'!V31=предметы!$H$19,COUNTIFS('График ОП'!V31:V47,предметы!$H$4)&gt;0),AND('График ОП'!V31=предметы!$H$5,COUNTIFS('График ОП'!V31:V47,предметы!$H$20)&gt;0),AND('График ОП'!V31=предметы!$H$20,COUNTIFS('График ОП'!V31:V47,предметы!$H$5)&gt;0),AND('График ОП'!V31=предметы!$H$6,COUNTIFS('График ОП'!V31:V47,предметы!$H$21)&gt;0),AND('График ОП'!V31=предметы!$H$21,COUNTIFS('График ОП'!V31:V47,предметы!$H$6)&gt;0),AND('График ОП'!V31=предметы!$H$7,COUNTIFS('График ОП'!V31:V47,предметы!$H$22)&gt;0),AND('График ОП'!V31=предметы!$H$22,COUNTIFS('График ОП'!V31:V47,предметы!$H$7)&gt;0),AND('График ОП'!V31=предметы!$H$8,COUNTIFS('График ОП'!V31:V47,предметы!$H$23)&gt;0),AND('График ОП'!V31=предметы!$H$23,COUNTIFS('График ОП'!V31:V47,предметы!$H$8)&gt;0),AND('График ОП'!V31=предметы!$H$9,COUNTIFS('График ОП'!V31:V47,предметы!$H$24)&gt;0),AND('График ОП'!V31=предметы!$H$24,COUNTIFS('График ОП'!V31:V47,предметы!$H$9)&gt;0),AND('График ОП'!V31=предметы!$H$10,COUNTIFS('График ОП'!V31:V47,предметы!$H$25)&gt;0),AND('График ОП'!V31=предметы!$H$25,COUNTIFS('График ОП'!V31:V47,предметы!$H$10)&gt;0),AND('График ОП'!V31=предметы!$H$11,COUNTIFS('График ОП'!V31:V47,предметы!$H$26)&gt;0),AND('График ОП'!V31=предметы!$H$26,COUNTIFS('График ОП'!V31:V47,предметы!$H$11)&gt;0),AND('График ОП'!V31=предметы!$H$12,COUNTIFS('График ОП'!V31:V47,предметы!$H$27)&gt;0),AND('График ОП'!V31=предметы!$H$27,COUNTIFS('График ОП'!V31:V47,предметы!$H$12)&gt;0),AND('График ОП'!V31=предметы!$H$13,COUNTIFS('График ОП'!V31:V47,предметы!$H$28)&gt;0),AND('График ОП'!V31=предметы!$H$28,COUNTIFS('График ОП'!V31:V47,предметы!$H$13)&gt;0),AND('График ОП'!V31=предметы!$H$14,COUNTIFS('График ОП'!V31:V47,предметы!$H$29)&gt;0),AND('График ОП'!V31=предметы!$H$29,COUNTIFS('График ОП'!V31:V47,предметы!$H$14)&gt;0),AND('График ОП'!V31=предметы!$H$15,COUNTIFS('График ОП'!V31:V47,предметы!$H$30)&gt;0),AND('График ОП'!V31=предметы!$H$30,COUNTIFS('График ОП'!V31:V47,предметы!$H$15)&gt;0)),"&lt;17 (ВПР, КР)","*")</f>
        <v>*</v>
      </c>
      <c r="AT31" s="29" t="str">
        <f>IF(OR(COUNTIFS('График ОП'!W31:W47,'График ОП'!W31)&gt;1,AND('График ОП'!W31=предметы!$H$3,COUNTIFS('График ОП'!W31:W47,предметы!$H$16)&gt;0),AND('График ОП'!W31=предметы!$H$16,COUNTIFS('График ОП'!W31:W47,предметы!$H$3)&gt;0),AND('График ОП'!W31=предметы!$H$4,COUNTIFS('График ОП'!W31:W47,предметы!$H$19)&gt;0),AND('График ОП'!W31=предметы!$H$19,COUNTIFS('График ОП'!W31:W47,предметы!$H$4)&gt;0),AND('График ОП'!W31=предметы!$H$5,COUNTIFS('График ОП'!W31:W47,предметы!$H$20)&gt;0),AND('График ОП'!W31=предметы!$H$20,COUNTIFS('График ОП'!W31:W47,предметы!$H$5)&gt;0),AND('График ОП'!W31=предметы!$H$6,COUNTIFS('График ОП'!W31:W47,предметы!$H$21)&gt;0),AND('График ОП'!W31=предметы!$H$21,COUNTIFS('График ОП'!W31:W47,предметы!$H$6)&gt;0),AND('График ОП'!W31=предметы!$H$7,COUNTIFS('График ОП'!W31:W47,предметы!$H$22)&gt;0),AND('График ОП'!W31=предметы!$H$22,COUNTIFS('График ОП'!W31:W47,предметы!$H$7)&gt;0),AND('График ОП'!W31=предметы!$H$8,COUNTIFS('График ОП'!W31:W47,предметы!$H$23)&gt;0),AND('График ОП'!W31=предметы!$H$23,COUNTIFS('График ОП'!W31:W47,предметы!$H$8)&gt;0),AND('График ОП'!W31=предметы!$H$9,COUNTIFS('График ОП'!W31:W47,предметы!$H$24)&gt;0),AND('График ОП'!W31=предметы!$H$24,COUNTIFS('График ОП'!W31:W47,предметы!$H$9)&gt;0),AND('График ОП'!W31=предметы!$H$10,COUNTIFS('График ОП'!W31:W47,предметы!$H$25)&gt;0),AND('График ОП'!W31=предметы!$H$25,COUNTIFS('График ОП'!W31:W47,предметы!$H$10)&gt;0),AND('График ОП'!W31=предметы!$H$11,COUNTIFS('График ОП'!W31:W47,предметы!$H$26)&gt;0),AND('График ОП'!W31=предметы!$H$26,COUNTIFS('График ОП'!W31:W47,предметы!$H$11)&gt;0),AND('График ОП'!W31=предметы!$H$12,COUNTIFS('График ОП'!W31:W47,предметы!$H$27)&gt;0),AND('График ОП'!W31=предметы!$H$27,COUNTIFS('График ОП'!W31:W47,предметы!$H$12)&gt;0),AND('График ОП'!W31=предметы!$H$13,COUNTIFS('График ОП'!W31:W47,предметы!$H$28)&gt;0),AND('График ОП'!W31=предметы!$H$28,COUNTIFS('График ОП'!W31:W47,предметы!$H$13)&gt;0),AND('График ОП'!W31=предметы!$H$14,COUNTIFS('График ОП'!W31:W47,предметы!$H$29)&gt;0),AND('График ОП'!W31=предметы!$H$29,COUNTIFS('График ОП'!W31:W47,предметы!$H$14)&gt;0),AND('График ОП'!W31=предметы!$H$15,COUNTIFS('График ОП'!W31:W47,предметы!$H$30)&gt;0),AND('График ОП'!W31=предметы!$H$30,COUNTIFS('График ОП'!W31:W47,предметы!$H$15)&gt;0)),"&lt;17 (ВПР, КР)","*")</f>
        <v>*</v>
      </c>
      <c r="AU31" s="29" t="str">
        <f>IF(OR(COUNTIFS('График ОП'!X31:X47,'График ОП'!X31)&gt;1,AND('График ОП'!X31=предметы!$H$3,COUNTIFS('График ОП'!X31:X47,предметы!$H$16)&gt;0),AND('График ОП'!X31=предметы!$H$16,COUNTIFS('График ОП'!X31:X47,предметы!$H$3)&gt;0),AND('График ОП'!X31=предметы!$H$4,COUNTIFS('График ОП'!X31:X47,предметы!$H$19)&gt;0),AND('График ОП'!X31=предметы!$H$19,COUNTIFS('График ОП'!X31:X47,предметы!$H$4)&gt;0),AND('График ОП'!X31=предметы!$H$5,COUNTIFS('График ОП'!X31:X47,предметы!$H$20)&gt;0),AND('График ОП'!X31=предметы!$H$20,COUNTIFS('График ОП'!X31:X47,предметы!$H$5)&gt;0),AND('График ОП'!X31=предметы!$H$6,COUNTIFS('График ОП'!X31:X47,предметы!$H$21)&gt;0),AND('График ОП'!X31=предметы!$H$21,COUNTIFS('График ОП'!X31:X47,предметы!$H$6)&gt;0),AND('График ОП'!X31=предметы!$H$7,COUNTIFS('График ОП'!X31:X47,предметы!$H$22)&gt;0),AND('График ОП'!X31=предметы!$H$22,COUNTIFS('График ОП'!X31:X47,предметы!$H$7)&gt;0),AND('График ОП'!X31=предметы!$H$8,COUNTIFS('График ОП'!X31:X47,предметы!$H$23)&gt;0),AND('График ОП'!X31=предметы!$H$23,COUNTIFS('График ОП'!X31:X47,предметы!$H$8)&gt;0),AND('График ОП'!X31=предметы!$H$9,COUNTIFS('График ОП'!X31:X47,предметы!$H$24)&gt;0),AND('График ОП'!X31=предметы!$H$24,COUNTIFS('График ОП'!X31:X47,предметы!$H$9)&gt;0),AND('График ОП'!X31=предметы!$H$10,COUNTIFS('График ОП'!X31:X47,предметы!$H$25)&gt;0),AND('График ОП'!X31=предметы!$H$25,COUNTIFS('График ОП'!X31:X47,предметы!$H$10)&gt;0),AND('График ОП'!X31=предметы!$H$11,COUNTIFS('График ОП'!X31:X47,предметы!$H$26)&gt;0),AND('График ОП'!X31=предметы!$H$26,COUNTIFS('График ОП'!X31:X47,предметы!$H$11)&gt;0),AND('График ОП'!X31=предметы!$H$12,COUNTIFS('График ОП'!X31:X47,предметы!$H$27)&gt;0),AND('График ОП'!X31=предметы!$H$27,COUNTIFS('График ОП'!X31:X47,предметы!$H$12)&gt;0),AND('График ОП'!X31=предметы!$H$13,COUNTIFS('График ОП'!X31:X47,предметы!$H$28)&gt;0),AND('График ОП'!X31=предметы!$H$28,COUNTIFS('График ОП'!X31:X47,предметы!$H$13)&gt;0),AND('График ОП'!X31=предметы!$H$14,COUNTIFS('График ОП'!X31:X47,предметы!$H$29)&gt;0),AND('График ОП'!X31=предметы!$H$29,COUNTIFS('График ОП'!X31:X47,предметы!$H$14)&gt;0),AND('График ОП'!X31=предметы!$H$15,COUNTIFS('График ОП'!X31:X47,предметы!$H$30)&gt;0),AND('График ОП'!X31=предметы!$H$30,COUNTIFS('График ОП'!X31:X47,предметы!$H$15)&gt;0)),"&lt;17 (ВПР, КР)","*")</f>
        <v>*</v>
      </c>
      <c r="AV31" s="29" t="str">
        <f>IF(OR(COUNTIFS('График ОП'!Y31:Y47,'График ОП'!Y31)&gt;1,AND('График ОП'!Y31=предметы!$H$3,COUNTIFS('График ОП'!Y31:Y47,предметы!$H$16)&gt;0),AND('График ОП'!Y31=предметы!$H$16,COUNTIFS('График ОП'!Y31:Y47,предметы!$H$3)&gt;0),AND('График ОП'!Y31=предметы!$H$4,COUNTIFS('График ОП'!Y31:Y47,предметы!$H$19)&gt;0),AND('График ОП'!Y31=предметы!$H$19,COUNTIFS('График ОП'!Y31:Y47,предметы!$H$4)&gt;0),AND('График ОП'!Y31=предметы!$H$5,COUNTIFS('График ОП'!Y31:Y47,предметы!$H$20)&gt;0),AND('График ОП'!Y31=предметы!$H$20,COUNTIFS('График ОП'!Y31:Y47,предметы!$H$5)&gt;0),AND('График ОП'!Y31=предметы!$H$6,COUNTIFS('График ОП'!Y31:Y47,предметы!$H$21)&gt;0),AND('График ОП'!Y31=предметы!$H$21,COUNTIFS('График ОП'!Y31:Y47,предметы!$H$6)&gt;0),AND('График ОП'!Y31=предметы!$H$7,COUNTIFS('График ОП'!Y31:Y47,предметы!$H$22)&gt;0),AND('График ОП'!Y31=предметы!$H$22,COUNTIFS('График ОП'!Y31:Y47,предметы!$H$7)&gt;0),AND('График ОП'!Y31=предметы!$H$8,COUNTIFS('График ОП'!Y31:Y47,предметы!$H$23)&gt;0),AND('График ОП'!Y31=предметы!$H$23,COUNTIFS('График ОП'!Y31:Y47,предметы!$H$8)&gt;0),AND('График ОП'!Y31=предметы!$H$9,COUNTIFS('График ОП'!Y31:Y47,предметы!$H$24)&gt;0),AND('График ОП'!Y31=предметы!$H$24,COUNTIFS('График ОП'!Y31:Y47,предметы!$H$9)&gt;0),AND('График ОП'!Y31=предметы!$H$10,COUNTIFS('График ОП'!Y31:Y47,предметы!$H$25)&gt;0),AND('График ОП'!Y31=предметы!$H$25,COUNTIFS('График ОП'!Y31:Y47,предметы!$H$10)&gt;0),AND('График ОП'!Y31=предметы!$H$11,COUNTIFS('График ОП'!Y31:Y47,предметы!$H$26)&gt;0),AND('График ОП'!Y31=предметы!$H$26,COUNTIFS('График ОП'!Y31:Y47,предметы!$H$11)&gt;0),AND('График ОП'!Y31=предметы!$H$12,COUNTIFS('График ОП'!Y31:Y47,предметы!$H$27)&gt;0),AND('График ОП'!Y31=предметы!$H$27,COUNTIFS('График ОП'!Y31:Y47,предметы!$H$12)&gt;0),AND('График ОП'!Y31=предметы!$H$13,COUNTIFS('График ОП'!Y31:Y47,предметы!$H$28)&gt;0),AND('График ОП'!Y31=предметы!$H$28,COUNTIFS('График ОП'!Y31:Y47,предметы!$H$13)&gt;0),AND('График ОП'!Y31=предметы!$H$14,COUNTIFS('График ОП'!Y31:Y47,предметы!$H$29)&gt;0),AND('График ОП'!Y31=предметы!$H$29,COUNTIFS('График ОП'!Y31:Y47,предметы!$H$14)&gt;0),AND('График ОП'!Y31=предметы!$H$15,COUNTIFS('График ОП'!Y31:Y47,предметы!$H$30)&gt;0),AND('График ОП'!Y31=предметы!$H$30,COUNTIFS('График ОП'!Y31:Y47,предметы!$H$15)&gt;0)),"&lt;17 (ВПР, КР)","*")</f>
        <v>*</v>
      </c>
      <c r="AW31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1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1" s="29" t="str">
        <f>IF(COUNTIFS('График ОП'!Z31:Z47,'График ОП'!Z31)&gt;1,"&lt;17 (ВПР, КР)","*")</f>
        <v>*</v>
      </c>
      <c r="AZ31" s="29" t="str">
        <f>IF(COUNTIFS('График ОП'!AA31:AA47,'График ОП'!AA31)&gt;1,"&lt;17 (ВПР, КР)","*")</f>
        <v>*</v>
      </c>
      <c r="BA31" s="29" t="str">
        <f>IF(COUNTIFS('График ОП'!AB31:AB47,'График ОП'!AB31)&gt;1,"&lt;17 (ВПР, КР)","*")</f>
        <v>*</v>
      </c>
      <c r="BB31" s="29" t="e">
        <f>IF(COUNTIFS('График ОП'!#REF!,'График ОП'!#REF!)&gt;1,"&lt;17 (ВПР, КР)","*")</f>
        <v>#REF!</v>
      </c>
      <c r="BC31" s="29" t="e">
        <f>IF(COUNTIFS('График ОП'!#REF!,'График ОП'!#REF!)&gt;1,"&lt;17 (ВПР, КР)","*")</f>
        <v>#REF!</v>
      </c>
      <c r="BD31" s="29" t="e">
        <f>IF(COUNTIFS('График ОП'!#REF!,'График ОП'!#REF!)&gt;1,"&lt;17 (ВПР, КР)","*")</f>
        <v>#REF!</v>
      </c>
      <c r="BE31" s="29" t="str">
        <f>IF(OR(COUNTIFS('График ОП'!AC31:AC47,'График ОП'!AC31)&gt;1,AND('График ОП'!AC31=предметы!$J$3,COUNTIFS('График ОП'!AC31:AC47,предметы!$J$16)&gt;0),AND('График ОП'!AC31=предметы!$J$16,COUNTIFS('График ОП'!AC31:AC47,предметы!$J$3)&gt;0),AND('График ОП'!AC31=предметы!$J$4,COUNTIFS('График ОП'!AC31:AC47,предметы!$J$19)&gt;0),AND('График ОП'!AC31=предметы!$J$19,COUNTIFS('График ОП'!AC31:AC47,предметы!$J$4)&gt;0),AND('График ОП'!AC31=предметы!$J$5,COUNTIFS('График ОП'!AC31:AC47,предметы!$J$20)&gt;0),AND('График ОП'!AC31=предметы!$J$20,COUNTIFS('График ОП'!AC31:AC47,предметы!$J$5)&gt;0),AND('График ОП'!AC31=предметы!$J$6,COUNTIFS('График ОП'!AC31:AC47,предметы!$J$21)&gt;0),AND('График ОП'!AC31=предметы!$J$21,COUNTIFS('График ОП'!AC31:AC47,предметы!$J$6)&gt;0),AND('График ОП'!AC31=предметы!$J$7,COUNTIFS('График ОП'!AC31:AC47,предметы!$J$22)&gt;0),AND('График ОП'!AC31=предметы!$J$22,COUNTIFS('График ОП'!AC31:AC47,предметы!$J$7)&gt;0),AND('График ОП'!AC31=предметы!$J$8,COUNTIFS('График ОП'!AC31:AC47,предметы!$J$23)&gt;0),AND('График ОП'!AC31=предметы!$J$23,COUNTIFS('График ОП'!AC31:AC47,предметы!$J$8)&gt;0),AND('График ОП'!AC31=предметы!$J$9,COUNTIFS('График ОП'!AC31:AC47,предметы!$J$24)&gt;0),AND('График ОП'!AC31=предметы!$J$24,COUNTIFS('График ОП'!AC31:AC47,предметы!$J$9)&gt;0),AND('График ОП'!AC31=предметы!$J$10,COUNTIFS('График ОП'!AC31:AC47,предметы!$J$25)&gt;0),AND('График ОП'!AC31=предметы!$J$25,COUNTIFS('График ОП'!AC31:AC47,предметы!$J$10)&gt;0),AND('График ОП'!AC31=предметы!$J$11,COUNTIFS('График ОП'!AC31:AC47,предметы!$J$26)&gt;0),AND('График ОП'!AC31=предметы!$J$26,COUNTIFS('График ОП'!AC31:AC47,предметы!$J$11)&gt;0),AND('График ОП'!AC31=предметы!$J$12,COUNTIFS('График ОП'!AC31:AC47,предметы!$J$27)&gt;0),AND('График ОП'!AC31=предметы!$J$27,COUNTIFS('График ОП'!AC31:AC47,предметы!$J$12)&gt;0),AND('График ОП'!AC31=предметы!$J$13,COUNTIFS('График ОП'!AC31:AC47,предметы!$J$28)&gt;0),AND('График ОП'!AC31=предметы!$J$28,COUNTIFS('График ОП'!AC31:AC47,предметы!$J$13)&gt;0),AND('График ОП'!AC31=предметы!$J$14,COUNTIFS('График ОП'!AC31:AC47,предметы!$J$29)&gt;0),AND('График ОП'!AC31=предметы!$J$29,COUNTIFS('График ОП'!AC31:AC47,предметы!$J$14)&gt;0),AND('График ОП'!AC31=предметы!$J$15,COUNTIFS('График ОП'!AC31:AC47,предметы!$J$30)&gt;0),AND('График ОП'!AC31=предметы!$J$30,COUNTIFS('График ОП'!AC31:AC47,предметы!$J$15)&gt;0)),"&lt;17 (ВПР, КР)","*")</f>
        <v>*</v>
      </c>
      <c r="BF3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3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1" s="29" t="str">
        <f>IF(COUNTIFS('График ОП'!AD31:AD47,'График ОП'!AD31)&gt;1,"&lt;17 (ВПР, КР)","*")</f>
        <v>*</v>
      </c>
      <c r="BL31" s="29" t="e">
        <f>IF(COUNTIFS('График ОП'!#REF!,'График ОП'!#REF!)&gt;1,"&lt;17 (ВПР, КР)","*")</f>
        <v>#REF!</v>
      </c>
      <c r="BM31" s="29" t="e">
        <f>IF(COUNTIFS('График ОП'!#REF!,'График ОП'!#REF!)&gt;1,"&lt;17 (ВПР, КР)","*")</f>
        <v>#REF!</v>
      </c>
      <c r="BN31" s="29" t="e">
        <f>IF(COUNTIFS('График ОП'!#REF!,'График ОП'!#REF!)&gt;1,"&lt;17 (ВПР, КР)","*")</f>
        <v>#REF!</v>
      </c>
      <c r="BO31" s="29" t="e">
        <f>IF(COUNTIFS('График ОП'!#REF!,'График ОП'!#REF!)&gt;1,"&lt;17 (ВПР, КР)","*")</f>
        <v>#REF!</v>
      </c>
      <c r="BP31" s="29" t="e">
        <f>IF(COUNTIFS('График ОП'!#REF!,'График ОП'!#REF!)&gt;1,"&lt;17 (ВПР, КР)","*")</f>
        <v>#REF!</v>
      </c>
    </row>
    <row r="32" spans="1:68" ht="12.75" customHeight="1" x14ac:dyDescent="0.25">
      <c r="A32" s="34">
        <v>46292</v>
      </c>
      <c r="B32" s="28" t="s">
        <v>99</v>
      </c>
      <c r="C32" s="28" t="str">
        <f>IF(COUNTIFS('График ОП'!C32:C48,'График ОП'!C32)&gt;1,"&lt;17 (ВПР, КР)","*")</f>
        <v>*</v>
      </c>
      <c r="D32" s="28" t="str">
        <f>IF(COUNTIFS('График ОП'!D32:D48,'График ОП'!D32)&gt;1,"&lt;17 (ВПР, КР)","*")</f>
        <v>*</v>
      </c>
      <c r="E32" s="28" t="e">
        <f>IF(COUNTIFS('График ОП'!#REF!,'График ОП'!#REF!)&gt;1,"&lt;17 (ВПР, КР)","*")</f>
        <v>#REF!</v>
      </c>
      <c r="F32" s="28" t="e">
        <f>IF(COUNTIFS('График ОП'!#REF!,'График ОП'!#REF!)&gt;1,"&lt;17 (ВПР, КР)","*")</f>
        <v>#REF!</v>
      </c>
      <c r="G32" s="28" t="e">
        <f>IF(COUNTIFS('График ОП'!#REF!,'График ОП'!#REF!)&gt;1,"&lt;17 (ВПР, КР)","*")</f>
        <v>#REF!</v>
      </c>
      <c r="H32" s="28" t="e">
        <f>IF(COUNTIFS('График ОП'!#REF!,'График ОП'!#REF!)&gt;1,"&lt;17 (ВПР, КР)","*")</f>
        <v>#REF!</v>
      </c>
      <c r="I32" s="29" t="str">
        <f>IF(COUNTIFS('График ОП'!E32:E48,'График ОП'!E32)&gt;1,"&lt;17 (ВПР, КР)","*")</f>
        <v>*</v>
      </c>
      <c r="J32" s="29" t="str">
        <f>IF(COUNTIFS('График ОП'!F32:F48,'График ОП'!F32)&gt;1,"&lt;17 (ВПР, КР)","*")</f>
        <v>*</v>
      </c>
      <c r="K32" s="29" t="str">
        <f>IF(COUNTIFS('График ОП'!G32:G48,'График ОП'!G32)&gt;1,"&lt;17 (ВПР, КР)","*")</f>
        <v>*</v>
      </c>
      <c r="L32" s="29" t="e">
        <f>IF(COUNTIFS('График ОП'!#REF!,'График ОП'!#REF!)&gt;1,"&lt;17 (ВПР, КР)","*")</f>
        <v>#REF!</v>
      </c>
      <c r="M32" s="29" t="e">
        <f>IF(COUNTIFS('График ОП'!#REF!,'График ОП'!#REF!)&gt;1,"&lt;17 (ВПР, КР)","*")</f>
        <v>#REF!</v>
      </c>
      <c r="N32" s="29" t="e">
        <f>IF(COUNTIFS('График ОП'!#REF!,'График ОП'!#REF!)&gt;1,"&lt;17 (ВПР, КР)","*")</f>
        <v>#REF!</v>
      </c>
      <c r="O32" s="29" t="str">
        <f>IF(COUNTIFS('График ОП'!H32:H48,'График ОП'!H32)&gt;1,"&lt;17 (ВПР, КР)","*")</f>
        <v>*</v>
      </c>
      <c r="P32" s="29" t="str">
        <f>IF(COUNTIFS('График ОП'!I32:I48,'График ОП'!I32)&gt;1,"&lt;17 (ВПР, КР)","*")</f>
        <v>*</v>
      </c>
      <c r="Q32" s="29" t="str">
        <f>IF(COUNTIFS('График ОП'!J32:J48,'График ОП'!J32)&gt;1,"&lt;17 (ВПР, КР)","*")</f>
        <v>*</v>
      </c>
      <c r="R32" s="29" t="e">
        <f>IF(COUNTIFS('График ОП'!#REF!,'График ОП'!#REF!)&gt;1,"&lt;17 (ВПР, КР)","*")</f>
        <v>#REF!</v>
      </c>
      <c r="S32" s="29" t="e">
        <f>IF(COUNTIFS('График ОП'!#REF!,'График ОП'!#REF!)&gt;1,"&lt;17 (ВПР, КР)","*")</f>
        <v>#REF!</v>
      </c>
      <c r="T32" s="29" t="e">
        <f>IF(COUNTIFS('График ОП'!#REF!,'График ОП'!#REF!)&gt;1,"&lt;17 (ВПР, КР)","*")</f>
        <v>#REF!</v>
      </c>
      <c r="U32" s="29" t="str">
        <f>IF(OR(COUNTIFS('График ОП'!K32:K48,'График ОП'!K32)&gt;1,AND('График ОП'!K32=предметы!$D$3,COUNTIFS('График ОП'!K32:K48,предметы!$D$12)&gt;0),AND('График ОП'!K32=предметы!$D$12,COUNTIFS('График ОП'!K32:K48,предметы!$D$3)&gt;0),AND('График ОП'!K32=предметы!$D$4,COUNTIFS('График ОП'!K32:K48,предметы!$D$13)&gt;0),AND('График ОП'!K32=предметы!$D$13,COUNTIFS('График ОП'!K32:K48,предметы!$D$4)&gt;0),AND('График ОП'!K32=предметы!$D$14,COUNTIFS('График ОП'!K32:K48,предметы!$D$5)&gt;0),AND('График ОП'!K32=предметы!$D$5,COUNTIFS('График ОП'!K32:K48,предметы!$D$14)&gt;0),AND('График ОП'!K32=предметы!$D$15,COUNTIFS('График ОП'!K32:K48,предметы!$D$6)&gt;0),AND('График ОП'!K32=предметы!$D$6,COUNTIFS('График ОП'!K32:K48,предметы!$D$15)&gt;0),AND('График ОП'!K32=предметы!$D$16,COUNTIFS('График ОП'!K32:K48,предметы!$D$7)&gt;0),AND('График ОП'!K32=предметы!$D$7,COUNTIFS('График ОП'!K32:K48,предметы!$D$16)&gt;0),AND('График ОП'!K32=предметы!$D$8,COUNTIFS('График ОП'!K32:K48,предметы!$D$10)&gt;0),AND('График ОП'!K32=предметы!$D$10,COUNTIFS('График ОП'!K32:K48,предметы!$D$8)&gt;0),AND('График ОП'!K32=предметы!$D$9,COUNTIFS('График ОП'!K32:K48,предметы!$D$11)&gt;0),AND('График ОП'!K32=предметы!$D$11,COUNTIFS('График ОП'!K32:K48,предметы!$D$9)&gt;0)),"&lt;17 (ВПР, КР)","*")</f>
        <v>*</v>
      </c>
      <c r="V32" s="29" t="str">
        <f>IF(OR(COUNTIFS('График ОП'!L32:L48,'График ОП'!L32)&gt;1,AND('График ОП'!L32=предметы!$D$3,COUNTIFS('График ОП'!L32:L48,предметы!$D$12)&gt;0),AND('График ОП'!L32=предметы!$D$12,COUNTIFS('График ОП'!L32:L48,предметы!$D$3)&gt;0),AND('График ОП'!L32=предметы!$D$4,COUNTIFS('График ОП'!L32:L48,предметы!$D$13)&gt;0),AND('График ОП'!L32=предметы!$D$13,COUNTIFS('График ОП'!L32:L48,предметы!$D$4)&gt;0),AND('График ОП'!L32=предметы!$D$14,COUNTIFS('График ОП'!L32:L48,предметы!$D$5)&gt;0),AND('График ОП'!L32=предметы!$D$5,COUNTIFS('График ОП'!L32:L48,предметы!$D$14)&gt;0),AND('График ОП'!L32=предметы!$D$15,COUNTIFS('График ОП'!L32:L48,предметы!$D$6)&gt;0),AND('График ОП'!L32=предметы!$D$6,COUNTIFS('График ОП'!L32:L48,предметы!$D$15)&gt;0),AND('График ОП'!L32=предметы!$D$16,COUNTIFS('График ОП'!L32:L48,предметы!$D$7)&gt;0),AND('График ОП'!L32=предметы!$D$7,COUNTIFS('График ОП'!L32:L48,предметы!$D$16)&gt;0),AND('График ОП'!L32=предметы!$D$8,COUNTIFS('График ОП'!L32:L48,предметы!$D$10)&gt;0),AND('График ОП'!L32=предметы!$D$10,COUNTIFS('График ОП'!L32:L48,предметы!$D$8)&gt;0),AND('График ОП'!L32=предметы!$D$9,COUNTIFS('График ОП'!L32:L48,предметы!$D$11)&gt;0),AND('График ОП'!L32=предметы!$D$11,COUNTIFS('График ОП'!L32:L48,предметы!$D$9)&gt;0)),"&lt;17 (ВПР, КР)","*")</f>
        <v>*</v>
      </c>
      <c r="W32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32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32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2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2" s="29" t="str">
        <f>IF(OR(COUNTIFS('График ОП'!M32:M48,'График ОП'!M32)&gt;1,AND('График ОП'!M32=предметы!$E$3,COUNTIFS('График ОП'!M32:M48,предметы!$E$12)&gt;0),AND('График ОП'!M32=предметы!$E$12,COUNTIFS('График ОП'!M32:M48,предметы!$E$3)&gt;0),AND('График ОП'!M32=предметы!$E$4,COUNTIFS('График ОП'!M32:M48,предметы!$E$13)&gt;0),AND('График ОП'!M32=предметы!$E$13,COUNTIFS('График ОП'!M32:M48,предметы!$E$4)&gt;0),AND('График ОП'!M32=предметы!$E$5,COUNTIFS('График ОП'!M32:M48,предметы!$E$14)&gt;0),AND('График ОП'!M32=предметы!$E$14,COUNTIFS('График ОП'!M32:M48,предметы!$E$5)&gt;0),AND('График ОП'!M32=предметы!$E$6,COUNTIFS('График ОП'!M32:M48,предметы!$E$15)&gt;0),AND('График ОП'!M32=предметы!$E$15,COUNTIFS('График ОП'!M32:M48,предметы!$E$6)&gt;0),AND('График ОП'!M32=предметы!$E$7,COUNTIFS('График ОП'!M32:M48,предметы!$E$16)&gt;0),AND('График ОП'!M32=предметы!$E$16,COUNTIFS('График ОП'!M32:M48,предметы!$E$7)&gt;0),AND('График ОП'!M32=предметы!$E$8,COUNTIFS('График ОП'!M32:M48,предметы!$E$17)&gt;0),AND('График ОП'!M32=предметы!$E$17,COUNTIFS('График ОП'!M32:M48,предметы!$E$8)&gt;0),AND('График ОП'!M32=предметы!$E$9,COUNTIFS('График ОП'!M32:M48,предметы!$E$18)&gt;0),AND('График ОП'!M32=предметы!$E$18,COUNTIFS('График ОП'!M32:M48,предметы!$E$9)&gt;0),AND('График ОП'!M32=предметы!$E$10,COUNTIFS('График ОП'!M32:M48,предметы!$E$19)&gt;0),AND('График ОП'!M32=предметы!$E$19,COUNTIFS('График ОП'!M32:M48,предметы!$E$10)&gt;0),AND('График ОП'!M32=предметы!$E$11,COUNTIFS('График ОП'!M32:M48,предметы!$E$20)&gt;0),AND('График ОП'!M32=предметы!$E$20,COUNTIFS('График ОП'!M32:M48,предметы!$E$11)&gt;0)),"&lt;17 (ВПР, КР)","*")</f>
        <v>*</v>
      </c>
      <c r="AB32" s="29" t="str">
        <f>IF(OR(COUNTIFS('График ОП'!N32:N48,'График ОП'!N32)&gt;1,AND('График ОП'!N32=предметы!$E$3,COUNTIFS('График ОП'!N32:N48,предметы!$E$12)&gt;0),AND('График ОП'!N32=предметы!$E$12,COUNTIFS('График ОП'!N32:N48,предметы!$E$3)&gt;0),AND('График ОП'!N32=предметы!$E$4,COUNTIFS('График ОП'!N32:N48,предметы!$E$13)&gt;0),AND('График ОП'!N32=предметы!$E$13,COUNTIFS('График ОП'!N32:N48,предметы!$E$4)&gt;0),AND('График ОП'!N32=предметы!$E$5,COUNTIFS('График ОП'!N32:N48,предметы!$E$14)&gt;0),AND('График ОП'!N32=предметы!$E$14,COUNTIFS('График ОП'!N32:N48,предметы!$E$5)&gt;0),AND('График ОП'!N32=предметы!$E$6,COUNTIFS('График ОП'!N32:N48,предметы!$E$15)&gt;0),AND('График ОП'!N32=предметы!$E$15,COUNTIFS('График ОП'!N32:N48,предметы!$E$6)&gt;0),AND('График ОП'!N32=предметы!$E$7,COUNTIFS('График ОП'!N32:N48,предметы!$E$16)&gt;0),AND('График ОП'!N32=предметы!$E$16,COUNTIFS('График ОП'!N32:N48,предметы!$E$7)&gt;0),AND('График ОП'!N32=предметы!$E$8,COUNTIFS('График ОП'!N32:N48,предметы!$E$17)&gt;0),AND('График ОП'!N32=предметы!$E$17,COUNTIFS('График ОП'!N32:N48,предметы!$E$8)&gt;0),AND('График ОП'!N32=предметы!$E$9,COUNTIFS('График ОП'!N32:N48,предметы!$E$18)&gt;0),AND('График ОП'!N32=предметы!$E$18,COUNTIFS('График ОП'!N32:N48,предметы!$E$9)&gt;0),AND('График ОП'!N32=предметы!$E$10,COUNTIFS('График ОП'!N32:N48,предметы!$E$19)&gt;0),AND('График ОП'!N32=предметы!$E$19,COUNTIFS('График ОП'!N32:N48,предметы!$E$10)&gt;0),AND('График ОП'!N32=предметы!$E$11,COUNTIFS('График ОП'!N32:N48,предметы!$E$20)&gt;0),AND('График ОП'!N32=предметы!$E$20,COUNTIFS('График ОП'!N32:N48,предметы!$E$11)&gt;0)),"&lt;17 (ВПР, КР)","*")</f>
        <v>*</v>
      </c>
      <c r="AC32" s="29" t="str">
        <f>IF(OR(COUNTIFS('График ОП'!O32:O48,'График ОП'!O32)&gt;1,AND('График ОП'!O32=предметы!$E$3,COUNTIFS('График ОП'!O32:O48,предметы!$E$12)&gt;0),AND('График ОП'!O32=предметы!$E$12,COUNTIFS('График ОП'!O32:O48,предметы!$E$3)&gt;0),AND('График ОП'!O32=предметы!$E$4,COUNTIFS('График ОП'!O32:O48,предметы!$E$13)&gt;0),AND('График ОП'!O32=предметы!$E$13,COUNTIFS('График ОП'!O32:O48,предметы!$E$4)&gt;0),AND('График ОП'!O32=предметы!$E$5,COUNTIFS('График ОП'!O32:O48,предметы!$E$14)&gt;0),AND('График ОП'!O32=предметы!$E$14,COUNTIFS('График ОП'!O32:O48,предметы!$E$5)&gt;0),AND('График ОП'!O32=предметы!$E$6,COUNTIFS('График ОП'!O32:O48,предметы!$E$15)&gt;0),AND('График ОП'!O32=предметы!$E$15,COUNTIFS('График ОП'!O32:O48,предметы!$E$6)&gt;0),AND('График ОП'!O32=предметы!$E$7,COUNTIFS('График ОП'!O32:O48,предметы!$E$16)&gt;0),AND('График ОП'!O32=предметы!$E$16,COUNTIFS('График ОП'!O32:O48,предметы!$E$7)&gt;0),AND('График ОП'!O32=предметы!$E$8,COUNTIFS('График ОП'!O32:O48,предметы!$E$17)&gt;0),AND('График ОП'!O32=предметы!$E$17,COUNTIFS('График ОП'!O32:O48,предметы!$E$8)&gt;0),AND('График ОП'!O32=предметы!$E$9,COUNTIFS('График ОП'!O32:O48,предметы!$E$18)&gt;0),AND('График ОП'!O32=предметы!$E$18,COUNTIFS('График ОП'!O32:O48,предметы!$E$9)&gt;0),AND('График ОП'!O32=предметы!$E$10,COUNTIFS('График ОП'!O32:O48,предметы!$E$19)&gt;0),AND('График ОП'!O32=предметы!$E$19,COUNTIFS('График ОП'!O32:O48,предметы!$E$10)&gt;0),AND('График ОП'!O32=предметы!$E$11,COUNTIFS('График ОП'!O32:O48,предметы!$E$20)&gt;0),AND('График ОП'!O32=предметы!$E$20,COUNTIFS('График ОП'!O32:O48,предметы!$E$11)&gt;0)),"&lt;17 (ВПР, КР)","*")</f>
        <v>*</v>
      </c>
      <c r="AD32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32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2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2" s="29" t="str">
        <f>IF(OR(COUNTIFS('График ОП'!P32:P48,'График ОП'!P32)&gt;1,AND('График ОП'!P32=предметы!$F$3,COUNTIFS('График ОП'!P32:P48,предметы!$F$13)&gt;0),AND('График ОП'!P32=предметы!$F$13,COUNTIFS('График ОП'!P32:P48,предметы!$F$3)&gt;0),AND('График ОП'!P32=предметы!$F$4,COUNTIFS('График ОП'!P32:P48,предметы!$F$14)&gt;0),AND('График ОП'!P32=предметы!$F$14,COUNTIFS('График ОП'!P32:P48,предметы!$F$4)&gt;0),AND('График ОП'!P32=предметы!$F$5,COUNTIFS('График ОП'!P32:P48,предметы!$F$15)&gt;0),AND('График ОП'!P32=предметы!$F$15,COUNTIFS('График ОП'!P32:P48,предметы!$F$5)&gt;0),AND('График ОП'!P32=предметы!$F$6,COUNTIFS('График ОП'!P32:P48,предметы!$F$16)&gt;0),AND('График ОП'!P32=предметы!$F$16,COUNTIFS('График ОП'!P32:P48,предметы!$F$6)&gt;0),AND('График ОП'!P32=предметы!$F$7,COUNTIFS('График ОП'!P32:P48,предметы!$F$17)&gt;0),AND('График ОП'!P32=предметы!$F$17,COUNTIFS('График ОП'!P32:P48,предметы!$F$7)&gt;0),AND('График ОП'!P32=предметы!$F$8,COUNTIFS('График ОП'!P32:P48,предметы!$F$18)&gt;0),AND('График ОП'!P32=предметы!$F$18,COUNTIFS('График ОП'!P32:P48,предметы!$F$8)&gt;0),AND('График ОП'!P32=предметы!$F$9,COUNTIFS('График ОП'!P32:P48,предметы!$F$19)&gt;0),AND('График ОП'!P32=предметы!$F$19,COUNTIFS('График ОП'!P32:P48,предметы!$F$9)&gt;0),AND('График ОП'!P32=предметы!$F$10,COUNTIFS('График ОП'!P32:P48,предметы!$F$20)&gt;0),AND('График ОП'!P32=предметы!$F$20,COUNTIFS('График ОП'!P32:P48,предметы!$F$10)&gt;0),AND('График ОП'!P32=предметы!$F$11,COUNTIFS('График ОП'!P32:P48,предметы!$F$21)&gt;0),AND('График ОП'!P32=предметы!$F$21,COUNTIFS('График ОП'!P32:P48,предметы!$F$11)&gt;0),AND('График ОП'!P32=предметы!$F$12,COUNTIFS('График ОП'!P32:P48,предметы!$F$22)&gt;0),AND('График ОП'!P32=предметы!$F$22,COUNTIFS('График ОП'!P32:P48,предметы!$F$12)&gt;0)),"&lt;17 (ВПР, КР)","*")</f>
        <v>*</v>
      </c>
      <c r="AH32" s="29" t="str">
        <f>IF(OR(COUNTIFS('График ОП'!Q32:Q48,'График ОП'!Q32)&gt;1,AND('График ОП'!Q32=предметы!$F$3,COUNTIFS('График ОП'!Q32:Q48,предметы!$F$13)&gt;0),AND('График ОП'!Q32=предметы!$F$13,COUNTIFS('График ОП'!Q32:Q48,предметы!$F$3)&gt;0),AND('График ОП'!Q32=предметы!$F$4,COUNTIFS('График ОП'!Q32:Q48,предметы!$F$14)&gt;0),AND('График ОП'!Q32=предметы!$F$14,COUNTIFS('График ОП'!Q32:Q48,предметы!$F$4)&gt;0),AND('График ОП'!Q32=предметы!$F$5,COUNTIFS('График ОП'!Q32:Q48,предметы!$F$15)&gt;0),AND('График ОП'!Q32=предметы!$F$15,COUNTIFS('График ОП'!Q32:Q48,предметы!$F$5)&gt;0),AND('График ОП'!Q32=предметы!$F$6,COUNTIFS('График ОП'!Q32:Q48,предметы!$F$16)&gt;0),AND('График ОП'!Q32=предметы!$F$16,COUNTIFS('График ОП'!Q32:Q48,предметы!$F$6)&gt;0),AND('График ОП'!Q32=предметы!$F$7,COUNTIFS('График ОП'!Q32:Q48,предметы!$F$17)&gt;0),AND('График ОП'!Q32=предметы!$F$17,COUNTIFS('График ОП'!Q32:Q48,предметы!$F$7)&gt;0),AND('График ОП'!Q32=предметы!$F$8,COUNTIFS('График ОП'!Q32:Q48,предметы!$F$18)&gt;0),AND('График ОП'!Q32=предметы!$F$18,COUNTIFS('График ОП'!Q32:Q48,предметы!$F$8)&gt;0),AND('График ОП'!Q32=предметы!$F$9,COUNTIFS('График ОП'!Q32:Q48,предметы!$F$19)&gt;0),AND('График ОП'!Q32=предметы!$F$19,COUNTIFS('График ОП'!Q32:Q48,предметы!$F$9)&gt;0),AND('График ОП'!Q32=предметы!$F$10,COUNTIFS('График ОП'!Q32:Q48,предметы!$F$20)&gt;0),AND('График ОП'!Q32=предметы!$F$20,COUNTIFS('График ОП'!Q32:Q48,предметы!$F$10)&gt;0),AND('График ОП'!Q32=предметы!$F$11,COUNTIFS('График ОП'!Q32:Q48,предметы!$F$21)&gt;0),AND('График ОП'!Q32=предметы!$F$21,COUNTIFS('График ОП'!Q32:Q48,предметы!$F$11)&gt;0),AND('График ОП'!Q32=предметы!$F$12,COUNTIFS('График ОП'!Q32:Q48,предметы!$F$22)&gt;0),AND('График ОП'!Q32=предметы!$F$22,COUNTIFS('График ОП'!Q32:Q48,предметы!$F$12)&gt;0)),"&lt;17 (ВПР, КР)","*")</f>
        <v>*</v>
      </c>
      <c r="AI32" s="29" t="str">
        <f>IF(OR(COUNTIFS('График ОП'!R32:R48,'График ОП'!R32)&gt;1,AND('График ОП'!R32=предметы!$F$3,COUNTIFS('График ОП'!R32:R48,предметы!$F$13)&gt;0),AND('График ОП'!R32=предметы!$F$13,COUNTIFS('График ОП'!R32:R48,предметы!$F$3)&gt;0),AND('График ОП'!R32=предметы!$F$4,COUNTIFS('График ОП'!R32:R48,предметы!$F$14)&gt;0),AND('График ОП'!R32=предметы!$F$14,COUNTIFS('График ОП'!R32:R48,предметы!$F$4)&gt;0),AND('График ОП'!R32=предметы!$F$5,COUNTIFS('График ОП'!R32:R48,предметы!$F$15)&gt;0),AND('График ОП'!R32=предметы!$F$15,COUNTIFS('График ОП'!R32:R48,предметы!$F$5)&gt;0),AND('График ОП'!R32=предметы!$F$6,COUNTIFS('График ОП'!R32:R48,предметы!$F$16)&gt;0),AND('График ОП'!R32=предметы!$F$16,COUNTIFS('График ОП'!R32:R48,предметы!$F$6)&gt;0),AND('График ОП'!R32=предметы!$F$7,COUNTIFS('График ОП'!R32:R48,предметы!$F$17)&gt;0),AND('График ОП'!R32=предметы!$F$17,COUNTIFS('График ОП'!R32:R48,предметы!$F$7)&gt;0),AND('График ОП'!R32=предметы!$F$8,COUNTIFS('График ОП'!R32:R48,предметы!$F$18)&gt;0),AND('График ОП'!R32=предметы!$F$18,COUNTIFS('График ОП'!R32:R48,предметы!$F$8)&gt;0),AND('График ОП'!R32=предметы!$F$9,COUNTIFS('График ОП'!R32:R48,предметы!$F$19)&gt;0),AND('График ОП'!R32=предметы!$F$19,COUNTIFS('График ОП'!R32:R48,предметы!$F$9)&gt;0),AND('График ОП'!R32=предметы!$F$10,COUNTIFS('График ОП'!R32:R48,предметы!$F$20)&gt;0),AND('График ОП'!R32=предметы!$F$20,COUNTIFS('График ОП'!R32:R48,предметы!$F$10)&gt;0),AND('График ОП'!R32=предметы!$F$11,COUNTIFS('График ОП'!R32:R48,предметы!$F$21)&gt;0),AND('График ОП'!R32=предметы!$F$21,COUNTIFS('График ОП'!R32:R48,предметы!$F$11)&gt;0),AND('График ОП'!R32=предметы!$F$12,COUNTIFS('График ОП'!R32:R48,предметы!$F$22)&gt;0),AND('График ОП'!R32=предметы!$F$22,COUNTIFS('График ОП'!R32:R48,предметы!$F$12)&gt;0)),"&lt;17 (ВПР, КР)","*")</f>
        <v>*</v>
      </c>
      <c r="AJ32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32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2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2" s="29" t="str">
        <f>IF(OR(COUNTIFS('График ОП'!S32:S48,'График ОП'!S32)&gt;1,AND('График ОП'!S32=предметы!$G$3,COUNTIFS('График ОП'!S32:S48,предметы!$G$15)&gt;0),AND('График ОП'!S32=предметы!$G$15,COUNTIFS('График ОП'!S32:S48,предметы!$G$3)&gt;0),AND('График ОП'!S32=предметы!$G$4,COUNTIFS('График ОП'!S32:S48,предметы!$G$18)&gt;0),AND('График ОП'!S32=предметы!$G$18,COUNTIFS('График ОП'!S32:S48,предметы!$G$4)&gt;0),AND('График ОП'!S32=предметы!$G$5,COUNTIFS('График ОП'!S32:S48,предметы!$G$19)&gt;0),AND('График ОП'!S32=предметы!$G$19,COUNTIFS('График ОП'!S32:S48,предметы!$G$5)&gt;0),AND('График ОП'!S32=предметы!$G$6,COUNTIFS('График ОП'!S32:S48,предметы!$G$20)&gt;0),AND('График ОП'!S32=предметы!$G$20,COUNTIFS('График ОП'!S32:S48,предметы!$G$6)&gt;0),AND('График ОП'!S32=предметы!$G$7,COUNTIFS('График ОП'!S32:S48,предметы!$G$21)&gt;0),AND('График ОП'!S32=предметы!$G$21,COUNTIFS('График ОП'!S32:S48,предметы!$G$7)&gt;0),AND('График ОП'!S32=предметы!$G$8,COUNTIFS('График ОП'!S32:S48,предметы!$G$22)&gt;0),AND('График ОП'!S32=предметы!$G$22,COUNTIFS('График ОП'!S32:S48,предметы!$G$8)&gt;0),AND('График ОП'!S32=предметы!$G$9,COUNTIFS('График ОП'!S32:S48,предметы!$G$23)&gt;0),AND('График ОП'!S32=предметы!$G$23,COUNTIFS('График ОП'!S32:S48,предметы!$G$9)&gt;0),AND('График ОП'!S32=предметы!$G$10,COUNTIFS('График ОП'!S32:S48,предметы!$G$24)&gt;0),AND('График ОП'!S32=предметы!$G$24,COUNTIFS('График ОП'!S32:S48,предметы!$G$10)&gt;0),AND('График ОП'!S32=предметы!$G$11,COUNTIFS('График ОП'!S32:S48,предметы!$G$25)&gt;0),AND('График ОП'!S32=предметы!$G$25,COUNTIFS('График ОП'!S32:S48,предметы!$G$11)&gt;0),AND('График ОП'!S32=предметы!$G$12,COUNTIFS('График ОП'!S32:S48,предметы!$G$26)&gt;0),AND('График ОП'!S32=предметы!$G$26,COUNTIFS('График ОП'!S32:S48,предметы!$G$12)&gt;0),AND('График ОП'!S32=предметы!$G$13,COUNTIFS('График ОП'!S32:S48,предметы!$G$27)&gt;0),AND('График ОП'!S32=предметы!$G$27,COUNTIFS('График ОП'!S32:S48,предметы!$G$13)&gt;0),AND('График ОП'!S32=предметы!$G$14,COUNTIFS('График ОП'!S32:S48,предметы!$G$28)&gt;0),AND('График ОП'!S32=предметы!$G$28,COUNTIFS('График ОП'!S32:S48,предметы!$G$14)&gt;0)),"&lt;17 (ВПР, КР)","*")</f>
        <v>*</v>
      </c>
      <c r="AN32" s="29" t="str">
        <f>IF(OR(COUNTIFS('График ОП'!T32:T48,'График ОП'!T32)&gt;1,AND('График ОП'!T32=предметы!$G$3,COUNTIFS('График ОП'!T32:T48,предметы!$G$15)&gt;0),AND('График ОП'!T32=предметы!$G$15,COUNTIFS('График ОП'!T32:T48,предметы!$G$3)&gt;0),AND('График ОП'!T32=предметы!$G$4,COUNTIFS('График ОП'!T32:T48,предметы!$G$18)&gt;0),AND('График ОП'!T32=предметы!$G$18,COUNTIFS('График ОП'!T32:T48,предметы!$G$4)&gt;0),AND('График ОП'!T32=предметы!$G$5,COUNTIFS('График ОП'!T32:T48,предметы!$G$19)&gt;0),AND('График ОП'!T32=предметы!$G$19,COUNTIFS('График ОП'!T32:T48,предметы!$G$5)&gt;0),AND('График ОП'!T32=предметы!$G$6,COUNTIFS('График ОП'!T32:T48,предметы!$G$20)&gt;0),AND('График ОП'!T32=предметы!$G$20,COUNTIFS('График ОП'!T32:T48,предметы!$G$6)&gt;0),AND('График ОП'!T32=предметы!$G$7,COUNTIFS('График ОП'!T32:T48,предметы!$G$21)&gt;0),AND('График ОП'!T32=предметы!$G$21,COUNTIFS('График ОП'!T32:T48,предметы!$G$7)&gt;0),AND('График ОП'!T32=предметы!$G$8,COUNTIFS('График ОП'!T32:T48,предметы!$G$22)&gt;0),AND('График ОП'!T32=предметы!$G$22,COUNTIFS('График ОП'!T32:T48,предметы!$G$8)&gt;0),AND('График ОП'!T32=предметы!$G$9,COUNTIFS('График ОП'!T32:T48,предметы!$G$23)&gt;0),AND('График ОП'!T32=предметы!$G$23,COUNTIFS('График ОП'!T32:T48,предметы!$G$9)&gt;0),AND('График ОП'!T32=предметы!$G$10,COUNTIFS('График ОП'!T32:T48,предметы!$G$24)&gt;0),AND('График ОП'!T32=предметы!$G$24,COUNTIFS('График ОП'!T32:T48,предметы!$G$10)&gt;0),AND('График ОП'!T32=предметы!$G$11,COUNTIFS('График ОП'!T32:T48,предметы!$G$25)&gt;0),AND('График ОП'!T32=предметы!$G$25,COUNTIFS('График ОП'!T32:T48,предметы!$G$11)&gt;0),AND('График ОП'!T32=предметы!$G$12,COUNTIFS('График ОП'!T32:T48,предметы!$G$26)&gt;0),AND('График ОП'!T32=предметы!$G$26,COUNTIFS('График ОП'!T32:T48,предметы!$G$12)&gt;0),AND('График ОП'!T32=предметы!$G$13,COUNTIFS('График ОП'!T32:T48,предметы!$G$27)&gt;0),AND('График ОП'!T32=предметы!$G$27,COUNTIFS('График ОП'!T32:T48,предметы!$G$13)&gt;0),AND('График ОП'!T32=предметы!$G$14,COUNTIFS('График ОП'!T32:T48,предметы!$G$28)&gt;0),AND('График ОП'!T32=предметы!$G$28,COUNTIFS('График ОП'!T32:T48,предметы!$G$14)&gt;0)),"&lt;17 (ВПР, КР)","*")</f>
        <v>*</v>
      </c>
      <c r="AO32" s="29" t="str">
        <f>IF(OR(COUNTIFS('График ОП'!U32:U48,'График ОП'!U32)&gt;1,AND('График ОП'!U32=предметы!$G$3,COUNTIFS('График ОП'!U32:U48,предметы!$G$15)&gt;0),AND('График ОП'!U32=предметы!$G$15,COUNTIFS('График ОП'!U32:U48,предметы!$G$3)&gt;0),AND('График ОП'!U32=предметы!$G$4,COUNTIFS('График ОП'!U32:U48,предметы!$G$18)&gt;0),AND('График ОП'!U32=предметы!$G$18,COUNTIFS('График ОП'!U32:U48,предметы!$G$4)&gt;0),AND('График ОП'!U32=предметы!$G$5,COUNTIFS('График ОП'!U32:U48,предметы!$G$19)&gt;0),AND('График ОП'!U32=предметы!$G$19,COUNTIFS('График ОП'!U32:U48,предметы!$G$5)&gt;0),AND('График ОП'!U32=предметы!$G$6,COUNTIFS('График ОП'!U32:U48,предметы!$G$20)&gt;0),AND('График ОП'!U32=предметы!$G$20,COUNTIFS('График ОП'!U32:U48,предметы!$G$6)&gt;0),AND('График ОП'!U32=предметы!$G$7,COUNTIFS('График ОП'!U32:U48,предметы!$G$21)&gt;0),AND('График ОП'!U32=предметы!$G$21,COUNTIFS('График ОП'!U32:U48,предметы!$G$7)&gt;0),AND('График ОП'!U32=предметы!$G$8,COUNTIFS('График ОП'!U32:U48,предметы!$G$22)&gt;0),AND('График ОП'!U32=предметы!$G$22,COUNTIFS('График ОП'!U32:U48,предметы!$G$8)&gt;0),AND('График ОП'!U32=предметы!$G$9,COUNTIFS('График ОП'!U32:U48,предметы!$G$23)&gt;0),AND('График ОП'!U32=предметы!$G$23,COUNTIFS('График ОП'!U32:U48,предметы!$G$9)&gt;0),AND('График ОП'!U32=предметы!$G$10,COUNTIFS('График ОП'!U32:U48,предметы!$G$24)&gt;0),AND('График ОП'!U32=предметы!$G$24,COUNTIFS('График ОП'!U32:U48,предметы!$G$10)&gt;0),AND('График ОП'!U32=предметы!$G$11,COUNTIFS('График ОП'!U32:U48,предметы!$G$25)&gt;0),AND('График ОП'!U32=предметы!$G$25,COUNTIFS('График ОП'!U32:U48,предметы!$G$11)&gt;0),AND('График ОП'!U32=предметы!$G$12,COUNTIFS('График ОП'!U32:U48,предметы!$G$26)&gt;0),AND('График ОП'!U32=предметы!$G$26,COUNTIFS('График ОП'!U32:U48,предметы!$G$12)&gt;0),AND('График ОП'!U32=предметы!$G$13,COUNTIFS('График ОП'!U32:U48,предметы!$G$27)&gt;0),AND('График ОП'!U32=предметы!$G$27,COUNTIFS('График ОП'!U32:U48,предметы!$G$13)&gt;0),AND('График ОП'!U32=предметы!$G$14,COUNTIFS('График ОП'!U32:U48,предметы!$G$28)&gt;0),AND('График ОП'!U32=предметы!$G$28,COUNTIFS('График ОП'!U32:U48,предметы!$G$14)&gt;0)),"&lt;17 (ВПР, КР)","*")</f>
        <v>*</v>
      </c>
      <c r="AP32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2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2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2" s="29" t="str">
        <f>IF(OR(COUNTIFS('График ОП'!V32:V48,'График ОП'!V32)&gt;1,AND('График ОП'!V32=предметы!$H$3,COUNTIFS('График ОП'!V32:V48,предметы!$H$16)&gt;0),AND('График ОП'!V32=предметы!$H$16,COUNTIFS('График ОП'!V32:V48,предметы!$H$3)&gt;0),AND('График ОП'!V32=предметы!$H$4,COUNTIFS('График ОП'!V32:V48,предметы!$H$19)&gt;0),AND('График ОП'!V32=предметы!$H$19,COUNTIFS('График ОП'!V32:V48,предметы!$H$4)&gt;0),AND('График ОП'!V32=предметы!$H$5,COUNTIFS('График ОП'!V32:V48,предметы!$H$20)&gt;0),AND('График ОП'!V32=предметы!$H$20,COUNTIFS('График ОП'!V32:V48,предметы!$H$5)&gt;0),AND('График ОП'!V32=предметы!$H$6,COUNTIFS('График ОП'!V32:V48,предметы!$H$21)&gt;0),AND('График ОП'!V32=предметы!$H$21,COUNTIFS('График ОП'!V32:V48,предметы!$H$6)&gt;0),AND('График ОП'!V32=предметы!$H$7,COUNTIFS('График ОП'!V32:V48,предметы!$H$22)&gt;0),AND('График ОП'!V32=предметы!$H$22,COUNTIFS('График ОП'!V32:V48,предметы!$H$7)&gt;0),AND('График ОП'!V32=предметы!$H$8,COUNTIFS('График ОП'!V32:V48,предметы!$H$23)&gt;0),AND('График ОП'!V32=предметы!$H$23,COUNTIFS('График ОП'!V32:V48,предметы!$H$8)&gt;0),AND('График ОП'!V32=предметы!$H$9,COUNTIFS('График ОП'!V32:V48,предметы!$H$24)&gt;0),AND('График ОП'!V32=предметы!$H$24,COUNTIFS('График ОП'!V32:V48,предметы!$H$9)&gt;0),AND('График ОП'!V32=предметы!$H$10,COUNTIFS('График ОП'!V32:V48,предметы!$H$25)&gt;0),AND('График ОП'!V32=предметы!$H$25,COUNTIFS('График ОП'!V32:V48,предметы!$H$10)&gt;0),AND('График ОП'!V32=предметы!$H$11,COUNTIFS('График ОП'!V32:V48,предметы!$H$26)&gt;0),AND('График ОП'!V32=предметы!$H$26,COUNTIFS('График ОП'!V32:V48,предметы!$H$11)&gt;0),AND('График ОП'!V32=предметы!$H$12,COUNTIFS('График ОП'!V32:V48,предметы!$H$27)&gt;0),AND('График ОП'!V32=предметы!$H$27,COUNTIFS('График ОП'!V32:V48,предметы!$H$12)&gt;0),AND('График ОП'!V32=предметы!$H$13,COUNTIFS('График ОП'!V32:V48,предметы!$H$28)&gt;0),AND('График ОП'!V32=предметы!$H$28,COUNTIFS('График ОП'!V32:V48,предметы!$H$13)&gt;0),AND('График ОП'!V32=предметы!$H$14,COUNTIFS('График ОП'!V32:V48,предметы!$H$29)&gt;0),AND('График ОП'!V32=предметы!$H$29,COUNTIFS('График ОП'!V32:V48,предметы!$H$14)&gt;0),AND('График ОП'!V32=предметы!$H$15,COUNTIFS('График ОП'!V32:V48,предметы!$H$30)&gt;0),AND('График ОП'!V32=предметы!$H$30,COUNTIFS('График ОП'!V32:V48,предметы!$H$15)&gt;0)),"&lt;17 (ВПР, КР)","*")</f>
        <v>*</v>
      </c>
      <c r="AT32" s="29" t="str">
        <f>IF(OR(COUNTIFS('График ОП'!W32:W48,'График ОП'!W32)&gt;1,AND('График ОП'!W32=предметы!$H$3,COUNTIFS('График ОП'!W32:W48,предметы!$H$16)&gt;0),AND('График ОП'!W32=предметы!$H$16,COUNTIFS('График ОП'!W32:W48,предметы!$H$3)&gt;0),AND('График ОП'!W32=предметы!$H$4,COUNTIFS('График ОП'!W32:W48,предметы!$H$19)&gt;0),AND('График ОП'!W32=предметы!$H$19,COUNTIFS('График ОП'!W32:W48,предметы!$H$4)&gt;0),AND('График ОП'!W32=предметы!$H$5,COUNTIFS('График ОП'!W32:W48,предметы!$H$20)&gt;0),AND('График ОП'!W32=предметы!$H$20,COUNTIFS('График ОП'!W32:W48,предметы!$H$5)&gt;0),AND('График ОП'!W32=предметы!$H$6,COUNTIFS('График ОП'!W32:W48,предметы!$H$21)&gt;0),AND('График ОП'!W32=предметы!$H$21,COUNTIFS('График ОП'!W32:W48,предметы!$H$6)&gt;0),AND('График ОП'!W32=предметы!$H$7,COUNTIFS('График ОП'!W32:W48,предметы!$H$22)&gt;0),AND('График ОП'!W32=предметы!$H$22,COUNTIFS('График ОП'!W32:W48,предметы!$H$7)&gt;0),AND('График ОП'!W32=предметы!$H$8,COUNTIFS('График ОП'!W32:W48,предметы!$H$23)&gt;0),AND('График ОП'!W32=предметы!$H$23,COUNTIFS('График ОП'!W32:W48,предметы!$H$8)&gt;0),AND('График ОП'!W32=предметы!$H$9,COUNTIFS('График ОП'!W32:W48,предметы!$H$24)&gt;0),AND('График ОП'!W32=предметы!$H$24,COUNTIFS('График ОП'!W32:W48,предметы!$H$9)&gt;0),AND('График ОП'!W32=предметы!$H$10,COUNTIFS('График ОП'!W32:W48,предметы!$H$25)&gt;0),AND('График ОП'!W32=предметы!$H$25,COUNTIFS('График ОП'!W32:W48,предметы!$H$10)&gt;0),AND('График ОП'!W32=предметы!$H$11,COUNTIFS('График ОП'!W32:W48,предметы!$H$26)&gt;0),AND('График ОП'!W32=предметы!$H$26,COUNTIFS('График ОП'!W32:W48,предметы!$H$11)&gt;0),AND('График ОП'!W32=предметы!$H$12,COUNTIFS('График ОП'!W32:W48,предметы!$H$27)&gt;0),AND('График ОП'!W32=предметы!$H$27,COUNTIFS('График ОП'!W32:W48,предметы!$H$12)&gt;0),AND('График ОП'!W32=предметы!$H$13,COUNTIFS('График ОП'!W32:W48,предметы!$H$28)&gt;0),AND('График ОП'!W32=предметы!$H$28,COUNTIFS('График ОП'!W32:W48,предметы!$H$13)&gt;0),AND('График ОП'!W32=предметы!$H$14,COUNTIFS('График ОП'!W32:W48,предметы!$H$29)&gt;0),AND('График ОП'!W32=предметы!$H$29,COUNTIFS('График ОП'!W32:W48,предметы!$H$14)&gt;0),AND('График ОП'!W32=предметы!$H$15,COUNTIFS('График ОП'!W32:W48,предметы!$H$30)&gt;0),AND('График ОП'!W32=предметы!$H$30,COUNTIFS('График ОП'!W32:W48,предметы!$H$15)&gt;0)),"&lt;17 (ВПР, КР)","*")</f>
        <v>*</v>
      </c>
      <c r="AU32" s="29" t="str">
        <f>IF(OR(COUNTIFS('График ОП'!X32:X48,'График ОП'!X32)&gt;1,AND('График ОП'!X32=предметы!$H$3,COUNTIFS('График ОП'!X32:X48,предметы!$H$16)&gt;0),AND('График ОП'!X32=предметы!$H$16,COUNTIFS('График ОП'!X32:X48,предметы!$H$3)&gt;0),AND('График ОП'!X32=предметы!$H$4,COUNTIFS('График ОП'!X32:X48,предметы!$H$19)&gt;0),AND('График ОП'!X32=предметы!$H$19,COUNTIFS('График ОП'!X32:X48,предметы!$H$4)&gt;0),AND('График ОП'!X32=предметы!$H$5,COUNTIFS('График ОП'!X32:X48,предметы!$H$20)&gt;0),AND('График ОП'!X32=предметы!$H$20,COUNTIFS('График ОП'!X32:X48,предметы!$H$5)&gt;0),AND('График ОП'!X32=предметы!$H$6,COUNTIFS('График ОП'!X32:X48,предметы!$H$21)&gt;0),AND('График ОП'!X32=предметы!$H$21,COUNTIFS('График ОП'!X32:X48,предметы!$H$6)&gt;0),AND('График ОП'!X32=предметы!$H$7,COUNTIFS('График ОП'!X32:X48,предметы!$H$22)&gt;0),AND('График ОП'!X32=предметы!$H$22,COUNTIFS('График ОП'!X32:X48,предметы!$H$7)&gt;0),AND('График ОП'!X32=предметы!$H$8,COUNTIFS('График ОП'!X32:X48,предметы!$H$23)&gt;0),AND('График ОП'!X32=предметы!$H$23,COUNTIFS('График ОП'!X32:X48,предметы!$H$8)&gt;0),AND('График ОП'!X32=предметы!$H$9,COUNTIFS('График ОП'!X32:X48,предметы!$H$24)&gt;0),AND('График ОП'!X32=предметы!$H$24,COUNTIFS('График ОП'!X32:X48,предметы!$H$9)&gt;0),AND('График ОП'!X32=предметы!$H$10,COUNTIFS('График ОП'!X32:X48,предметы!$H$25)&gt;0),AND('График ОП'!X32=предметы!$H$25,COUNTIFS('График ОП'!X32:X48,предметы!$H$10)&gt;0),AND('График ОП'!X32=предметы!$H$11,COUNTIFS('График ОП'!X32:X48,предметы!$H$26)&gt;0),AND('График ОП'!X32=предметы!$H$26,COUNTIFS('График ОП'!X32:X48,предметы!$H$11)&gt;0),AND('График ОП'!X32=предметы!$H$12,COUNTIFS('График ОП'!X32:X48,предметы!$H$27)&gt;0),AND('График ОП'!X32=предметы!$H$27,COUNTIFS('График ОП'!X32:X48,предметы!$H$12)&gt;0),AND('График ОП'!X32=предметы!$H$13,COUNTIFS('График ОП'!X32:X48,предметы!$H$28)&gt;0),AND('График ОП'!X32=предметы!$H$28,COUNTIFS('График ОП'!X32:X48,предметы!$H$13)&gt;0),AND('График ОП'!X32=предметы!$H$14,COUNTIFS('График ОП'!X32:X48,предметы!$H$29)&gt;0),AND('График ОП'!X32=предметы!$H$29,COUNTIFS('График ОП'!X32:X48,предметы!$H$14)&gt;0),AND('График ОП'!X32=предметы!$H$15,COUNTIFS('График ОП'!X32:X48,предметы!$H$30)&gt;0),AND('График ОП'!X32=предметы!$H$30,COUNTIFS('График ОП'!X32:X48,предметы!$H$15)&gt;0)),"&lt;17 (ВПР, КР)","*")</f>
        <v>*</v>
      </c>
      <c r="AV32" s="29" t="str">
        <f>IF(OR(COUNTIFS('График ОП'!Y32:Y48,'График ОП'!Y32)&gt;1,AND('График ОП'!Y32=предметы!$H$3,COUNTIFS('График ОП'!Y32:Y48,предметы!$H$16)&gt;0),AND('График ОП'!Y32=предметы!$H$16,COUNTIFS('График ОП'!Y32:Y48,предметы!$H$3)&gt;0),AND('График ОП'!Y32=предметы!$H$4,COUNTIFS('График ОП'!Y32:Y48,предметы!$H$19)&gt;0),AND('График ОП'!Y32=предметы!$H$19,COUNTIFS('График ОП'!Y32:Y48,предметы!$H$4)&gt;0),AND('График ОП'!Y32=предметы!$H$5,COUNTIFS('График ОП'!Y32:Y48,предметы!$H$20)&gt;0),AND('График ОП'!Y32=предметы!$H$20,COUNTIFS('График ОП'!Y32:Y48,предметы!$H$5)&gt;0),AND('График ОП'!Y32=предметы!$H$6,COUNTIFS('График ОП'!Y32:Y48,предметы!$H$21)&gt;0),AND('График ОП'!Y32=предметы!$H$21,COUNTIFS('График ОП'!Y32:Y48,предметы!$H$6)&gt;0),AND('График ОП'!Y32=предметы!$H$7,COUNTIFS('График ОП'!Y32:Y48,предметы!$H$22)&gt;0),AND('График ОП'!Y32=предметы!$H$22,COUNTIFS('График ОП'!Y32:Y48,предметы!$H$7)&gt;0),AND('График ОП'!Y32=предметы!$H$8,COUNTIFS('График ОП'!Y32:Y48,предметы!$H$23)&gt;0),AND('График ОП'!Y32=предметы!$H$23,COUNTIFS('График ОП'!Y32:Y48,предметы!$H$8)&gt;0),AND('График ОП'!Y32=предметы!$H$9,COUNTIFS('График ОП'!Y32:Y48,предметы!$H$24)&gt;0),AND('График ОП'!Y32=предметы!$H$24,COUNTIFS('График ОП'!Y32:Y48,предметы!$H$9)&gt;0),AND('График ОП'!Y32=предметы!$H$10,COUNTIFS('График ОП'!Y32:Y48,предметы!$H$25)&gt;0),AND('График ОП'!Y32=предметы!$H$25,COUNTIFS('График ОП'!Y32:Y48,предметы!$H$10)&gt;0),AND('График ОП'!Y32=предметы!$H$11,COUNTIFS('График ОП'!Y32:Y48,предметы!$H$26)&gt;0),AND('График ОП'!Y32=предметы!$H$26,COUNTIFS('График ОП'!Y32:Y48,предметы!$H$11)&gt;0),AND('График ОП'!Y32=предметы!$H$12,COUNTIFS('График ОП'!Y32:Y48,предметы!$H$27)&gt;0),AND('График ОП'!Y32=предметы!$H$27,COUNTIFS('График ОП'!Y32:Y48,предметы!$H$12)&gt;0),AND('График ОП'!Y32=предметы!$H$13,COUNTIFS('График ОП'!Y32:Y48,предметы!$H$28)&gt;0),AND('График ОП'!Y32=предметы!$H$28,COUNTIFS('График ОП'!Y32:Y48,предметы!$H$13)&gt;0),AND('График ОП'!Y32=предметы!$H$14,COUNTIFS('График ОП'!Y32:Y48,предметы!$H$29)&gt;0),AND('График ОП'!Y32=предметы!$H$29,COUNTIFS('График ОП'!Y32:Y48,предметы!$H$14)&gt;0),AND('График ОП'!Y32=предметы!$H$15,COUNTIFS('График ОП'!Y32:Y48,предметы!$H$30)&gt;0),AND('График ОП'!Y32=предметы!$H$30,COUNTIFS('График ОП'!Y32:Y48,предметы!$H$15)&gt;0)),"&lt;17 (ВПР, КР)","*")</f>
        <v>*</v>
      </c>
      <c r="AW32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2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2" s="29" t="str">
        <f>IF(COUNTIFS('График ОП'!Z32:Z48,'График ОП'!Z32)&gt;1,"&lt;17 (ВПР, КР)","*")</f>
        <v>*</v>
      </c>
      <c r="AZ32" s="29" t="str">
        <f>IF(COUNTIFS('График ОП'!AA32:AA48,'График ОП'!AA32)&gt;1,"&lt;17 (ВПР, КР)","*")</f>
        <v>*</v>
      </c>
      <c r="BA32" s="29" t="str">
        <f>IF(COUNTIFS('График ОП'!AB32:AB48,'График ОП'!AB32)&gt;1,"&lt;17 (ВПР, КР)","*")</f>
        <v>*</v>
      </c>
      <c r="BB32" s="29" t="e">
        <f>IF(COUNTIFS('График ОП'!#REF!,'График ОП'!#REF!)&gt;1,"&lt;17 (ВПР, КР)","*")</f>
        <v>#REF!</v>
      </c>
      <c r="BC32" s="29" t="e">
        <f>IF(COUNTIFS('График ОП'!#REF!,'График ОП'!#REF!)&gt;1,"&lt;17 (ВПР, КР)","*")</f>
        <v>#REF!</v>
      </c>
      <c r="BD32" s="29" t="e">
        <f>IF(COUNTIFS('График ОП'!#REF!,'График ОП'!#REF!)&gt;1,"&lt;17 (ВПР, КР)","*")</f>
        <v>#REF!</v>
      </c>
      <c r="BE32" s="29" t="str">
        <f>IF(OR(COUNTIFS('График ОП'!AC32:AC48,'График ОП'!AC32)&gt;1,AND('График ОП'!AC32=предметы!$J$3,COUNTIFS('График ОП'!AC32:AC48,предметы!$J$16)&gt;0),AND('График ОП'!AC32=предметы!$J$16,COUNTIFS('График ОП'!AC32:AC48,предметы!$J$3)&gt;0),AND('График ОП'!AC32=предметы!$J$4,COUNTIFS('График ОП'!AC32:AC48,предметы!$J$19)&gt;0),AND('График ОП'!AC32=предметы!$J$19,COUNTIFS('График ОП'!AC32:AC48,предметы!$J$4)&gt;0),AND('График ОП'!AC32=предметы!$J$5,COUNTIFS('График ОП'!AC32:AC48,предметы!$J$20)&gt;0),AND('График ОП'!AC32=предметы!$J$20,COUNTIFS('График ОП'!AC32:AC48,предметы!$J$5)&gt;0),AND('График ОП'!AC32=предметы!$J$6,COUNTIFS('График ОП'!AC32:AC48,предметы!$J$21)&gt;0),AND('График ОП'!AC32=предметы!$J$21,COUNTIFS('График ОП'!AC32:AC48,предметы!$J$6)&gt;0),AND('График ОП'!AC32=предметы!$J$7,COUNTIFS('График ОП'!AC32:AC48,предметы!$J$22)&gt;0),AND('График ОП'!AC32=предметы!$J$22,COUNTIFS('График ОП'!AC32:AC48,предметы!$J$7)&gt;0),AND('График ОП'!AC32=предметы!$J$8,COUNTIFS('График ОП'!AC32:AC48,предметы!$J$23)&gt;0),AND('График ОП'!AC32=предметы!$J$23,COUNTIFS('График ОП'!AC32:AC48,предметы!$J$8)&gt;0),AND('График ОП'!AC32=предметы!$J$9,COUNTIFS('График ОП'!AC32:AC48,предметы!$J$24)&gt;0),AND('График ОП'!AC32=предметы!$J$24,COUNTIFS('График ОП'!AC32:AC48,предметы!$J$9)&gt;0),AND('График ОП'!AC32=предметы!$J$10,COUNTIFS('График ОП'!AC32:AC48,предметы!$J$25)&gt;0),AND('График ОП'!AC32=предметы!$J$25,COUNTIFS('График ОП'!AC32:AC48,предметы!$J$10)&gt;0),AND('График ОП'!AC32=предметы!$J$11,COUNTIFS('График ОП'!AC32:AC48,предметы!$J$26)&gt;0),AND('График ОП'!AC32=предметы!$J$26,COUNTIFS('График ОП'!AC32:AC48,предметы!$J$11)&gt;0),AND('График ОП'!AC32=предметы!$J$12,COUNTIFS('График ОП'!AC32:AC48,предметы!$J$27)&gt;0),AND('График ОП'!AC32=предметы!$J$27,COUNTIFS('График ОП'!AC32:AC48,предметы!$J$12)&gt;0),AND('График ОП'!AC32=предметы!$J$13,COUNTIFS('График ОП'!AC32:AC48,предметы!$J$28)&gt;0),AND('График ОП'!AC32=предметы!$J$28,COUNTIFS('График ОП'!AC32:AC48,предметы!$J$13)&gt;0),AND('График ОП'!AC32=предметы!$J$14,COUNTIFS('График ОП'!AC32:AC48,предметы!$J$29)&gt;0),AND('График ОП'!AC32=предметы!$J$29,COUNTIFS('График ОП'!AC32:AC48,предметы!$J$14)&gt;0),AND('График ОП'!AC32=предметы!$J$15,COUNTIFS('График ОП'!AC32:AC48,предметы!$J$30)&gt;0),AND('График ОП'!AC32=предметы!$J$30,COUNTIFS('График ОП'!AC32:AC48,предметы!$J$15)&gt;0)),"&lt;17 (ВПР, КР)","*")</f>
        <v>*</v>
      </c>
      <c r="BF3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3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2" s="29" t="str">
        <f>IF(COUNTIFS('График ОП'!AD32:AD48,'График ОП'!AD32)&gt;1,"&lt;17 (ВПР, КР)","*")</f>
        <v>*</v>
      </c>
      <c r="BL32" s="29" t="e">
        <f>IF(COUNTIFS('График ОП'!#REF!,'График ОП'!#REF!)&gt;1,"&lt;17 (ВПР, КР)","*")</f>
        <v>#REF!</v>
      </c>
      <c r="BM32" s="29" t="e">
        <f>IF(COUNTIFS('График ОП'!#REF!,'График ОП'!#REF!)&gt;1,"&lt;17 (ВПР, КР)","*")</f>
        <v>#REF!</v>
      </c>
      <c r="BN32" s="29" t="e">
        <f>IF(COUNTIFS('График ОП'!#REF!,'График ОП'!#REF!)&gt;1,"&lt;17 (ВПР, КР)","*")</f>
        <v>#REF!</v>
      </c>
      <c r="BO32" s="29" t="e">
        <f>IF(COUNTIFS('График ОП'!#REF!,'График ОП'!#REF!)&gt;1,"&lt;17 (ВПР, КР)","*")</f>
        <v>#REF!</v>
      </c>
      <c r="BP32" s="29" t="e">
        <f>IF(COUNTIFS('График ОП'!#REF!,'График ОП'!#REF!)&gt;1,"&lt;17 (ВПР, КР)","*")</f>
        <v>#REF!</v>
      </c>
    </row>
    <row r="33" spans="1:68" ht="12.75" customHeight="1" x14ac:dyDescent="0.25">
      <c r="A33" s="26">
        <v>46293</v>
      </c>
      <c r="B33" s="17" t="s">
        <v>100</v>
      </c>
      <c r="C33" s="24" t="str">
        <f>IF(COUNTIFS('График ОП'!C33:C49,'График ОП'!C33)&gt;1,"&lt;17 (ВПР, КР)","*")</f>
        <v>*</v>
      </c>
      <c r="D33" s="24" t="str">
        <f>IF(COUNTIFS('График ОП'!D33:D49,'График ОП'!D33)&gt;1,"&lt;17 (ВПР, КР)","*")</f>
        <v>*</v>
      </c>
      <c r="E33" s="24" t="e">
        <f>IF(COUNTIFS('График ОП'!#REF!,'График ОП'!#REF!)&gt;1,"&lt;17 (ВПР, КР)","*")</f>
        <v>#REF!</v>
      </c>
      <c r="F33" s="24" t="e">
        <f>IF(COUNTIFS('График ОП'!#REF!,'График ОП'!#REF!)&gt;1,"&lt;17 (ВПР, КР)","*")</f>
        <v>#REF!</v>
      </c>
      <c r="G33" s="24" t="e">
        <f>IF(COUNTIFS('График ОП'!#REF!,'График ОП'!#REF!)&gt;1,"&lt;17 (ВПР, КР)","*")</f>
        <v>#REF!</v>
      </c>
      <c r="H33" s="24" t="e">
        <f>IF(COUNTIFS('График ОП'!#REF!,'График ОП'!#REF!)&gt;1,"&lt;17 (ВПР, КР)","*")</f>
        <v>#REF!</v>
      </c>
      <c r="I33" s="22" t="str">
        <f>IF(COUNTIFS('График ОП'!E33:E49,'График ОП'!E33)&gt;1,"&lt;17 (ВПР, КР)","*")</f>
        <v>*</v>
      </c>
      <c r="J33" s="22" t="str">
        <f>IF(COUNTIFS('График ОП'!F33:F49,'График ОП'!F33)&gt;1,"&lt;17 (ВПР, КР)","*")</f>
        <v>*</v>
      </c>
      <c r="K33" s="22" t="str">
        <f>IF(COUNTIFS('График ОП'!G33:G49,'График ОП'!G33)&gt;1,"&lt;17 (ВПР, КР)","*")</f>
        <v>*</v>
      </c>
      <c r="L33" s="22" t="e">
        <f>IF(COUNTIFS('График ОП'!#REF!,'График ОП'!#REF!)&gt;1,"&lt;17 (ВПР, КР)","*")</f>
        <v>#REF!</v>
      </c>
      <c r="M33" s="22" t="e">
        <f>IF(COUNTIFS('График ОП'!#REF!,'График ОП'!#REF!)&gt;1,"&lt;17 (ВПР, КР)","*")</f>
        <v>#REF!</v>
      </c>
      <c r="N33" s="22" t="e">
        <f>IF(COUNTIFS('График ОП'!#REF!,'График ОП'!#REF!)&gt;1,"&lt;17 (ВПР, КР)","*")</f>
        <v>#REF!</v>
      </c>
      <c r="O33" s="24" t="str">
        <f>IF(COUNTIFS('График ОП'!H33:H49,'График ОП'!H33)&gt;1,"&lt;17 (ВПР, КР)","*")</f>
        <v>*</v>
      </c>
      <c r="P33" s="24" t="str">
        <f>IF(COUNTIFS('График ОП'!I33:I49,'График ОП'!I33)&gt;1,"&lt;17 (ВПР, КР)","*")</f>
        <v>*</v>
      </c>
      <c r="Q33" s="24" t="str">
        <f>IF(COUNTIFS('График ОП'!J33:J49,'График ОП'!J33)&gt;1,"&lt;17 (ВПР, КР)","*")</f>
        <v>*</v>
      </c>
      <c r="R33" s="24" t="e">
        <f>IF(COUNTIFS('График ОП'!#REF!,'График ОП'!#REF!)&gt;1,"&lt;17 (ВПР, КР)","*")</f>
        <v>#REF!</v>
      </c>
      <c r="S33" s="24" t="e">
        <f>IF(COUNTIFS('График ОП'!#REF!,'График ОП'!#REF!)&gt;1,"&lt;17 (ВПР, КР)","*")</f>
        <v>#REF!</v>
      </c>
      <c r="T33" s="24" t="e">
        <f>IF(COUNTIFS('График ОП'!#REF!,'График ОП'!#REF!)&gt;1,"&lt;17 (ВПР, КР)","*")</f>
        <v>#REF!</v>
      </c>
      <c r="U33" s="22" t="str">
        <f>IF(OR(COUNTIFS('График ОП'!K33:K49,'График ОП'!K33)&gt;1,AND('График ОП'!K33=предметы!$D$3,COUNTIFS('График ОП'!K33:K49,предметы!$D$12)&gt;0),AND('График ОП'!K33=предметы!$D$12,COUNTIFS('График ОП'!K33:K49,предметы!$D$3)&gt;0),AND('График ОП'!K33=предметы!$D$4,COUNTIFS('График ОП'!K33:K49,предметы!$D$13)&gt;0),AND('График ОП'!K33=предметы!$D$13,COUNTIFS('График ОП'!K33:K49,предметы!$D$4)&gt;0),AND('График ОП'!K33=предметы!$D$14,COUNTIFS('График ОП'!K33:K49,предметы!$D$5)&gt;0),AND('График ОП'!K33=предметы!$D$5,COUNTIFS('График ОП'!K33:K49,предметы!$D$14)&gt;0),AND('График ОП'!K33=предметы!$D$15,COUNTIFS('График ОП'!K33:K49,предметы!$D$6)&gt;0),AND('График ОП'!K33=предметы!$D$6,COUNTIFS('График ОП'!K33:K49,предметы!$D$15)&gt;0),AND('График ОП'!K33=предметы!$D$16,COUNTIFS('График ОП'!K33:K49,предметы!$D$7)&gt;0),AND('График ОП'!K33=предметы!$D$7,COUNTIFS('График ОП'!K33:K49,предметы!$D$16)&gt;0),AND('График ОП'!K33=предметы!$D$8,COUNTIFS('График ОП'!K33:K49,предметы!$D$10)&gt;0),AND('График ОП'!K33=предметы!$D$10,COUNTIFS('График ОП'!K33:K49,предметы!$D$8)&gt;0),AND('График ОП'!K33=предметы!$D$9,COUNTIFS('График ОП'!K33:K49,предметы!$D$11)&gt;0),AND('График ОП'!K33=предметы!$D$11,COUNTIFS('График ОП'!K33:K49,предметы!$D$9)&gt;0)),"&lt;17 (ВПР, КР)","*")</f>
        <v>*</v>
      </c>
      <c r="V33" s="22" t="str">
        <f>IF(OR(COUNTIFS('График ОП'!L33:L49,'График ОП'!L33)&gt;1,AND('График ОП'!L33=предметы!$D$3,COUNTIFS('График ОП'!L33:L49,предметы!$D$12)&gt;0),AND('График ОП'!L33=предметы!$D$12,COUNTIFS('График ОП'!L33:L49,предметы!$D$3)&gt;0),AND('График ОП'!L33=предметы!$D$4,COUNTIFS('График ОП'!L33:L49,предметы!$D$13)&gt;0),AND('График ОП'!L33=предметы!$D$13,COUNTIFS('График ОП'!L33:L49,предметы!$D$4)&gt;0),AND('График ОП'!L33=предметы!$D$14,COUNTIFS('График ОП'!L33:L49,предметы!$D$5)&gt;0),AND('График ОП'!L33=предметы!$D$5,COUNTIFS('График ОП'!L33:L49,предметы!$D$14)&gt;0),AND('График ОП'!L33=предметы!$D$15,COUNTIFS('График ОП'!L33:L49,предметы!$D$6)&gt;0),AND('График ОП'!L33=предметы!$D$6,COUNTIFS('График ОП'!L33:L49,предметы!$D$15)&gt;0),AND('График ОП'!L33=предметы!$D$16,COUNTIFS('График ОП'!L33:L49,предметы!$D$7)&gt;0),AND('График ОП'!L33=предметы!$D$7,COUNTIFS('График ОП'!L33:L49,предметы!$D$16)&gt;0),AND('График ОП'!L33=предметы!$D$8,COUNTIFS('График ОП'!L33:L49,предметы!$D$10)&gt;0),AND('График ОП'!L33=предметы!$D$10,COUNTIFS('График ОП'!L33:L49,предметы!$D$8)&gt;0),AND('График ОП'!L33=предметы!$D$9,COUNTIFS('График ОП'!L33:L49,предметы!$D$11)&gt;0),AND('График ОП'!L33=предметы!$D$11,COUNTIFS('График ОП'!L33:L49,предметы!$D$9)&gt;0)),"&lt;17 (ВПР, КР)","*")</f>
        <v>*</v>
      </c>
      <c r="W3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3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3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3" s="24" t="str">
        <f>IF(OR(COUNTIFS('График ОП'!M33:M49,'График ОП'!M33)&gt;1,AND('График ОП'!M33=предметы!$E$3,COUNTIFS('График ОП'!M33:M49,предметы!$E$12)&gt;0),AND('График ОП'!M33=предметы!$E$12,COUNTIFS('График ОП'!M33:M49,предметы!$E$3)&gt;0),AND('График ОП'!M33=предметы!$E$4,COUNTIFS('График ОП'!M33:M49,предметы!$E$13)&gt;0),AND('График ОП'!M33=предметы!$E$13,COUNTIFS('График ОП'!M33:M49,предметы!$E$4)&gt;0),AND('График ОП'!M33=предметы!$E$5,COUNTIFS('График ОП'!M33:M49,предметы!$E$14)&gt;0),AND('График ОП'!M33=предметы!$E$14,COUNTIFS('График ОП'!M33:M49,предметы!$E$5)&gt;0),AND('График ОП'!M33=предметы!$E$6,COUNTIFS('График ОП'!M33:M49,предметы!$E$15)&gt;0),AND('График ОП'!M33=предметы!$E$15,COUNTIFS('График ОП'!M33:M49,предметы!$E$6)&gt;0),AND('График ОП'!M33=предметы!$E$7,COUNTIFS('График ОП'!M33:M49,предметы!$E$16)&gt;0),AND('График ОП'!M33=предметы!$E$16,COUNTIFS('График ОП'!M33:M49,предметы!$E$7)&gt;0),AND('График ОП'!M33=предметы!$E$8,COUNTIFS('График ОП'!M33:M49,предметы!$E$17)&gt;0),AND('График ОП'!M33=предметы!$E$17,COUNTIFS('График ОП'!M33:M49,предметы!$E$8)&gt;0),AND('График ОП'!M33=предметы!$E$9,COUNTIFS('График ОП'!M33:M49,предметы!$E$18)&gt;0),AND('График ОП'!M33=предметы!$E$18,COUNTIFS('График ОП'!M33:M49,предметы!$E$9)&gt;0),AND('График ОП'!M33=предметы!$E$10,COUNTIFS('График ОП'!M33:M49,предметы!$E$19)&gt;0),AND('График ОП'!M33=предметы!$E$19,COUNTIFS('График ОП'!M33:M49,предметы!$E$10)&gt;0),AND('График ОП'!M33=предметы!$E$11,COUNTIFS('График ОП'!M33:M49,предметы!$E$20)&gt;0),AND('График ОП'!M33=предметы!$E$20,COUNTIFS('График ОП'!M33:M49,предметы!$E$11)&gt;0)),"&lt;17 (ВПР, КР)","*")</f>
        <v>*</v>
      </c>
      <c r="AB33" s="24" t="str">
        <f>IF(OR(COUNTIFS('График ОП'!N33:N49,'График ОП'!N33)&gt;1,AND('График ОП'!N33=предметы!$E$3,COUNTIFS('График ОП'!N33:N49,предметы!$E$12)&gt;0),AND('График ОП'!N33=предметы!$E$12,COUNTIFS('График ОП'!N33:N49,предметы!$E$3)&gt;0),AND('График ОП'!N33=предметы!$E$4,COUNTIFS('График ОП'!N33:N49,предметы!$E$13)&gt;0),AND('График ОП'!N33=предметы!$E$13,COUNTIFS('График ОП'!N33:N49,предметы!$E$4)&gt;0),AND('График ОП'!N33=предметы!$E$5,COUNTIFS('График ОП'!N33:N49,предметы!$E$14)&gt;0),AND('График ОП'!N33=предметы!$E$14,COUNTIFS('График ОП'!N33:N49,предметы!$E$5)&gt;0),AND('График ОП'!N33=предметы!$E$6,COUNTIFS('График ОП'!N33:N49,предметы!$E$15)&gt;0),AND('График ОП'!N33=предметы!$E$15,COUNTIFS('График ОП'!N33:N49,предметы!$E$6)&gt;0),AND('График ОП'!N33=предметы!$E$7,COUNTIFS('График ОП'!N33:N49,предметы!$E$16)&gt;0),AND('График ОП'!N33=предметы!$E$16,COUNTIFS('График ОП'!N33:N49,предметы!$E$7)&gt;0),AND('График ОП'!N33=предметы!$E$8,COUNTIFS('График ОП'!N33:N49,предметы!$E$17)&gt;0),AND('График ОП'!N33=предметы!$E$17,COUNTIFS('График ОП'!N33:N49,предметы!$E$8)&gt;0),AND('График ОП'!N33=предметы!$E$9,COUNTIFS('График ОП'!N33:N49,предметы!$E$18)&gt;0),AND('График ОП'!N33=предметы!$E$18,COUNTIFS('График ОП'!N33:N49,предметы!$E$9)&gt;0),AND('График ОП'!N33=предметы!$E$10,COUNTIFS('График ОП'!N33:N49,предметы!$E$19)&gt;0),AND('График ОП'!N33=предметы!$E$19,COUNTIFS('График ОП'!N33:N49,предметы!$E$10)&gt;0),AND('График ОП'!N33=предметы!$E$11,COUNTIFS('График ОП'!N33:N49,предметы!$E$20)&gt;0),AND('График ОП'!N33=предметы!$E$20,COUNTIFS('График ОП'!N33:N49,предметы!$E$11)&gt;0)),"&lt;17 (ВПР, КР)","*")</f>
        <v>*</v>
      </c>
      <c r="AC33" s="24" t="str">
        <f>IF(OR(COUNTIFS('График ОП'!O33:O49,'График ОП'!O33)&gt;1,AND('График ОП'!O33=предметы!$E$3,COUNTIFS('График ОП'!O33:O49,предметы!$E$12)&gt;0),AND('График ОП'!O33=предметы!$E$12,COUNTIFS('График ОП'!O33:O49,предметы!$E$3)&gt;0),AND('График ОП'!O33=предметы!$E$4,COUNTIFS('График ОП'!O33:O49,предметы!$E$13)&gt;0),AND('График ОП'!O33=предметы!$E$13,COUNTIFS('График ОП'!O33:O49,предметы!$E$4)&gt;0),AND('График ОП'!O33=предметы!$E$5,COUNTIFS('График ОП'!O33:O49,предметы!$E$14)&gt;0),AND('График ОП'!O33=предметы!$E$14,COUNTIFS('График ОП'!O33:O49,предметы!$E$5)&gt;0),AND('График ОП'!O33=предметы!$E$6,COUNTIFS('График ОП'!O33:O49,предметы!$E$15)&gt;0),AND('График ОП'!O33=предметы!$E$15,COUNTIFS('График ОП'!O33:O49,предметы!$E$6)&gt;0),AND('График ОП'!O33=предметы!$E$7,COUNTIFS('График ОП'!O33:O49,предметы!$E$16)&gt;0),AND('График ОП'!O33=предметы!$E$16,COUNTIFS('График ОП'!O33:O49,предметы!$E$7)&gt;0),AND('График ОП'!O33=предметы!$E$8,COUNTIFS('График ОП'!O33:O49,предметы!$E$17)&gt;0),AND('График ОП'!O33=предметы!$E$17,COUNTIFS('График ОП'!O33:O49,предметы!$E$8)&gt;0),AND('График ОП'!O33=предметы!$E$9,COUNTIFS('График ОП'!O33:O49,предметы!$E$18)&gt;0),AND('График ОП'!O33=предметы!$E$18,COUNTIFS('График ОП'!O33:O49,предметы!$E$9)&gt;0),AND('График ОП'!O33=предметы!$E$10,COUNTIFS('График ОП'!O33:O49,предметы!$E$19)&gt;0),AND('График ОП'!O33=предметы!$E$19,COUNTIFS('График ОП'!O33:O49,предметы!$E$10)&gt;0),AND('График ОП'!O33=предметы!$E$11,COUNTIFS('График ОП'!O33:O49,предметы!$E$20)&gt;0),AND('График ОП'!O33=предметы!$E$20,COUNTIFS('График ОП'!O33:O49,предметы!$E$11)&gt;0)),"&lt;17 (ВПР, КР)","*")</f>
        <v>*</v>
      </c>
      <c r="AD3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3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3" s="22" t="str">
        <f>IF(OR(COUNTIFS('График ОП'!P33:P49,'График ОП'!P33)&gt;1,AND('График ОП'!P33=предметы!$F$3,COUNTIFS('График ОП'!P33:P49,предметы!$F$13)&gt;0),AND('График ОП'!P33=предметы!$F$13,COUNTIFS('График ОП'!P33:P49,предметы!$F$3)&gt;0),AND('График ОП'!P33=предметы!$F$4,COUNTIFS('График ОП'!P33:P49,предметы!$F$14)&gt;0),AND('График ОП'!P33=предметы!$F$14,COUNTIFS('График ОП'!P33:P49,предметы!$F$4)&gt;0),AND('График ОП'!P33=предметы!$F$5,COUNTIFS('График ОП'!P33:P49,предметы!$F$15)&gt;0),AND('График ОП'!P33=предметы!$F$15,COUNTIFS('График ОП'!P33:P49,предметы!$F$5)&gt;0),AND('График ОП'!P33=предметы!$F$6,COUNTIFS('График ОП'!P33:P49,предметы!$F$16)&gt;0),AND('График ОП'!P33=предметы!$F$16,COUNTIFS('График ОП'!P33:P49,предметы!$F$6)&gt;0),AND('График ОП'!P33=предметы!$F$7,COUNTIFS('График ОП'!P33:P49,предметы!$F$17)&gt;0),AND('График ОП'!P33=предметы!$F$17,COUNTIFS('График ОП'!P33:P49,предметы!$F$7)&gt;0),AND('График ОП'!P33=предметы!$F$8,COUNTIFS('График ОП'!P33:P49,предметы!$F$18)&gt;0),AND('График ОП'!P33=предметы!$F$18,COUNTIFS('График ОП'!P33:P49,предметы!$F$8)&gt;0),AND('График ОП'!P33=предметы!$F$9,COUNTIFS('График ОП'!P33:P49,предметы!$F$19)&gt;0),AND('График ОП'!P33=предметы!$F$19,COUNTIFS('График ОП'!P33:P49,предметы!$F$9)&gt;0),AND('График ОП'!P33=предметы!$F$10,COUNTIFS('График ОП'!P33:P49,предметы!$F$20)&gt;0),AND('График ОП'!P33=предметы!$F$20,COUNTIFS('График ОП'!P33:P49,предметы!$F$10)&gt;0),AND('График ОП'!P33=предметы!$F$11,COUNTIFS('График ОП'!P33:P49,предметы!$F$21)&gt;0),AND('График ОП'!P33=предметы!$F$21,COUNTIFS('График ОП'!P33:P49,предметы!$F$11)&gt;0),AND('График ОП'!P33=предметы!$F$12,COUNTIFS('График ОП'!P33:P49,предметы!$F$22)&gt;0),AND('График ОП'!P33=предметы!$F$22,COUNTIFS('График ОП'!P33:P49,предметы!$F$12)&gt;0)),"&lt;17 (ВПР, КР)","*")</f>
        <v>*</v>
      </c>
      <c r="AH33" s="22" t="str">
        <f>IF(OR(COUNTIFS('График ОП'!Q33:Q49,'График ОП'!Q33)&gt;1,AND('График ОП'!Q33=предметы!$F$3,COUNTIFS('График ОП'!Q33:Q49,предметы!$F$13)&gt;0),AND('График ОП'!Q33=предметы!$F$13,COUNTIFS('График ОП'!Q33:Q49,предметы!$F$3)&gt;0),AND('График ОП'!Q33=предметы!$F$4,COUNTIFS('График ОП'!Q33:Q49,предметы!$F$14)&gt;0),AND('График ОП'!Q33=предметы!$F$14,COUNTIFS('График ОП'!Q33:Q49,предметы!$F$4)&gt;0),AND('График ОП'!Q33=предметы!$F$5,COUNTIFS('График ОП'!Q33:Q49,предметы!$F$15)&gt;0),AND('График ОП'!Q33=предметы!$F$15,COUNTIFS('График ОП'!Q33:Q49,предметы!$F$5)&gt;0),AND('График ОП'!Q33=предметы!$F$6,COUNTIFS('График ОП'!Q33:Q49,предметы!$F$16)&gt;0),AND('График ОП'!Q33=предметы!$F$16,COUNTIFS('График ОП'!Q33:Q49,предметы!$F$6)&gt;0),AND('График ОП'!Q33=предметы!$F$7,COUNTIFS('График ОП'!Q33:Q49,предметы!$F$17)&gt;0),AND('График ОП'!Q33=предметы!$F$17,COUNTIFS('График ОП'!Q33:Q49,предметы!$F$7)&gt;0),AND('График ОП'!Q33=предметы!$F$8,COUNTIFS('График ОП'!Q33:Q49,предметы!$F$18)&gt;0),AND('График ОП'!Q33=предметы!$F$18,COUNTIFS('График ОП'!Q33:Q49,предметы!$F$8)&gt;0),AND('График ОП'!Q33=предметы!$F$9,COUNTIFS('График ОП'!Q33:Q49,предметы!$F$19)&gt;0),AND('График ОП'!Q33=предметы!$F$19,COUNTIFS('График ОП'!Q33:Q49,предметы!$F$9)&gt;0),AND('График ОП'!Q33=предметы!$F$10,COUNTIFS('График ОП'!Q33:Q49,предметы!$F$20)&gt;0),AND('График ОП'!Q33=предметы!$F$20,COUNTIFS('График ОП'!Q33:Q49,предметы!$F$10)&gt;0),AND('График ОП'!Q33=предметы!$F$11,COUNTIFS('График ОП'!Q33:Q49,предметы!$F$21)&gt;0),AND('График ОП'!Q33=предметы!$F$21,COUNTIFS('График ОП'!Q33:Q49,предметы!$F$11)&gt;0),AND('График ОП'!Q33=предметы!$F$12,COUNTIFS('График ОП'!Q33:Q49,предметы!$F$22)&gt;0),AND('График ОП'!Q33=предметы!$F$22,COUNTIFS('График ОП'!Q33:Q49,предметы!$F$12)&gt;0)),"&lt;17 (ВПР, КР)","*")</f>
        <v>*</v>
      </c>
      <c r="AI33" s="22" t="str">
        <f>IF(OR(COUNTIFS('График ОП'!R33:R49,'График ОП'!R33)&gt;1,AND('График ОП'!R33=предметы!$F$3,COUNTIFS('График ОП'!R33:R49,предметы!$F$13)&gt;0),AND('График ОП'!R33=предметы!$F$13,COUNTIFS('График ОП'!R33:R49,предметы!$F$3)&gt;0),AND('График ОП'!R33=предметы!$F$4,COUNTIFS('График ОП'!R33:R49,предметы!$F$14)&gt;0),AND('График ОП'!R33=предметы!$F$14,COUNTIFS('График ОП'!R33:R49,предметы!$F$4)&gt;0),AND('График ОП'!R33=предметы!$F$5,COUNTIFS('График ОП'!R33:R49,предметы!$F$15)&gt;0),AND('График ОП'!R33=предметы!$F$15,COUNTIFS('График ОП'!R33:R49,предметы!$F$5)&gt;0),AND('График ОП'!R33=предметы!$F$6,COUNTIFS('График ОП'!R33:R49,предметы!$F$16)&gt;0),AND('График ОП'!R33=предметы!$F$16,COUNTIFS('График ОП'!R33:R49,предметы!$F$6)&gt;0),AND('График ОП'!R33=предметы!$F$7,COUNTIFS('График ОП'!R33:R49,предметы!$F$17)&gt;0),AND('График ОП'!R33=предметы!$F$17,COUNTIFS('График ОП'!R33:R49,предметы!$F$7)&gt;0),AND('График ОП'!R33=предметы!$F$8,COUNTIFS('График ОП'!R33:R49,предметы!$F$18)&gt;0),AND('График ОП'!R33=предметы!$F$18,COUNTIFS('График ОП'!R33:R49,предметы!$F$8)&gt;0),AND('График ОП'!R33=предметы!$F$9,COUNTIFS('График ОП'!R33:R49,предметы!$F$19)&gt;0),AND('График ОП'!R33=предметы!$F$19,COUNTIFS('График ОП'!R33:R49,предметы!$F$9)&gt;0),AND('График ОП'!R33=предметы!$F$10,COUNTIFS('График ОП'!R33:R49,предметы!$F$20)&gt;0),AND('График ОП'!R33=предметы!$F$20,COUNTIFS('График ОП'!R33:R49,предметы!$F$10)&gt;0),AND('График ОП'!R33=предметы!$F$11,COUNTIFS('График ОП'!R33:R49,предметы!$F$21)&gt;0),AND('График ОП'!R33=предметы!$F$21,COUNTIFS('График ОП'!R33:R49,предметы!$F$11)&gt;0),AND('График ОП'!R33=предметы!$F$12,COUNTIFS('График ОП'!R33:R49,предметы!$F$22)&gt;0),AND('График ОП'!R33=предметы!$F$22,COUNTIFS('График ОП'!R33:R49,предметы!$F$12)&gt;0)),"&lt;17 (ВПР, КР)","*")</f>
        <v>*</v>
      </c>
      <c r="AJ3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3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3" s="24" t="str">
        <f>IF(OR(COUNTIFS('График ОП'!S33:S49,'График ОП'!S33)&gt;1,AND('График ОП'!S33=предметы!$G$3,COUNTIFS('График ОП'!S33:S49,предметы!$G$15)&gt;0),AND('График ОП'!S33=предметы!$G$15,COUNTIFS('График ОП'!S33:S49,предметы!$G$3)&gt;0),AND('График ОП'!S33=предметы!$G$4,COUNTIFS('График ОП'!S33:S49,предметы!$G$18)&gt;0),AND('График ОП'!S33=предметы!$G$18,COUNTIFS('График ОП'!S33:S49,предметы!$G$4)&gt;0),AND('График ОП'!S33=предметы!$G$5,COUNTIFS('График ОП'!S33:S49,предметы!$G$19)&gt;0),AND('График ОП'!S33=предметы!$G$19,COUNTIFS('График ОП'!S33:S49,предметы!$G$5)&gt;0),AND('График ОП'!S33=предметы!$G$6,COUNTIFS('График ОП'!S33:S49,предметы!$G$20)&gt;0),AND('График ОП'!S33=предметы!$G$20,COUNTIFS('График ОП'!S33:S49,предметы!$G$6)&gt;0),AND('График ОП'!S33=предметы!$G$7,COUNTIFS('График ОП'!S33:S49,предметы!$G$21)&gt;0),AND('График ОП'!S33=предметы!$G$21,COUNTIFS('График ОП'!S33:S49,предметы!$G$7)&gt;0),AND('График ОП'!S33=предметы!$G$8,COUNTIFS('График ОП'!S33:S49,предметы!$G$22)&gt;0),AND('График ОП'!S33=предметы!$G$22,COUNTIFS('График ОП'!S33:S49,предметы!$G$8)&gt;0),AND('График ОП'!S33=предметы!$G$9,COUNTIFS('График ОП'!S33:S49,предметы!$G$23)&gt;0),AND('График ОП'!S33=предметы!$G$23,COUNTIFS('График ОП'!S33:S49,предметы!$G$9)&gt;0),AND('График ОП'!S33=предметы!$G$10,COUNTIFS('График ОП'!S33:S49,предметы!$G$24)&gt;0),AND('График ОП'!S33=предметы!$G$24,COUNTIFS('График ОП'!S33:S49,предметы!$G$10)&gt;0),AND('График ОП'!S33=предметы!$G$11,COUNTIFS('График ОП'!S33:S49,предметы!$G$25)&gt;0),AND('График ОП'!S33=предметы!$G$25,COUNTIFS('График ОП'!S33:S49,предметы!$G$11)&gt;0),AND('График ОП'!S33=предметы!$G$12,COUNTIFS('График ОП'!S33:S49,предметы!$G$26)&gt;0),AND('График ОП'!S33=предметы!$G$26,COUNTIFS('График ОП'!S33:S49,предметы!$G$12)&gt;0),AND('График ОП'!S33=предметы!$G$13,COUNTIFS('График ОП'!S33:S49,предметы!$G$27)&gt;0),AND('График ОП'!S33=предметы!$G$27,COUNTIFS('График ОП'!S33:S49,предметы!$G$13)&gt;0),AND('График ОП'!S33=предметы!$G$14,COUNTIFS('График ОП'!S33:S49,предметы!$G$28)&gt;0),AND('График ОП'!S33=предметы!$G$28,COUNTIFS('График ОП'!S33:S49,предметы!$G$14)&gt;0)),"&lt;17 (ВПР, КР)","*")</f>
        <v>*</v>
      </c>
      <c r="AN33" s="24" t="str">
        <f>IF(OR(COUNTIFS('График ОП'!T33:T49,'График ОП'!T33)&gt;1,AND('График ОП'!T33=предметы!$G$3,COUNTIFS('График ОП'!T33:T49,предметы!$G$15)&gt;0),AND('График ОП'!T33=предметы!$G$15,COUNTIFS('График ОП'!T33:T49,предметы!$G$3)&gt;0),AND('График ОП'!T33=предметы!$G$4,COUNTIFS('График ОП'!T33:T49,предметы!$G$18)&gt;0),AND('График ОП'!T33=предметы!$G$18,COUNTIFS('График ОП'!T33:T49,предметы!$G$4)&gt;0),AND('График ОП'!T33=предметы!$G$5,COUNTIFS('График ОП'!T33:T49,предметы!$G$19)&gt;0),AND('График ОП'!T33=предметы!$G$19,COUNTIFS('График ОП'!T33:T49,предметы!$G$5)&gt;0),AND('График ОП'!T33=предметы!$G$6,COUNTIFS('График ОП'!T33:T49,предметы!$G$20)&gt;0),AND('График ОП'!T33=предметы!$G$20,COUNTIFS('График ОП'!T33:T49,предметы!$G$6)&gt;0),AND('График ОП'!T33=предметы!$G$7,COUNTIFS('График ОП'!T33:T49,предметы!$G$21)&gt;0),AND('График ОП'!T33=предметы!$G$21,COUNTIFS('График ОП'!T33:T49,предметы!$G$7)&gt;0),AND('График ОП'!T33=предметы!$G$8,COUNTIFS('График ОП'!T33:T49,предметы!$G$22)&gt;0),AND('График ОП'!T33=предметы!$G$22,COUNTIFS('График ОП'!T33:T49,предметы!$G$8)&gt;0),AND('График ОП'!T33=предметы!$G$9,COUNTIFS('График ОП'!T33:T49,предметы!$G$23)&gt;0),AND('График ОП'!T33=предметы!$G$23,COUNTIFS('График ОП'!T33:T49,предметы!$G$9)&gt;0),AND('График ОП'!T33=предметы!$G$10,COUNTIFS('График ОП'!T33:T49,предметы!$G$24)&gt;0),AND('График ОП'!T33=предметы!$G$24,COUNTIFS('График ОП'!T33:T49,предметы!$G$10)&gt;0),AND('График ОП'!T33=предметы!$G$11,COUNTIFS('График ОП'!T33:T49,предметы!$G$25)&gt;0),AND('График ОП'!T33=предметы!$G$25,COUNTIFS('График ОП'!T33:T49,предметы!$G$11)&gt;0),AND('График ОП'!T33=предметы!$G$12,COUNTIFS('График ОП'!T33:T49,предметы!$G$26)&gt;0),AND('График ОП'!T33=предметы!$G$26,COUNTIFS('График ОП'!T33:T49,предметы!$G$12)&gt;0),AND('График ОП'!T33=предметы!$G$13,COUNTIFS('График ОП'!T33:T49,предметы!$G$27)&gt;0),AND('График ОП'!T33=предметы!$G$27,COUNTIFS('График ОП'!T33:T49,предметы!$G$13)&gt;0),AND('График ОП'!T33=предметы!$G$14,COUNTIFS('График ОП'!T33:T49,предметы!$G$28)&gt;0),AND('График ОП'!T33=предметы!$G$28,COUNTIFS('График ОП'!T33:T49,предметы!$G$14)&gt;0)),"&lt;17 (ВПР, КР)","*")</f>
        <v>*</v>
      </c>
      <c r="AO33" s="24" t="str">
        <f>IF(OR(COUNTIFS('График ОП'!U33:U49,'График ОП'!U33)&gt;1,AND('График ОП'!U33=предметы!$G$3,COUNTIFS('График ОП'!U33:U49,предметы!$G$15)&gt;0),AND('График ОП'!U33=предметы!$G$15,COUNTIFS('График ОП'!U33:U49,предметы!$G$3)&gt;0),AND('График ОП'!U33=предметы!$G$4,COUNTIFS('График ОП'!U33:U49,предметы!$G$18)&gt;0),AND('График ОП'!U33=предметы!$G$18,COUNTIFS('График ОП'!U33:U49,предметы!$G$4)&gt;0),AND('График ОП'!U33=предметы!$G$5,COUNTIFS('График ОП'!U33:U49,предметы!$G$19)&gt;0),AND('График ОП'!U33=предметы!$G$19,COUNTIFS('График ОП'!U33:U49,предметы!$G$5)&gt;0),AND('График ОП'!U33=предметы!$G$6,COUNTIFS('График ОП'!U33:U49,предметы!$G$20)&gt;0),AND('График ОП'!U33=предметы!$G$20,COUNTIFS('График ОП'!U33:U49,предметы!$G$6)&gt;0),AND('График ОП'!U33=предметы!$G$7,COUNTIFS('График ОП'!U33:U49,предметы!$G$21)&gt;0),AND('График ОП'!U33=предметы!$G$21,COUNTIFS('График ОП'!U33:U49,предметы!$G$7)&gt;0),AND('График ОП'!U33=предметы!$G$8,COUNTIFS('График ОП'!U33:U49,предметы!$G$22)&gt;0),AND('График ОП'!U33=предметы!$G$22,COUNTIFS('График ОП'!U33:U49,предметы!$G$8)&gt;0),AND('График ОП'!U33=предметы!$G$9,COUNTIFS('График ОП'!U33:U49,предметы!$G$23)&gt;0),AND('График ОП'!U33=предметы!$G$23,COUNTIFS('График ОП'!U33:U49,предметы!$G$9)&gt;0),AND('График ОП'!U33=предметы!$G$10,COUNTIFS('График ОП'!U33:U49,предметы!$G$24)&gt;0),AND('График ОП'!U33=предметы!$G$24,COUNTIFS('График ОП'!U33:U49,предметы!$G$10)&gt;0),AND('График ОП'!U33=предметы!$G$11,COUNTIFS('График ОП'!U33:U49,предметы!$G$25)&gt;0),AND('График ОП'!U33=предметы!$G$25,COUNTIFS('График ОП'!U33:U49,предметы!$G$11)&gt;0),AND('График ОП'!U33=предметы!$G$12,COUNTIFS('График ОП'!U33:U49,предметы!$G$26)&gt;0),AND('График ОП'!U33=предметы!$G$26,COUNTIFS('График ОП'!U33:U49,предметы!$G$12)&gt;0),AND('График ОП'!U33=предметы!$G$13,COUNTIFS('График ОП'!U33:U49,предметы!$G$27)&gt;0),AND('График ОП'!U33=предметы!$G$27,COUNTIFS('График ОП'!U33:U49,предметы!$G$13)&gt;0),AND('График ОП'!U33=предметы!$G$14,COUNTIFS('График ОП'!U33:U49,предметы!$G$28)&gt;0),AND('График ОП'!U33=предметы!$G$28,COUNTIFS('График ОП'!U33:U49,предметы!$G$14)&gt;0)),"&lt;17 (ВПР, КР)","*")</f>
        <v>*</v>
      </c>
      <c r="AP3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3" s="22" t="str">
        <f>IF(OR(COUNTIFS('График ОП'!V33:V49,'График ОП'!V33)&gt;1,AND('График ОП'!V33=предметы!$H$3,COUNTIFS('График ОП'!V33:V49,предметы!$H$16)&gt;0),AND('График ОП'!V33=предметы!$H$16,COUNTIFS('График ОП'!V33:V49,предметы!$H$3)&gt;0),AND('График ОП'!V33=предметы!$H$4,COUNTIFS('График ОП'!V33:V49,предметы!$H$19)&gt;0),AND('График ОП'!V33=предметы!$H$19,COUNTIFS('График ОП'!V33:V49,предметы!$H$4)&gt;0),AND('График ОП'!V33=предметы!$H$5,COUNTIFS('График ОП'!V33:V49,предметы!$H$20)&gt;0),AND('График ОП'!V33=предметы!$H$20,COUNTIFS('График ОП'!V33:V49,предметы!$H$5)&gt;0),AND('График ОП'!V33=предметы!$H$6,COUNTIFS('График ОП'!V33:V49,предметы!$H$21)&gt;0),AND('График ОП'!V33=предметы!$H$21,COUNTIFS('График ОП'!V33:V49,предметы!$H$6)&gt;0),AND('График ОП'!V33=предметы!$H$7,COUNTIFS('График ОП'!V33:V49,предметы!$H$22)&gt;0),AND('График ОП'!V33=предметы!$H$22,COUNTIFS('График ОП'!V33:V49,предметы!$H$7)&gt;0),AND('График ОП'!V33=предметы!$H$8,COUNTIFS('График ОП'!V33:V49,предметы!$H$23)&gt;0),AND('График ОП'!V33=предметы!$H$23,COUNTIFS('График ОП'!V33:V49,предметы!$H$8)&gt;0),AND('График ОП'!V33=предметы!$H$9,COUNTIFS('График ОП'!V33:V49,предметы!$H$24)&gt;0),AND('График ОП'!V33=предметы!$H$24,COUNTIFS('График ОП'!V33:V49,предметы!$H$9)&gt;0),AND('График ОП'!V33=предметы!$H$10,COUNTIFS('График ОП'!V33:V49,предметы!$H$25)&gt;0),AND('График ОП'!V33=предметы!$H$25,COUNTIFS('График ОП'!V33:V49,предметы!$H$10)&gt;0),AND('График ОП'!V33=предметы!$H$11,COUNTIFS('График ОП'!V33:V49,предметы!$H$26)&gt;0),AND('График ОП'!V33=предметы!$H$26,COUNTIFS('График ОП'!V33:V49,предметы!$H$11)&gt;0),AND('График ОП'!V33=предметы!$H$12,COUNTIFS('График ОП'!V33:V49,предметы!$H$27)&gt;0),AND('График ОП'!V33=предметы!$H$27,COUNTIFS('График ОП'!V33:V49,предметы!$H$12)&gt;0),AND('График ОП'!V33=предметы!$H$13,COUNTIFS('График ОП'!V33:V49,предметы!$H$28)&gt;0),AND('График ОП'!V33=предметы!$H$28,COUNTIFS('График ОП'!V33:V49,предметы!$H$13)&gt;0),AND('График ОП'!V33=предметы!$H$14,COUNTIFS('График ОП'!V33:V49,предметы!$H$29)&gt;0),AND('График ОП'!V33=предметы!$H$29,COUNTIFS('График ОП'!V33:V49,предметы!$H$14)&gt;0),AND('График ОП'!V33=предметы!$H$15,COUNTIFS('График ОП'!V33:V49,предметы!$H$30)&gt;0),AND('График ОП'!V33=предметы!$H$30,COUNTIFS('График ОП'!V33:V49,предметы!$H$15)&gt;0)),"&lt;17 (ВПР, КР)","*")</f>
        <v>*</v>
      </c>
      <c r="AT33" s="22" t="str">
        <f>IF(OR(COUNTIFS('График ОП'!W33:W49,'График ОП'!W33)&gt;1,AND('График ОП'!W33=предметы!$H$3,COUNTIFS('График ОП'!W33:W49,предметы!$H$16)&gt;0),AND('График ОП'!W33=предметы!$H$16,COUNTIFS('График ОП'!W33:W49,предметы!$H$3)&gt;0),AND('График ОП'!W33=предметы!$H$4,COUNTIFS('График ОП'!W33:W49,предметы!$H$19)&gt;0),AND('График ОП'!W33=предметы!$H$19,COUNTIFS('График ОП'!W33:W49,предметы!$H$4)&gt;0),AND('График ОП'!W33=предметы!$H$5,COUNTIFS('График ОП'!W33:W49,предметы!$H$20)&gt;0),AND('График ОП'!W33=предметы!$H$20,COUNTIFS('График ОП'!W33:W49,предметы!$H$5)&gt;0),AND('График ОП'!W33=предметы!$H$6,COUNTIFS('График ОП'!W33:W49,предметы!$H$21)&gt;0),AND('График ОП'!W33=предметы!$H$21,COUNTIFS('График ОП'!W33:W49,предметы!$H$6)&gt;0),AND('График ОП'!W33=предметы!$H$7,COUNTIFS('График ОП'!W33:W49,предметы!$H$22)&gt;0),AND('График ОП'!W33=предметы!$H$22,COUNTIFS('График ОП'!W33:W49,предметы!$H$7)&gt;0),AND('График ОП'!W33=предметы!$H$8,COUNTIFS('График ОП'!W33:W49,предметы!$H$23)&gt;0),AND('График ОП'!W33=предметы!$H$23,COUNTIFS('График ОП'!W33:W49,предметы!$H$8)&gt;0),AND('График ОП'!W33=предметы!$H$9,COUNTIFS('График ОП'!W33:W49,предметы!$H$24)&gt;0),AND('График ОП'!W33=предметы!$H$24,COUNTIFS('График ОП'!W33:W49,предметы!$H$9)&gt;0),AND('График ОП'!W33=предметы!$H$10,COUNTIFS('График ОП'!W33:W49,предметы!$H$25)&gt;0),AND('График ОП'!W33=предметы!$H$25,COUNTIFS('График ОП'!W33:W49,предметы!$H$10)&gt;0),AND('График ОП'!W33=предметы!$H$11,COUNTIFS('График ОП'!W33:W49,предметы!$H$26)&gt;0),AND('График ОП'!W33=предметы!$H$26,COUNTIFS('График ОП'!W33:W49,предметы!$H$11)&gt;0),AND('График ОП'!W33=предметы!$H$12,COUNTIFS('График ОП'!W33:W49,предметы!$H$27)&gt;0),AND('График ОП'!W33=предметы!$H$27,COUNTIFS('График ОП'!W33:W49,предметы!$H$12)&gt;0),AND('График ОП'!W33=предметы!$H$13,COUNTIFS('График ОП'!W33:W49,предметы!$H$28)&gt;0),AND('График ОП'!W33=предметы!$H$28,COUNTIFS('График ОП'!W33:W49,предметы!$H$13)&gt;0),AND('График ОП'!W33=предметы!$H$14,COUNTIFS('График ОП'!W33:W49,предметы!$H$29)&gt;0),AND('График ОП'!W33=предметы!$H$29,COUNTIFS('График ОП'!W33:W49,предметы!$H$14)&gt;0),AND('График ОП'!W33=предметы!$H$15,COUNTIFS('График ОП'!W33:W49,предметы!$H$30)&gt;0),AND('График ОП'!W33=предметы!$H$30,COUNTIFS('График ОП'!W33:W49,предметы!$H$15)&gt;0)),"&lt;17 (ВПР, КР)","*")</f>
        <v>*</v>
      </c>
      <c r="AU33" s="22" t="str">
        <f>IF(OR(COUNTIFS('График ОП'!X33:X49,'График ОП'!X33)&gt;1,AND('График ОП'!X33=предметы!$H$3,COUNTIFS('График ОП'!X33:X49,предметы!$H$16)&gt;0),AND('График ОП'!X33=предметы!$H$16,COUNTIFS('График ОП'!X33:X49,предметы!$H$3)&gt;0),AND('График ОП'!X33=предметы!$H$4,COUNTIFS('График ОП'!X33:X49,предметы!$H$19)&gt;0),AND('График ОП'!X33=предметы!$H$19,COUNTIFS('График ОП'!X33:X49,предметы!$H$4)&gt;0),AND('График ОП'!X33=предметы!$H$5,COUNTIFS('График ОП'!X33:X49,предметы!$H$20)&gt;0),AND('График ОП'!X33=предметы!$H$20,COUNTIFS('График ОП'!X33:X49,предметы!$H$5)&gt;0),AND('График ОП'!X33=предметы!$H$6,COUNTIFS('График ОП'!X33:X49,предметы!$H$21)&gt;0),AND('График ОП'!X33=предметы!$H$21,COUNTIFS('График ОП'!X33:X49,предметы!$H$6)&gt;0),AND('График ОП'!X33=предметы!$H$7,COUNTIFS('График ОП'!X33:X49,предметы!$H$22)&gt;0),AND('График ОП'!X33=предметы!$H$22,COUNTIFS('График ОП'!X33:X49,предметы!$H$7)&gt;0),AND('График ОП'!X33=предметы!$H$8,COUNTIFS('График ОП'!X33:X49,предметы!$H$23)&gt;0),AND('График ОП'!X33=предметы!$H$23,COUNTIFS('График ОП'!X33:X49,предметы!$H$8)&gt;0),AND('График ОП'!X33=предметы!$H$9,COUNTIFS('График ОП'!X33:X49,предметы!$H$24)&gt;0),AND('График ОП'!X33=предметы!$H$24,COUNTIFS('График ОП'!X33:X49,предметы!$H$9)&gt;0),AND('График ОП'!X33=предметы!$H$10,COUNTIFS('График ОП'!X33:X49,предметы!$H$25)&gt;0),AND('График ОП'!X33=предметы!$H$25,COUNTIFS('График ОП'!X33:X49,предметы!$H$10)&gt;0),AND('График ОП'!X33=предметы!$H$11,COUNTIFS('График ОП'!X33:X49,предметы!$H$26)&gt;0),AND('График ОП'!X33=предметы!$H$26,COUNTIFS('График ОП'!X33:X49,предметы!$H$11)&gt;0),AND('График ОП'!X33=предметы!$H$12,COUNTIFS('График ОП'!X33:X49,предметы!$H$27)&gt;0),AND('График ОП'!X33=предметы!$H$27,COUNTIFS('График ОП'!X33:X49,предметы!$H$12)&gt;0),AND('График ОП'!X33=предметы!$H$13,COUNTIFS('График ОП'!X33:X49,предметы!$H$28)&gt;0),AND('График ОП'!X33=предметы!$H$28,COUNTIFS('График ОП'!X33:X49,предметы!$H$13)&gt;0),AND('График ОП'!X33=предметы!$H$14,COUNTIFS('График ОП'!X33:X49,предметы!$H$29)&gt;0),AND('График ОП'!X33=предметы!$H$29,COUNTIFS('График ОП'!X33:X49,предметы!$H$14)&gt;0),AND('График ОП'!X33=предметы!$H$15,COUNTIFS('График ОП'!X33:X49,предметы!$H$30)&gt;0),AND('График ОП'!X33=предметы!$H$30,COUNTIFS('График ОП'!X33:X49,предметы!$H$15)&gt;0)),"&lt;17 (ВПР, КР)","*")</f>
        <v>*</v>
      </c>
      <c r="AV33" s="22" t="str">
        <f>IF(OR(COUNTIFS('График ОП'!Y33:Y49,'График ОП'!Y33)&gt;1,AND('График ОП'!Y33=предметы!$H$3,COUNTIFS('График ОП'!Y33:Y49,предметы!$H$16)&gt;0),AND('График ОП'!Y33=предметы!$H$16,COUNTIFS('График ОП'!Y33:Y49,предметы!$H$3)&gt;0),AND('График ОП'!Y33=предметы!$H$4,COUNTIFS('График ОП'!Y33:Y49,предметы!$H$19)&gt;0),AND('График ОП'!Y33=предметы!$H$19,COUNTIFS('График ОП'!Y33:Y49,предметы!$H$4)&gt;0),AND('График ОП'!Y33=предметы!$H$5,COUNTIFS('График ОП'!Y33:Y49,предметы!$H$20)&gt;0),AND('График ОП'!Y33=предметы!$H$20,COUNTIFS('График ОП'!Y33:Y49,предметы!$H$5)&gt;0),AND('График ОП'!Y33=предметы!$H$6,COUNTIFS('График ОП'!Y33:Y49,предметы!$H$21)&gt;0),AND('График ОП'!Y33=предметы!$H$21,COUNTIFS('График ОП'!Y33:Y49,предметы!$H$6)&gt;0),AND('График ОП'!Y33=предметы!$H$7,COUNTIFS('График ОП'!Y33:Y49,предметы!$H$22)&gt;0),AND('График ОП'!Y33=предметы!$H$22,COUNTIFS('График ОП'!Y33:Y49,предметы!$H$7)&gt;0),AND('График ОП'!Y33=предметы!$H$8,COUNTIFS('График ОП'!Y33:Y49,предметы!$H$23)&gt;0),AND('График ОП'!Y33=предметы!$H$23,COUNTIFS('График ОП'!Y33:Y49,предметы!$H$8)&gt;0),AND('График ОП'!Y33=предметы!$H$9,COUNTIFS('График ОП'!Y33:Y49,предметы!$H$24)&gt;0),AND('График ОП'!Y33=предметы!$H$24,COUNTIFS('График ОП'!Y33:Y49,предметы!$H$9)&gt;0),AND('График ОП'!Y33=предметы!$H$10,COUNTIFS('График ОП'!Y33:Y49,предметы!$H$25)&gt;0),AND('График ОП'!Y33=предметы!$H$25,COUNTIFS('График ОП'!Y33:Y49,предметы!$H$10)&gt;0),AND('График ОП'!Y33=предметы!$H$11,COUNTIFS('График ОП'!Y33:Y49,предметы!$H$26)&gt;0),AND('График ОП'!Y33=предметы!$H$26,COUNTIFS('График ОП'!Y33:Y49,предметы!$H$11)&gt;0),AND('График ОП'!Y33=предметы!$H$12,COUNTIFS('График ОП'!Y33:Y49,предметы!$H$27)&gt;0),AND('График ОП'!Y33=предметы!$H$27,COUNTIFS('График ОП'!Y33:Y49,предметы!$H$12)&gt;0),AND('График ОП'!Y33=предметы!$H$13,COUNTIFS('График ОП'!Y33:Y49,предметы!$H$28)&gt;0),AND('График ОП'!Y33=предметы!$H$28,COUNTIFS('График ОП'!Y33:Y49,предметы!$H$13)&gt;0),AND('График ОП'!Y33=предметы!$H$14,COUNTIFS('График ОП'!Y33:Y49,предметы!$H$29)&gt;0),AND('График ОП'!Y33=предметы!$H$29,COUNTIFS('График ОП'!Y33:Y49,предметы!$H$14)&gt;0),AND('График ОП'!Y33=предметы!$H$15,COUNTIFS('График ОП'!Y33:Y49,предметы!$H$30)&gt;0),AND('График ОП'!Y33=предметы!$H$30,COUNTIFS('График ОП'!Y33:Y49,предметы!$H$15)&gt;0)),"&lt;17 (ВПР, КР)","*")</f>
        <v>*</v>
      </c>
      <c r="AW3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3" s="24" t="str">
        <f>IF(COUNTIFS('График ОП'!Z33:Z49,'График ОП'!Z33)&gt;1,"&lt;17 (ВПР, КР)","*")</f>
        <v>*</v>
      </c>
      <c r="AZ33" s="24" t="str">
        <f>IF(COUNTIFS('График ОП'!AA33:AA49,'График ОП'!AA33)&gt;1,"&lt;17 (ВПР, КР)","*")</f>
        <v>*</v>
      </c>
      <c r="BA33" s="24" t="str">
        <f>IF(COUNTIFS('График ОП'!AB33:AB49,'График ОП'!AB33)&gt;1,"&lt;17 (ВПР, КР)","*")</f>
        <v>*</v>
      </c>
      <c r="BB33" s="24" t="e">
        <f>IF(COUNTIFS('График ОП'!#REF!,'График ОП'!#REF!)&gt;1,"&lt;17 (ВПР, КР)","*")</f>
        <v>#REF!</v>
      </c>
      <c r="BC33" s="24" t="e">
        <f>IF(COUNTIFS('График ОП'!#REF!,'График ОП'!#REF!)&gt;1,"&lt;17 (ВПР, КР)","*")</f>
        <v>#REF!</v>
      </c>
      <c r="BD33" s="24" t="e">
        <f>IF(COUNTIFS('График ОП'!#REF!,'График ОП'!#REF!)&gt;1,"&lt;17 (ВПР, КР)","*")</f>
        <v>#REF!</v>
      </c>
      <c r="BE33" s="22" t="str">
        <f>IF(OR(COUNTIFS('График ОП'!AC33:AC49,'График ОП'!AC33)&gt;1,AND('График ОП'!AC33=предметы!$J$3,COUNTIFS('График ОП'!AC33:AC49,предметы!$J$16)&gt;0),AND('График ОП'!AC33=предметы!$J$16,COUNTIFS('График ОП'!AC33:AC49,предметы!$J$3)&gt;0),AND('График ОП'!AC33=предметы!$J$4,COUNTIFS('График ОП'!AC33:AC49,предметы!$J$19)&gt;0),AND('График ОП'!AC33=предметы!$J$19,COUNTIFS('График ОП'!AC33:AC49,предметы!$J$4)&gt;0),AND('График ОП'!AC33=предметы!$J$5,COUNTIFS('График ОП'!AC33:AC49,предметы!$J$20)&gt;0),AND('График ОП'!AC33=предметы!$J$20,COUNTIFS('График ОП'!AC33:AC49,предметы!$J$5)&gt;0),AND('График ОП'!AC33=предметы!$J$6,COUNTIFS('График ОП'!AC33:AC49,предметы!$J$21)&gt;0),AND('График ОП'!AC33=предметы!$J$21,COUNTIFS('График ОП'!AC33:AC49,предметы!$J$6)&gt;0),AND('График ОП'!AC33=предметы!$J$7,COUNTIFS('График ОП'!AC33:AC49,предметы!$J$22)&gt;0),AND('График ОП'!AC33=предметы!$J$22,COUNTIFS('График ОП'!AC33:AC49,предметы!$J$7)&gt;0),AND('График ОП'!AC33=предметы!$J$8,COUNTIFS('График ОП'!AC33:AC49,предметы!$J$23)&gt;0),AND('График ОП'!AC33=предметы!$J$23,COUNTIFS('График ОП'!AC33:AC49,предметы!$J$8)&gt;0),AND('График ОП'!AC33=предметы!$J$9,COUNTIFS('График ОП'!AC33:AC49,предметы!$J$24)&gt;0),AND('График ОП'!AC33=предметы!$J$24,COUNTIFS('График ОП'!AC33:AC49,предметы!$J$9)&gt;0),AND('График ОП'!AC33=предметы!$J$10,COUNTIFS('График ОП'!AC33:AC49,предметы!$J$25)&gt;0),AND('График ОП'!AC33=предметы!$J$25,COUNTIFS('График ОП'!AC33:AC49,предметы!$J$10)&gt;0),AND('График ОП'!AC33=предметы!$J$11,COUNTIFS('График ОП'!AC33:AC49,предметы!$J$26)&gt;0),AND('График ОП'!AC33=предметы!$J$26,COUNTIFS('График ОП'!AC33:AC49,предметы!$J$11)&gt;0),AND('График ОП'!AC33=предметы!$J$12,COUNTIFS('График ОП'!AC33:AC49,предметы!$J$27)&gt;0),AND('График ОП'!AC33=предметы!$J$27,COUNTIFS('График ОП'!AC33:AC49,предметы!$J$12)&gt;0),AND('График ОП'!AC33=предметы!$J$13,COUNTIFS('График ОП'!AC33:AC49,предметы!$J$28)&gt;0),AND('График ОП'!AC33=предметы!$J$28,COUNTIFS('График ОП'!AC33:AC49,предметы!$J$13)&gt;0),AND('График ОП'!AC33=предметы!$J$14,COUNTIFS('График ОП'!AC33:AC49,предметы!$J$29)&gt;0),AND('График ОП'!AC33=предметы!$J$29,COUNTIFS('График ОП'!AC33:AC49,предметы!$J$14)&gt;0),AND('График ОП'!AC33=предметы!$J$15,COUNTIFS('График ОП'!AC33:AC49,предметы!$J$30)&gt;0),AND('График ОП'!AC33=предметы!$J$30,COUNTIFS('График ОП'!AC33:AC49,предметы!$J$15)&gt;0)),"&lt;17 (ВПР, КР)","*")</f>
        <v>*</v>
      </c>
      <c r="BF3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3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3" s="24" t="str">
        <f>IF(COUNTIFS('График ОП'!AD33:AD49,'График ОП'!AD33)&gt;1,"&lt;17 (ВПР, КР)","*")</f>
        <v>*</v>
      </c>
      <c r="BL33" s="24" t="e">
        <f>IF(COUNTIFS('График ОП'!#REF!,'График ОП'!#REF!)&gt;1,"&lt;17 (ВПР, КР)","*")</f>
        <v>#REF!</v>
      </c>
      <c r="BM33" s="24" t="e">
        <f>IF(COUNTIFS('График ОП'!#REF!,'График ОП'!#REF!)&gt;1,"&lt;17 (ВПР, КР)","*")</f>
        <v>#REF!</v>
      </c>
      <c r="BN33" s="24" t="e">
        <f>IF(COUNTIFS('График ОП'!#REF!,'График ОП'!#REF!)&gt;1,"&lt;17 (ВПР, КР)","*")</f>
        <v>#REF!</v>
      </c>
      <c r="BO33" s="24" t="e">
        <f>IF(COUNTIFS('График ОП'!#REF!,'График ОП'!#REF!)&gt;1,"&lt;17 (ВПР, КР)","*")</f>
        <v>#REF!</v>
      </c>
      <c r="BP33" s="24" t="e">
        <f>IF(COUNTIFS('График ОП'!#REF!,'График ОП'!#REF!)&gt;1,"&lt;17 (ВПР, КР)","*")</f>
        <v>#REF!</v>
      </c>
    </row>
    <row r="34" spans="1:68" ht="12.75" customHeight="1" x14ac:dyDescent="0.25">
      <c r="A34" s="26">
        <v>46294</v>
      </c>
      <c r="B34" s="17" t="s">
        <v>72</v>
      </c>
      <c r="C34" s="24" t="str">
        <f>IF(COUNTIFS('График ОП'!C34:C50,'График ОП'!C34)&gt;1,"&lt;17 (ВПР, КР)","*")</f>
        <v>*</v>
      </c>
      <c r="D34" s="24" t="str">
        <f>IF(COUNTIFS('График ОП'!D34:D50,'График ОП'!D34)&gt;1,"&lt;17 (ВПР, КР)","*")</f>
        <v>*</v>
      </c>
      <c r="E34" s="24" t="e">
        <f>IF(COUNTIFS('График ОП'!#REF!,'График ОП'!#REF!)&gt;1,"&lt;17 (ВПР, КР)","*")</f>
        <v>#REF!</v>
      </c>
      <c r="F34" s="24" t="e">
        <f>IF(COUNTIFS('График ОП'!#REF!,'График ОП'!#REF!)&gt;1,"&lt;17 (ВПР, КР)","*")</f>
        <v>#REF!</v>
      </c>
      <c r="G34" s="24" t="e">
        <f>IF(COUNTIFS('График ОП'!#REF!,'График ОП'!#REF!)&gt;1,"&lt;17 (ВПР, КР)","*")</f>
        <v>#REF!</v>
      </c>
      <c r="H34" s="24" t="e">
        <f>IF(COUNTIFS('График ОП'!#REF!,'График ОП'!#REF!)&gt;1,"&lt;17 (ВПР, КР)","*")</f>
        <v>#REF!</v>
      </c>
      <c r="I34" s="22" t="str">
        <f>IF(COUNTIFS('График ОП'!E34:E50,'График ОП'!E34)&gt;1,"&lt;17 (ВПР, КР)","*")</f>
        <v>*</v>
      </c>
      <c r="J34" s="22" t="str">
        <f>IF(COUNTIFS('График ОП'!F34:F50,'График ОП'!F34)&gt;1,"&lt;17 (ВПР, КР)","*")</f>
        <v>*</v>
      </c>
      <c r="K34" s="22" t="str">
        <f>IF(COUNTIFS('График ОП'!G34:G50,'График ОП'!G34)&gt;1,"&lt;17 (ВПР, КР)","*")</f>
        <v>*</v>
      </c>
      <c r="L34" s="22" t="e">
        <f>IF(COUNTIFS('График ОП'!#REF!,'График ОП'!#REF!)&gt;1,"&lt;17 (ВПР, КР)","*")</f>
        <v>#REF!</v>
      </c>
      <c r="M34" s="22" t="e">
        <f>IF(COUNTIFS('График ОП'!#REF!,'График ОП'!#REF!)&gt;1,"&lt;17 (ВПР, КР)","*")</f>
        <v>#REF!</v>
      </c>
      <c r="N34" s="22" t="e">
        <f>IF(COUNTIFS('График ОП'!#REF!,'График ОП'!#REF!)&gt;1,"&lt;17 (ВПР, КР)","*")</f>
        <v>#REF!</v>
      </c>
      <c r="O34" s="24" t="str">
        <f>IF(COUNTIFS('График ОП'!H34:H50,'График ОП'!H34)&gt;1,"&lt;17 (ВПР, КР)","*")</f>
        <v>*</v>
      </c>
      <c r="P34" s="24" t="str">
        <f>IF(COUNTIFS('График ОП'!I34:I50,'График ОП'!I34)&gt;1,"&lt;17 (ВПР, КР)","*")</f>
        <v>*</v>
      </c>
      <c r="Q34" s="24" t="str">
        <f>IF(COUNTIFS('График ОП'!J34:J50,'График ОП'!J34)&gt;1,"&lt;17 (ВПР, КР)","*")</f>
        <v>*</v>
      </c>
      <c r="R34" s="24" t="e">
        <f>IF(COUNTIFS('График ОП'!#REF!,'График ОП'!#REF!)&gt;1,"&lt;17 (ВПР, КР)","*")</f>
        <v>#REF!</v>
      </c>
      <c r="S34" s="24" t="e">
        <f>IF(COUNTIFS('График ОП'!#REF!,'График ОП'!#REF!)&gt;1,"&lt;17 (ВПР, КР)","*")</f>
        <v>#REF!</v>
      </c>
      <c r="T34" s="24" t="e">
        <f>IF(COUNTIFS('График ОП'!#REF!,'График ОП'!#REF!)&gt;1,"&lt;17 (ВПР, КР)","*")</f>
        <v>#REF!</v>
      </c>
      <c r="U34" s="22" t="str">
        <f>IF(OR(COUNTIFS('График ОП'!K34:K50,'График ОП'!K34)&gt;1,AND('График ОП'!K34=предметы!$D$3,COUNTIFS('График ОП'!K34:K50,предметы!$D$12)&gt;0),AND('График ОП'!K34=предметы!$D$12,COUNTIFS('График ОП'!K34:K50,предметы!$D$3)&gt;0),AND('График ОП'!K34=предметы!$D$4,COUNTIFS('График ОП'!K34:K50,предметы!$D$13)&gt;0),AND('График ОП'!K34=предметы!$D$13,COUNTIFS('График ОП'!K34:K50,предметы!$D$4)&gt;0),AND('График ОП'!K34=предметы!$D$14,COUNTIFS('График ОП'!K34:K50,предметы!$D$5)&gt;0),AND('График ОП'!K34=предметы!$D$5,COUNTIFS('График ОП'!K34:K50,предметы!$D$14)&gt;0),AND('График ОП'!K34=предметы!$D$15,COUNTIFS('График ОП'!K34:K50,предметы!$D$6)&gt;0),AND('График ОП'!K34=предметы!$D$6,COUNTIFS('График ОП'!K34:K50,предметы!$D$15)&gt;0),AND('График ОП'!K34=предметы!$D$16,COUNTIFS('График ОП'!K34:K50,предметы!$D$7)&gt;0),AND('График ОП'!K34=предметы!$D$7,COUNTIFS('График ОП'!K34:K50,предметы!$D$16)&gt;0),AND('График ОП'!K34=предметы!$D$8,COUNTIFS('График ОП'!K34:K50,предметы!$D$10)&gt;0),AND('График ОП'!K34=предметы!$D$10,COUNTIFS('График ОП'!K34:K50,предметы!$D$8)&gt;0),AND('График ОП'!K34=предметы!$D$9,COUNTIFS('График ОП'!K34:K50,предметы!$D$11)&gt;0),AND('График ОП'!K34=предметы!$D$11,COUNTIFS('График ОП'!K34:K50,предметы!$D$9)&gt;0)),"&lt;17 (ВПР, КР)","*")</f>
        <v>*</v>
      </c>
      <c r="V34" s="22" t="str">
        <f>IF(OR(COUNTIFS('График ОП'!L34:L50,'График ОП'!L34)&gt;1,AND('График ОП'!L34=предметы!$D$3,COUNTIFS('График ОП'!L34:L50,предметы!$D$12)&gt;0),AND('График ОП'!L34=предметы!$D$12,COUNTIFS('График ОП'!L34:L50,предметы!$D$3)&gt;0),AND('График ОП'!L34=предметы!$D$4,COUNTIFS('График ОП'!L34:L50,предметы!$D$13)&gt;0),AND('График ОП'!L34=предметы!$D$13,COUNTIFS('График ОП'!L34:L50,предметы!$D$4)&gt;0),AND('График ОП'!L34=предметы!$D$14,COUNTIFS('График ОП'!L34:L50,предметы!$D$5)&gt;0),AND('График ОП'!L34=предметы!$D$5,COUNTIFS('График ОП'!L34:L50,предметы!$D$14)&gt;0),AND('График ОП'!L34=предметы!$D$15,COUNTIFS('График ОП'!L34:L50,предметы!$D$6)&gt;0),AND('График ОП'!L34=предметы!$D$6,COUNTIFS('График ОП'!L34:L50,предметы!$D$15)&gt;0),AND('График ОП'!L34=предметы!$D$16,COUNTIFS('График ОП'!L34:L50,предметы!$D$7)&gt;0),AND('График ОП'!L34=предметы!$D$7,COUNTIFS('График ОП'!L34:L50,предметы!$D$16)&gt;0),AND('График ОП'!L34=предметы!$D$8,COUNTIFS('График ОП'!L34:L50,предметы!$D$10)&gt;0),AND('График ОП'!L34=предметы!$D$10,COUNTIFS('График ОП'!L34:L50,предметы!$D$8)&gt;0),AND('График ОП'!L34=предметы!$D$9,COUNTIFS('График ОП'!L34:L50,предметы!$D$11)&gt;0),AND('График ОП'!L34=предметы!$D$11,COUNTIFS('График ОП'!L34:L50,предметы!$D$9)&gt;0)),"&lt;17 (ВПР, КР)","*")</f>
        <v>*</v>
      </c>
      <c r="W3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3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3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4" s="24" t="str">
        <f>IF(OR(COUNTIFS('График ОП'!M34:M50,'График ОП'!M34)&gt;1,AND('График ОП'!M34=предметы!$E$3,COUNTIFS('График ОП'!M34:M50,предметы!$E$12)&gt;0),AND('График ОП'!M34=предметы!$E$12,COUNTIFS('График ОП'!M34:M50,предметы!$E$3)&gt;0),AND('График ОП'!M34=предметы!$E$4,COUNTIFS('График ОП'!M34:M50,предметы!$E$13)&gt;0),AND('График ОП'!M34=предметы!$E$13,COUNTIFS('График ОП'!M34:M50,предметы!$E$4)&gt;0),AND('График ОП'!M34=предметы!$E$5,COUNTIFS('График ОП'!M34:M50,предметы!$E$14)&gt;0),AND('График ОП'!M34=предметы!$E$14,COUNTIFS('График ОП'!M34:M50,предметы!$E$5)&gt;0),AND('График ОП'!M34=предметы!$E$6,COUNTIFS('График ОП'!M34:M50,предметы!$E$15)&gt;0),AND('График ОП'!M34=предметы!$E$15,COUNTIFS('График ОП'!M34:M50,предметы!$E$6)&gt;0),AND('График ОП'!M34=предметы!$E$7,COUNTIFS('График ОП'!M34:M50,предметы!$E$16)&gt;0),AND('График ОП'!M34=предметы!$E$16,COUNTIFS('График ОП'!M34:M50,предметы!$E$7)&gt;0),AND('График ОП'!M34=предметы!$E$8,COUNTIFS('График ОП'!M34:M50,предметы!$E$17)&gt;0),AND('График ОП'!M34=предметы!$E$17,COUNTIFS('График ОП'!M34:M50,предметы!$E$8)&gt;0),AND('График ОП'!M34=предметы!$E$9,COUNTIFS('График ОП'!M34:M50,предметы!$E$18)&gt;0),AND('График ОП'!M34=предметы!$E$18,COUNTIFS('График ОП'!M34:M50,предметы!$E$9)&gt;0),AND('График ОП'!M34=предметы!$E$10,COUNTIFS('График ОП'!M34:M50,предметы!$E$19)&gt;0),AND('График ОП'!M34=предметы!$E$19,COUNTIFS('График ОП'!M34:M50,предметы!$E$10)&gt;0),AND('График ОП'!M34=предметы!$E$11,COUNTIFS('График ОП'!M34:M50,предметы!$E$20)&gt;0),AND('График ОП'!M34=предметы!$E$20,COUNTIFS('График ОП'!M34:M50,предметы!$E$11)&gt;0)),"&lt;17 (ВПР, КР)","*")</f>
        <v>*</v>
      </c>
      <c r="AB34" s="24" t="str">
        <f>IF(OR(COUNTIFS('График ОП'!N34:N50,'График ОП'!N34)&gt;1,AND('График ОП'!N34=предметы!$E$3,COUNTIFS('График ОП'!N34:N50,предметы!$E$12)&gt;0),AND('График ОП'!N34=предметы!$E$12,COUNTIFS('График ОП'!N34:N50,предметы!$E$3)&gt;0),AND('График ОП'!N34=предметы!$E$4,COUNTIFS('График ОП'!N34:N50,предметы!$E$13)&gt;0),AND('График ОП'!N34=предметы!$E$13,COUNTIFS('График ОП'!N34:N50,предметы!$E$4)&gt;0),AND('График ОП'!N34=предметы!$E$5,COUNTIFS('График ОП'!N34:N50,предметы!$E$14)&gt;0),AND('График ОП'!N34=предметы!$E$14,COUNTIFS('График ОП'!N34:N50,предметы!$E$5)&gt;0),AND('График ОП'!N34=предметы!$E$6,COUNTIFS('График ОП'!N34:N50,предметы!$E$15)&gt;0),AND('График ОП'!N34=предметы!$E$15,COUNTIFS('График ОП'!N34:N50,предметы!$E$6)&gt;0),AND('График ОП'!N34=предметы!$E$7,COUNTIFS('График ОП'!N34:N50,предметы!$E$16)&gt;0),AND('График ОП'!N34=предметы!$E$16,COUNTIFS('График ОП'!N34:N50,предметы!$E$7)&gt;0),AND('График ОП'!N34=предметы!$E$8,COUNTIFS('График ОП'!N34:N50,предметы!$E$17)&gt;0),AND('График ОП'!N34=предметы!$E$17,COUNTIFS('График ОП'!N34:N50,предметы!$E$8)&gt;0),AND('График ОП'!N34=предметы!$E$9,COUNTIFS('График ОП'!N34:N50,предметы!$E$18)&gt;0),AND('График ОП'!N34=предметы!$E$18,COUNTIFS('График ОП'!N34:N50,предметы!$E$9)&gt;0),AND('График ОП'!N34=предметы!$E$10,COUNTIFS('График ОП'!N34:N50,предметы!$E$19)&gt;0),AND('График ОП'!N34=предметы!$E$19,COUNTIFS('График ОП'!N34:N50,предметы!$E$10)&gt;0),AND('График ОП'!N34=предметы!$E$11,COUNTIFS('График ОП'!N34:N50,предметы!$E$20)&gt;0),AND('График ОП'!N34=предметы!$E$20,COUNTIFS('График ОП'!N34:N50,предметы!$E$11)&gt;0)),"&lt;17 (ВПР, КР)","*")</f>
        <v>*</v>
      </c>
      <c r="AC34" s="24" t="str">
        <f>IF(OR(COUNTIFS('График ОП'!O34:O50,'График ОП'!O34)&gt;1,AND('График ОП'!O34=предметы!$E$3,COUNTIFS('График ОП'!O34:O50,предметы!$E$12)&gt;0),AND('График ОП'!O34=предметы!$E$12,COUNTIFS('График ОП'!O34:O50,предметы!$E$3)&gt;0),AND('График ОП'!O34=предметы!$E$4,COUNTIFS('График ОП'!O34:O50,предметы!$E$13)&gt;0),AND('График ОП'!O34=предметы!$E$13,COUNTIFS('График ОП'!O34:O50,предметы!$E$4)&gt;0),AND('График ОП'!O34=предметы!$E$5,COUNTIFS('График ОП'!O34:O50,предметы!$E$14)&gt;0),AND('График ОП'!O34=предметы!$E$14,COUNTIFS('График ОП'!O34:O50,предметы!$E$5)&gt;0),AND('График ОП'!O34=предметы!$E$6,COUNTIFS('График ОП'!O34:O50,предметы!$E$15)&gt;0),AND('График ОП'!O34=предметы!$E$15,COUNTIFS('График ОП'!O34:O50,предметы!$E$6)&gt;0),AND('График ОП'!O34=предметы!$E$7,COUNTIFS('График ОП'!O34:O50,предметы!$E$16)&gt;0),AND('График ОП'!O34=предметы!$E$16,COUNTIFS('График ОП'!O34:O50,предметы!$E$7)&gt;0),AND('График ОП'!O34=предметы!$E$8,COUNTIFS('График ОП'!O34:O50,предметы!$E$17)&gt;0),AND('График ОП'!O34=предметы!$E$17,COUNTIFS('График ОП'!O34:O50,предметы!$E$8)&gt;0),AND('График ОП'!O34=предметы!$E$9,COUNTIFS('График ОП'!O34:O50,предметы!$E$18)&gt;0),AND('График ОП'!O34=предметы!$E$18,COUNTIFS('График ОП'!O34:O50,предметы!$E$9)&gt;0),AND('График ОП'!O34=предметы!$E$10,COUNTIFS('График ОП'!O34:O50,предметы!$E$19)&gt;0),AND('График ОП'!O34=предметы!$E$19,COUNTIFS('График ОП'!O34:O50,предметы!$E$10)&gt;0),AND('График ОП'!O34=предметы!$E$11,COUNTIFS('График ОП'!O34:O50,предметы!$E$20)&gt;0),AND('График ОП'!O34=предметы!$E$20,COUNTIFS('График ОП'!O34:O50,предметы!$E$11)&gt;0)),"&lt;17 (ВПР, КР)","*")</f>
        <v>*</v>
      </c>
      <c r="AD3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3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4" s="22" t="str">
        <f>IF(OR(COUNTIFS('График ОП'!P34:P50,'График ОП'!P34)&gt;1,AND('График ОП'!P34=предметы!$F$3,COUNTIFS('График ОП'!P34:P50,предметы!$F$13)&gt;0),AND('График ОП'!P34=предметы!$F$13,COUNTIFS('График ОП'!P34:P50,предметы!$F$3)&gt;0),AND('График ОП'!P34=предметы!$F$4,COUNTIFS('График ОП'!P34:P50,предметы!$F$14)&gt;0),AND('График ОП'!P34=предметы!$F$14,COUNTIFS('График ОП'!P34:P50,предметы!$F$4)&gt;0),AND('График ОП'!P34=предметы!$F$5,COUNTIFS('График ОП'!P34:P50,предметы!$F$15)&gt;0),AND('График ОП'!P34=предметы!$F$15,COUNTIFS('График ОП'!P34:P50,предметы!$F$5)&gt;0),AND('График ОП'!P34=предметы!$F$6,COUNTIFS('График ОП'!P34:P50,предметы!$F$16)&gt;0),AND('График ОП'!P34=предметы!$F$16,COUNTIFS('График ОП'!P34:P50,предметы!$F$6)&gt;0),AND('График ОП'!P34=предметы!$F$7,COUNTIFS('График ОП'!P34:P50,предметы!$F$17)&gt;0),AND('График ОП'!P34=предметы!$F$17,COUNTIFS('График ОП'!P34:P50,предметы!$F$7)&gt;0),AND('График ОП'!P34=предметы!$F$8,COUNTIFS('График ОП'!P34:P50,предметы!$F$18)&gt;0),AND('График ОП'!P34=предметы!$F$18,COUNTIFS('График ОП'!P34:P50,предметы!$F$8)&gt;0),AND('График ОП'!P34=предметы!$F$9,COUNTIFS('График ОП'!P34:P50,предметы!$F$19)&gt;0),AND('График ОП'!P34=предметы!$F$19,COUNTIFS('График ОП'!P34:P50,предметы!$F$9)&gt;0),AND('График ОП'!P34=предметы!$F$10,COUNTIFS('График ОП'!P34:P50,предметы!$F$20)&gt;0),AND('График ОП'!P34=предметы!$F$20,COUNTIFS('График ОП'!P34:P50,предметы!$F$10)&gt;0),AND('График ОП'!P34=предметы!$F$11,COUNTIFS('График ОП'!P34:P50,предметы!$F$21)&gt;0),AND('График ОП'!P34=предметы!$F$21,COUNTIFS('График ОП'!P34:P50,предметы!$F$11)&gt;0),AND('График ОП'!P34=предметы!$F$12,COUNTIFS('График ОП'!P34:P50,предметы!$F$22)&gt;0),AND('График ОП'!P34=предметы!$F$22,COUNTIFS('График ОП'!P34:P50,предметы!$F$12)&gt;0)),"&lt;17 (ВПР, КР)","*")</f>
        <v>*</v>
      </c>
      <c r="AH34" s="22" t="str">
        <f>IF(OR(COUNTIFS('График ОП'!Q34:Q50,'График ОП'!Q34)&gt;1,AND('График ОП'!Q34=предметы!$F$3,COUNTIFS('График ОП'!Q34:Q50,предметы!$F$13)&gt;0),AND('График ОП'!Q34=предметы!$F$13,COUNTIFS('График ОП'!Q34:Q50,предметы!$F$3)&gt;0),AND('График ОП'!Q34=предметы!$F$4,COUNTIFS('График ОП'!Q34:Q50,предметы!$F$14)&gt;0),AND('График ОП'!Q34=предметы!$F$14,COUNTIFS('График ОП'!Q34:Q50,предметы!$F$4)&gt;0),AND('График ОП'!Q34=предметы!$F$5,COUNTIFS('График ОП'!Q34:Q50,предметы!$F$15)&gt;0),AND('График ОП'!Q34=предметы!$F$15,COUNTIFS('График ОП'!Q34:Q50,предметы!$F$5)&gt;0),AND('График ОП'!Q34=предметы!$F$6,COUNTIFS('График ОП'!Q34:Q50,предметы!$F$16)&gt;0),AND('График ОП'!Q34=предметы!$F$16,COUNTIFS('График ОП'!Q34:Q50,предметы!$F$6)&gt;0),AND('График ОП'!Q34=предметы!$F$7,COUNTIFS('График ОП'!Q34:Q50,предметы!$F$17)&gt;0),AND('График ОП'!Q34=предметы!$F$17,COUNTIFS('График ОП'!Q34:Q50,предметы!$F$7)&gt;0),AND('График ОП'!Q34=предметы!$F$8,COUNTIFS('График ОП'!Q34:Q50,предметы!$F$18)&gt;0),AND('График ОП'!Q34=предметы!$F$18,COUNTIFS('График ОП'!Q34:Q50,предметы!$F$8)&gt;0),AND('График ОП'!Q34=предметы!$F$9,COUNTIFS('График ОП'!Q34:Q50,предметы!$F$19)&gt;0),AND('График ОП'!Q34=предметы!$F$19,COUNTIFS('График ОП'!Q34:Q50,предметы!$F$9)&gt;0),AND('График ОП'!Q34=предметы!$F$10,COUNTIFS('График ОП'!Q34:Q50,предметы!$F$20)&gt;0),AND('График ОП'!Q34=предметы!$F$20,COUNTIFS('График ОП'!Q34:Q50,предметы!$F$10)&gt;0),AND('График ОП'!Q34=предметы!$F$11,COUNTIFS('График ОП'!Q34:Q50,предметы!$F$21)&gt;0),AND('График ОП'!Q34=предметы!$F$21,COUNTIFS('График ОП'!Q34:Q50,предметы!$F$11)&gt;0),AND('График ОП'!Q34=предметы!$F$12,COUNTIFS('График ОП'!Q34:Q50,предметы!$F$22)&gt;0),AND('График ОП'!Q34=предметы!$F$22,COUNTIFS('График ОП'!Q34:Q50,предметы!$F$12)&gt;0)),"&lt;17 (ВПР, КР)","*")</f>
        <v>*</v>
      </c>
      <c r="AI34" s="22" t="str">
        <f>IF(OR(COUNTIFS('График ОП'!R34:R50,'График ОП'!R34)&gt;1,AND('График ОП'!R34=предметы!$F$3,COUNTIFS('График ОП'!R34:R50,предметы!$F$13)&gt;0),AND('График ОП'!R34=предметы!$F$13,COUNTIFS('График ОП'!R34:R50,предметы!$F$3)&gt;0),AND('График ОП'!R34=предметы!$F$4,COUNTIFS('График ОП'!R34:R50,предметы!$F$14)&gt;0),AND('График ОП'!R34=предметы!$F$14,COUNTIFS('График ОП'!R34:R50,предметы!$F$4)&gt;0),AND('График ОП'!R34=предметы!$F$5,COUNTIFS('График ОП'!R34:R50,предметы!$F$15)&gt;0),AND('График ОП'!R34=предметы!$F$15,COUNTIFS('График ОП'!R34:R50,предметы!$F$5)&gt;0),AND('График ОП'!R34=предметы!$F$6,COUNTIFS('График ОП'!R34:R50,предметы!$F$16)&gt;0),AND('График ОП'!R34=предметы!$F$16,COUNTIFS('График ОП'!R34:R50,предметы!$F$6)&gt;0),AND('График ОП'!R34=предметы!$F$7,COUNTIFS('График ОП'!R34:R50,предметы!$F$17)&gt;0),AND('График ОП'!R34=предметы!$F$17,COUNTIFS('График ОП'!R34:R50,предметы!$F$7)&gt;0),AND('График ОП'!R34=предметы!$F$8,COUNTIFS('График ОП'!R34:R50,предметы!$F$18)&gt;0),AND('График ОП'!R34=предметы!$F$18,COUNTIFS('График ОП'!R34:R50,предметы!$F$8)&gt;0),AND('График ОП'!R34=предметы!$F$9,COUNTIFS('График ОП'!R34:R50,предметы!$F$19)&gt;0),AND('График ОП'!R34=предметы!$F$19,COUNTIFS('График ОП'!R34:R50,предметы!$F$9)&gt;0),AND('График ОП'!R34=предметы!$F$10,COUNTIFS('График ОП'!R34:R50,предметы!$F$20)&gt;0),AND('График ОП'!R34=предметы!$F$20,COUNTIFS('График ОП'!R34:R50,предметы!$F$10)&gt;0),AND('График ОП'!R34=предметы!$F$11,COUNTIFS('График ОП'!R34:R50,предметы!$F$21)&gt;0),AND('График ОП'!R34=предметы!$F$21,COUNTIFS('График ОП'!R34:R50,предметы!$F$11)&gt;0),AND('График ОП'!R34=предметы!$F$12,COUNTIFS('График ОП'!R34:R50,предметы!$F$22)&gt;0),AND('График ОП'!R34=предметы!$F$22,COUNTIFS('График ОП'!R34:R50,предметы!$F$12)&gt;0)),"&lt;17 (ВПР, КР)","*")</f>
        <v>*</v>
      </c>
      <c r="AJ3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3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4" s="24" t="str">
        <f>IF(OR(COUNTIFS('График ОП'!S34:S50,'График ОП'!S34)&gt;1,AND('График ОП'!S34=предметы!$G$3,COUNTIFS('График ОП'!S34:S50,предметы!$G$15)&gt;0),AND('График ОП'!S34=предметы!$G$15,COUNTIFS('График ОП'!S34:S50,предметы!$G$3)&gt;0),AND('График ОП'!S34=предметы!$G$4,COUNTIFS('График ОП'!S34:S50,предметы!$G$18)&gt;0),AND('График ОП'!S34=предметы!$G$18,COUNTIFS('График ОП'!S34:S50,предметы!$G$4)&gt;0),AND('График ОП'!S34=предметы!$G$5,COUNTIFS('График ОП'!S34:S50,предметы!$G$19)&gt;0),AND('График ОП'!S34=предметы!$G$19,COUNTIFS('График ОП'!S34:S50,предметы!$G$5)&gt;0),AND('График ОП'!S34=предметы!$G$6,COUNTIFS('График ОП'!S34:S50,предметы!$G$20)&gt;0),AND('График ОП'!S34=предметы!$G$20,COUNTIFS('График ОП'!S34:S50,предметы!$G$6)&gt;0),AND('График ОП'!S34=предметы!$G$7,COUNTIFS('График ОП'!S34:S50,предметы!$G$21)&gt;0),AND('График ОП'!S34=предметы!$G$21,COUNTIFS('График ОП'!S34:S50,предметы!$G$7)&gt;0),AND('График ОП'!S34=предметы!$G$8,COUNTIFS('График ОП'!S34:S50,предметы!$G$22)&gt;0),AND('График ОП'!S34=предметы!$G$22,COUNTIFS('График ОП'!S34:S50,предметы!$G$8)&gt;0),AND('График ОП'!S34=предметы!$G$9,COUNTIFS('График ОП'!S34:S50,предметы!$G$23)&gt;0),AND('График ОП'!S34=предметы!$G$23,COUNTIFS('График ОП'!S34:S50,предметы!$G$9)&gt;0),AND('График ОП'!S34=предметы!$G$10,COUNTIFS('График ОП'!S34:S50,предметы!$G$24)&gt;0),AND('График ОП'!S34=предметы!$G$24,COUNTIFS('График ОП'!S34:S50,предметы!$G$10)&gt;0),AND('График ОП'!S34=предметы!$G$11,COUNTIFS('График ОП'!S34:S50,предметы!$G$25)&gt;0),AND('График ОП'!S34=предметы!$G$25,COUNTIFS('График ОП'!S34:S50,предметы!$G$11)&gt;0),AND('График ОП'!S34=предметы!$G$12,COUNTIFS('График ОП'!S34:S50,предметы!$G$26)&gt;0),AND('График ОП'!S34=предметы!$G$26,COUNTIFS('График ОП'!S34:S50,предметы!$G$12)&gt;0),AND('График ОП'!S34=предметы!$G$13,COUNTIFS('График ОП'!S34:S50,предметы!$G$27)&gt;0),AND('График ОП'!S34=предметы!$G$27,COUNTIFS('График ОП'!S34:S50,предметы!$G$13)&gt;0),AND('График ОП'!S34=предметы!$G$14,COUNTIFS('График ОП'!S34:S50,предметы!$G$28)&gt;0),AND('График ОП'!S34=предметы!$G$28,COUNTIFS('График ОП'!S34:S50,предметы!$G$14)&gt;0)),"&lt;17 (ВПР, КР)","*")</f>
        <v>*</v>
      </c>
      <c r="AN34" s="24" t="str">
        <f>IF(OR(COUNTIFS('График ОП'!T34:T50,'График ОП'!T34)&gt;1,AND('График ОП'!T34=предметы!$G$3,COUNTIFS('График ОП'!T34:T50,предметы!$G$15)&gt;0),AND('График ОП'!T34=предметы!$G$15,COUNTIFS('График ОП'!T34:T50,предметы!$G$3)&gt;0),AND('График ОП'!T34=предметы!$G$4,COUNTIFS('График ОП'!T34:T50,предметы!$G$18)&gt;0),AND('График ОП'!T34=предметы!$G$18,COUNTIFS('График ОП'!T34:T50,предметы!$G$4)&gt;0),AND('График ОП'!T34=предметы!$G$5,COUNTIFS('График ОП'!T34:T50,предметы!$G$19)&gt;0),AND('График ОП'!T34=предметы!$G$19,COUNTIFS('График ОП'!T34:T50,предметы!$G$5)&gt;0),AND('График ОП'!T34=предметы!$G$6,COUNTIFS('График ОП'!T34:T50,предметы!$G$20)&gt;0),AND('График ОП'!T34=предметы!$G$20,COUNTIFS('График ОП'!T34:T50,предметы!$G$6)&gt;0),AND('График ОП'!T34=предметы!$G$7,COUNTIFS('График ОП'!T34:T50,предметы!$G$21)&gt;0),AND('График ОП'!T34=предметы!$G$21,COUNTIFS('График ОП'!T34:T50,предметы!$G$7)&gt;0),AND('График ОП'!T34=предметы!$G$8,COUNTIFS('График ОП'!T34:T50,предметы!$G$22)&gt;0),AND('График ОП'!T34=предметы!$G$22,COUNTIFS('График ОП'!T34:T50,предметы!$G$8)&gt;0),AND('График ОП'!T34=предметы!$G$9,COUNTIFS('График ОП'!T34:T50,предметы!$G$23)&gt;0),AND('График ОП'!T34=предметы!$G$23,COUNTIFS('График ОП'!T34:T50,предметы!$G$9)&gt;0),AND('График ОП'!T34=предметы!$G$10,COUNTIFS('График ОП'!T34:T50,предметы!$G$24)&gt;0),AND('График ОП'!T34=предметы!$G$24,COUNTIFS('График ОП'!T34:T50,предметы!$G$10)&gt;0),AND('График ОП'!T34=предметы!$G$11,COUNTIFS('График ОП'!T34:T50,предметы!$G$25)&gt;0),AND('График ОП'!T34=предметы!$G$25,COUNTIFS('График ОП'!T34:T50,предметы!$G$11)&gt;0),AND('График ОП'!T34=предметы!$G$12,COUNTIFS('График ОП'!T34:T50,предметы!$G$26)&gt;0),AND('График ОП'!T34=предметы!$G$26,COUNTIFS('График ОП'!T34:T50,предметы!$G$12)&gt;0),AND('График ОП'!T34=предметы!$G$13,COUNTIFS('График ОП'!T34:T50,предметы!$G$27)&gt;0),AND('График ОП'!T34=предметы!$G$27,COUNTIFS('График ОП'!T34:T50,предметы!$G$13)&gt;0),AND('График ОП'!T34=предметы!$G$14,COUNTIFS('График ОП'!T34:T50,предметы!$G$28)&gt;0),AND('График ОП'!T34=предметы!$G$28,COUNTIFS('График ОП'!T34:T50,предметы!$G$14)&gt;0)),"&lt;17 (ВПР, КР)","*")</f>
        <v>*</v>
      </c>
      <c r="AO34" s="24" t="str">
        <f>IF(OR(COUNTIFS('График ОП'!U34:U50,'График ОП'!U34)&gt;1,AND('График ОП'!U34=предметы!$G$3,COUNTIFS('График ОП'!U34:U50,предметы!$G$15)&gt;0),AND('График ОП'!U34=предметы!$G$15,COUNTIFS('График ОП'!U34:U50,предметы!$G$3)&gt;0),AND('График ОП'!U34=предметы!$G$4,COUNTIFS('График ОП'!U34:U50,предметы!$G$18)&gt;0),AND('График ОП'!U34=предметы!$G$18,COUNTIFS('График ОП'!U34:U50,предметы!$G$4)&gt;0),AND('График ОП'!U34=предметы!$G$5,COUNTIFS('График ОП'!U34:U50,предметы!$G$19)&gt;0),AND('График ОП'!U34=предметы!$G$19,COUNTIFS('График ОП'!U34:U50,предметы!$G$5)&gt;0),AND('График ОП'!U34=предметы!$G$6,COUNTIFS('График ОП'!U34:U50,предметы!$G$20)&gt;0),AND('График ОП'!U34=предметы!$G$20,COUNTIFS('График ОП'!U34:U50,предметы!$G$6)&gt;0),AND('График ОП'!U34=предметы!$G$7,COUNTIFS('График ОП'!U34:U50,предметы!$G$21)&gt;0),AND('График ОП'!U34=предметы!$G$21,COUNTIFS('График ОП'!U34:U50,предметы!$G$7)&gt;0),AND('График ОП'!U34=предметы!$G$8,COUNTIFS('График ОП'!U34:U50,предметы!$G$22)&gt;0),AND('График ОП'!U34=предметы!$G$22,COUNTIFS('График ОП'!U34:U50,предметы!$G$8)&gt;0),AND('График ОП'!U34=предметы!$G$9,COUNTIFS('График ОП'!U34:U50,предметы!$G$23)&gt;0),AND('График ОП'!U34=предметы!$G$23,COUNTIFS('График ОП'!U34:U50,предметы!$G$9)&gt;0),AND('График ОП'!U34=предметы!$G$10,COUNTIFS('График ОП'!U34:U50,предметы!$G$24)&gt;0),AND('График ОП'!U34=предметы!$G$24,COUNTIFS('График ОП'!U34:U50,предметы!$G$10)&gt;0),AND('График ОП'!U34=предметы!$G$11,COUNTIFS('График ОП'!U34:U50,предметы!$G$25)&gt;0),AND('График ОП'!U34=предметы!$G$25,COUNTIFS('График ОП'!U34:U50,предметы!$G$11)&gt;0),AND('График ОП'!U34=предметы!$G$12,COUNTIFS('График ОП'!U34:U50,предметы!$G$26)&gt;0),AND('График ОП'!U34=предметы!$G$26,COUNTIFS('График ОП'!U34:U50,предметы!$G$12)&gt;0),AND('График ОП'!U34=предметы!$G$13,COUNTIFS('График ОП'!U34:U50,предметы!$G$27)&gt;0),AND('График ОП'!U34=предметы!$G$27,COUNTIFS('График ОП'!U34:U50,предметы!$G$13)&gt;0),AND('График ОП'!U34=предметы!$G$14,COUNTIFS('График ОП'!U34:U50,предметы!$G$28)&gt;0),AND('График ОП'!U34=предметы!$G$28,COUNTIFS('График ОП'!U34:U50,предметы!$G$14)&gt;0)),"&lt;17 (ВПР, КР)","*")</f>
        <v>*</v>
      </c>
      <c r="AP3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4" s="22" t="str">
        <f>IF(OR(COUNTIFS('График ОП'!V34:V50,'График ОП'!V34)&gt;1,AND('График ОП'!V34=предметы!$H$3,COUNTIFS('График ОП'!V34:V50,предметы!$H$16)&gt;0),AND('График ОП'!V34=предметы!$H$16,COUNTIFS('График ОП'!V34:V50,предметы!$H$3)&gt;0),AND('График ОП'!V34=предметы!$H$4,COUNTIFS('График ОП'!V34:V50,предметы!$H$19)&gt;0),AND('График ОП'!V34=предметы!$H$19,COUNTIFS('График ОП'!V34:V50,предметы!$H$4)&gt;0),AND('График ОП'!V34=предметы!$H$5,COUNTIFS('График ОП'!V34:V50,предметы!$H$20)&gt;0),AND('График ОП'!V34=предметы!$H$20,COUNTIFS('График ОП'!V34:V50,предметы!$H$5)&gt;0),AND('График ОП'!V34=предметы!$H$6,COUNTIFS('График ОП'!V34:V50,предметы!$H$21)&gt;0),AND('График ОП'!V34=предметы!$H$21,COUNTIFS('График ОП'!V34:V50,предметы!$H$6)&gt;0),AND('График ОП'!V34=предметы!$H$7,COUNTIFS('График ОП'!V34:V50,предметы!$H$22)&gt;0),AND('График ОП'!V34=предметы!$H$22,COUNTIFS('График ОП'!V34:V50,предметы!$H$7)&gt;0),AND('График ОП'!V34=предметы!$H$8,COUNTIFS('График ОП'!V34:V50,предметы!$H$23)&gt;0),AND('График ОП'!V34=предметы!$H$23,COUNTIFS('График ОП'!V34:V50,предметы!$H$8)&gt;0),AND('График ОП'!V34=предметы!$H$9,COUNTIFS('График ОП'!V34:V50,предметы!$H$24)&gt;0),AND('График ОП'!V34=предметы!$H$24,COUNTIFS('График ОП'!V34:V50,предметы!$H$9)&gt;0),AND('График ОП'!V34=предметы!$H$10,COUNTIFS('График ОП'!V34:V50,предметы!$H$25)&gt;0),AND('График ОП'!V34=предметы!$H$25,COUNTIFS('График ОП'!V34:V50,предметы!$H$10)&gt;0),AND('График ОП'!V34=предметы!$H$11,COUNTIFS('График ОП'!V34:V50,предметы!$H$26)&gt;0),AND('График ОП'!V34=предметы!$H$26,COUNTIFS('График ОП'!V34:V50,предметы!$H$11)&gt;0),AND('График ОП'!V34=предметы!$H$12,COUNTIFS('График ОП'!V34:V50,предметы!$H$27)&gt;0),AND('График ОП'!V34=предметы!$H$27,COUNTIFS('График ОП'!V34:V50,предметы!$H$12)&gt;0),AND('График ОП'!V34=предметы!$H$13,COUNTIFS('График ОП'!V34:V50,предметы!$H$28)&gt;0),AND('График ОП'!V34=предметы!$H$28,COUNTIFS('График ОП'!V34:V50,предметы!$H$13)&gt;0),AND('График ОП'!V34=предметы!$H$14,COUNTIFS('График ОП'!V34:V50,предметы!$H$29)&gt;0),AND('График ОП'!V34=предметы!$H$29,COUNTIFS('График ОП'!V34:V50,предметы!$H$14)&gt;0),AND('График ОП'!V34=предметы!$H$15,COUNTIFS('График ОП'!V34:V50,предметы!$H$30)&gt;0),AND('График ОП'!V34=предметы!$H$30,COUNTIFS('График ОП'!V34:V50,предметы!$H$15)&gt;0)),"&lt;17 (ВПР, КР)","*")</f>
        <v>*</v>
      </c>
      <c r="AT34" s="22" t="str">
        <f>IF(OR(COUNTIFS('График ОП'!W34:W50,'График ОП'!W34)&gt;1,AND('График ОП'!W34=предметы!$H$3,COUNTIFS('График ОП'!W34:W50,предметы!$H$16)&gt;0),AND('График ОП'!W34=предметы!$H$16,COUNTIFS('График ОП'!W34:W50,предметы!$H$3)&gt;0),AND('График ОП'!W34=предметы!$H$4,COUNTIFS('График ОП'!W34:W50,предметы!$H$19)&gt;0),AND('График ОП'!W34=предметы!$H$19,COUNTIFS('График ОП'!W34:W50,предметы!$H$4)&gt;0),AND('График ОП'!W34=предметы!$H$5,COUNTIFS('График ОП'!W34:W50,предметы!$H$20)&gt;0),AND('График ОП'!W34=предметы!$H$20,COUNTIFS('График ОП'!W34:W50,предметы!$H$5)&gt;0),AND('График ОП'!W34=предметы!$H$6,COUNTIFS('График ОП'!W34:W50,предметы!$H$21)&gt;0),AND('График ОП'!W34=предметы!$H$21,COUNTIFS('График ОП'!W34:W50,предметы!$H$6)&gt;0),AND('График ОП'!W34=предметы!$H$7,COUNTIFS('График ОП'!W34:W50,предметы!$H$22)&gt;0),AND('График ОП'!W34=предметы!$H$22,COUNTIFS('График ОП'!W34:W50,предметы!$H$7)&gt;0),AND('График ОП'!W34=предметы!$H$8,COUNTIFS('График ОП'!W34:W50,предметы!$H$23)&gt;0),AND('График ОП'!W34=предметы!$H$23,COUNTIFS('График ОП'!W34:W50,предметы!$H$8)&gt;0),AND('График ОП'!W34=предметы!$H$9,COUNTIFS('График ОП'!W34:W50,предметы!$H$24)&gt;0),AND('График ОП'!W34=предметы!$H$24,COUNTIFS('График ОП'!W34:W50,предметы!$H$9)&gt;0),AND('График ОП'!W34=предметы!$H$10,COUNTIFS('График ОП'!W34:W50,предметы!$H$25)&gt;0),AND('График ОП'!W34=предметы!$H$25,COUNTIFS('График ОП'!W34:W50,предметы!$H$10)&gt;0),AND('График ОП'!W34=предметы!$H$11,COUNTIFS('График ОП'!W34:W50,предметы!$H$26)&gt;0),AND('График ОП'!W34=предметы!$H$26,COUNTIFS('График ОП'!W34:W50,предметы!$H$11)&gt;0),AND('График ОП'!W34=предметы!$H$12,COUNTIFS('График ОП'!W34:W50,предметы!$H$27)&gt;0),AND('График ОП'!W34=предметы!$H$27,COUNTIFS('График ОП'!W34:W50,предметы!$H$12)&gt;0),AND('График ОП'!W34=предметы!$H$13,COUNTIFS('График ОП'!W34:W50,предметы!$H$28)&gt;0),AND('График ОП'!W34=предметы!$H$28,COUNTIFS('График ОП'!W34:W50,предметы!$H$13)&gt;0),AND('График ОП'!W34=предметы!$H$14,COUNTIFS('График ОП'!W34:W50,предметы!$H$29)&gt;0),AND('График ОП'!W34=предметы!$H$29,COUNTIFS('График ОП'!W34:W50,предметы!$H$14)&gt;0),AND('График ОП'!W34=предметы!$H$15,COUNTIFS('График ОП'!W34:W50,предметы!$H$30)&gt;0),AND('График ОП'!W34=предметы!$H$30,COUNTIFS('График ОП'!W34:W50,предметы!$H$15)&gt;0)),"&lt;17 (ВПР, КР)","*")</f>
        <v>*</v>
      </c>
      <c r="AU34" s="22" t="str">
        <f>IF(OR(COUNTIFS('График ОП'!X34:X50,'График ОП'!X34)&gt;1,AND('График ОП'!X34=предметы!$H$3,COUNTIFS('График ОП'!X34:X50,предметы!$H$16)&gt;0),AND('График ОП'!X34=предметы!$H$16,COUNTIFS('График ОП'!X34:X50,предметы!$H$3)&gt;0),AND('График ОП'!X34=предметы!$H$4,COUNTIFS('График ОП'!X34:X50,предметы!$H$19)&gt;0),AND('График ОП'!X34=предметы!$H$19,COUNTIFS('График ОП'!X34:X50,предметы!$H$4)&gt;0),AND('График ОП'!X34=предметы!$H$5,COUNTIFS('График ОП'!X34:X50,предметы!$H$20)&gt;0),AND('График ОП'!X34=предметы!$H$20,COUNTIFS('График ОП'!X34:X50,предметы!$H$5)&gt;0),AND('График ОП'!X34=предметы!$H$6,COUNTIFS('График ОП'!X34:X50,предметы!$H$21)&gt;0),AND('График ОП'!X34=предметы!$H$21,COUNTIFS('График ОП'!X34:X50,предметы!$H$6)&gt;0),AND('График ОП'!X34=предметы!$H$7,COUNTIFS('График ОП'!X34:X50,предметы!$H$22)&gt;0),AND('График ОП'!X34=предметы!$H$22,COUNTIFS('График ОП'!X34:X50,предметы!$H$7)&gt;0),AND('График ОП'!X34=предметы!$H$8,COUNTIFS('График ОП'!X34:X50,предметы!$H$23)&gt;0),AND('График ОП'!X34=предметы!$H$23,COUNTIFS('График ОП'!X34:X50,предметы!$H$8)&gt;0),AND('График ОП'!X34=предметы!$H$9,COUNTIFS('График ОП'!X34:X50,предметы!$H$24)&gt;0),AND('График ОП'!X34=предметы!$H$24,COUNTIFS('График ОП'!X34:X50,предметы!$H$9)&gt;0),AND('График ОП'!X34=предметы!$H$10,COUNTIFS('График ОП'!X34:X50,предметы!$H$25)&gt;0),AND('График ОП'!X34=предметы!$H$25,COUNTIFS('График ОП'!X34:X50,предметы!$H$10)&gt;0),AND('График ОП'!X34=предметы!$H$11,COUNTIFS('График ОП'!X34:X50,предметы!$H$26)&gt;0),AND('График ОП'!X34=предметы!$H$26,COUNTIFS('График ОП'!X34:X50,предметы!$H$11)&gt;0),AND('График ОП'!X34=предметы!$H$12,COUNTIFS('График ОП'!X34:X50,предметы!$H$27)&gt;0),AND('График ОП'!X34=предметы!$H$27,COUNTIFS('График ОП'!X34:X50,предметы!$H$12)&gt;0),AND('График ОП'!X34=предметы!$H$13,COUNTIFS('График ОП'!X34:X50,предметы!$H$28)&gt;0),AND('График ОП'!X34=предметы!$H$28,COUNTIFS('График ОП'!X34:X50,предметы!$H$13)&gt;0),AND('График ОП'!X34=предметы!$H$14,COUNTIFS('График ОП'!X34:X50,предметы!$H$29)&gt;0),AND('График ОП'!X34=предметы!$H$29,COUNTIFS('График ОП'!X34:X50,предметы!$H$14)&gt;0),AND('График ОП'!X34=предметы!$H$15,COUNTIFS('График ОП'!X34:X50,предметы!$H$30)&gt;0),AND('График ОП'!X34=предметы!$H$30,COUNTIFS('График ОП'!X34:X50,предметы!$H$15)&gt;0)),"&lt;17 (ВПР, КР)","*")</f>
        <v>*</v>
      </c>
      <c r="AV34" s="22" t="str">
        <f>IF(OR(COUNTIFS('График ОП'!Y34:Y50,'График ОП'!Y34)&gt;1,AND('График ОП'!Y34=предметы!$H$3,COUNTIFS('График ОП'!Y34:Y50,предметы!$H$16)&gt;0),AND('График ОП'!Y34=предметы!$H$16,COUNTIFS('График ОП'!Y34:Y50,предметы!$H$3)&gt;0),AND('График ОП'!Y34=предметы!$H$4,COUNTIFS('График ОП'!Y34:Y50,предметы!$H$19)&gt;0),AND('График ОП'!Y34=предметы!$H$19,COUNTIFS('График ОП'!Y34:Y50,предметы!$H$4)&gt;0),AND('График ОП'!Y34=предметы!$H$5,COUNTIFS('График ОП'!Y34:Y50,предметы!$H$20)&gt;0),AND('График ОП'!Y34=предметы!$H$20,COUNTIFS('График ОП'!Y34:Y50,предметы!$H$5)&gt;0),AND('График ОП'!Y34=предметы!$H$6,COUNTIFS('График ОП'!Y34:Y50,предметы!$H$21)&gt;0),AND('График ОП'!Y34=предметы!$H$21,COUNTIFS('График ОП'!Y34:Y50,предметы!$H$6)&gt;0),AND('График ОП'!Y34=предметы!$H$7,COUNTIFS('График ОП'!Y34:Y50,предметы!$H$22)&gt;0),AND('График ОП'!Y34=предметы!$H$22,COUNTIFS('График ОП'!Y34:Y50,предметы!$H$7)&gt;0),AND('График ОП'!Y34=предметы!$H$8,COUNTIFS('График ОП'!Y34:Y50,предметы!$H$23)&gt;0),AND('График ОП'!Y34=предметы!$H$23,COUNTIFS('График ОП'!Y34:Y50,предметы!$H$8)&gt;0),AND('График ОП'!Y34=предметы!$H$9,COUNTIFS('График ОП'!Y34:Y50,предметы!$H$24)&gt;0),AND('График ОП'!Y34=предметы!$H$24,COUNTIFS('График ОП'!Y34:Y50,предметы!$H$9)&gt;0),AND('График ОП'!Y34=предметы!$H$10,COUNTIFS('График ОП'!Y34:Y50,предметы!$H$25)&gt;0),AND('График ОП'!Y34=предметы!$H$25,COUNTIFS('График ОП'!Y34:Y50,предметы!$H$10)&gt;0),AND('График ОП'!Y34=предметы!$H$11,COUNTIFS('График ОП'!Y34:Y50,предметы!$H$26)&gt;0),AND('График ОП'!Y34=предметы!$H$26,COUNTIFS('График ОП'!Y34:Y50,предметы!$H$11)&gt;0),AND('График ОП'!Y34=предметы!$H$12,COUNTIFS('График ОП'!Y34:Y50,предметы!$H$27)&gt;0),AND('График ОП'!Y34=предметы!$H$27,COUNTIFS('График ОП'!Y34:Y50,предметы!$H$12)&gt;0),AND('График ОП'!Y34=предметы!$H$13,COUNTIFS('График ОП'!Y34:Y50,предметы!$H$28)&gt;0),AND('График ОП'!Y34=предметы!$H$28,COUNTIFS('График ОП'!Y34:Y50,предметы!$H$13)&gt;0),AND('График ОП'!Y34=предметы!$H$14,COUNTIFS('График ОП'!Y34:Y50,предметы!$H$29)&gt;0),AND('График ОП'!Y34=предметы!$H$29,COUNTIFS('График ОП'!Y34:Y50,предметы!$H$14)&gt;0),AND('График ОП'!Y34=предметы!$H$15,COUNTIFS('График ОП'!Y34:Y50,предметы!$H$30)&gt;0),AND('График ОП'!Y34=предметы!$H$30,COUNTIFS('График ОП'!Y34:Y50,предметы!$H$15)&gt;0)),"&lt;17 (ВПР, КР)","*")</f>
        <v>*</v>
      </c>
      <c r="AW3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4" s="24" t="str">
        <f>IF(COUNTIFS('График ОП'!Z34:Z50,'График ОП'!Z34)&gt;1,"&lt;17 (ВПР, КР)","*")</f>
        <v>*</v>
      </c>
      <c r="AZ34" s="24" t="str">
        <f>IF(COUNTIFS('График ОП'!AA34:AA50,'График ОП'!AA34)&gt;1,"&lt;17 (ВПР, КР)","*")</f>
        <v>*</v>
      </c>
      <c r="BA34" s="24" t="str">
        <f>IF(COUNTIFS('График ОП'!AB34:AB50,'График ОП'!AB34)&gt;1,"&lt;17 (ВПР, КР)","*")</f>
        <v>*</v>
      </c>
      <c r="BB34" s="24" t="e">
        <f>IF(COUNTIFS('График ОП'!#REF!,'График ОП'!#REF!)&gt;1,"&lt;17 (ВПР, КР)","*")</f>
        <v>#REF!</v>
      </c>
      <c r="BC34" s="24" t="e">
        <f>IF(COUNTIFS('График ОП'!#REF!,'График ОП'!#REF!)&gt;1,"&lt;17 (ВПР, КР)","*")</f>
        <v>#REF!</v>
      </c>
      <c r="BD34" s="24" t="e">
        <f>IF(COUNTIFS('График ОП'!#REF!,'График ОП'!#REF!)&gt;1,"&lt;17 (ВПР, КР)","*")</f>
        <v>#REF!</v>
      </c>
      <c r="BE34" s="22" t="str">
        <f>IF(OR(COUNTIFS('График ОП'!AC34:AC50,'График ОП'!AC34)&gt;1,AND('График ОП'!AC34=предметы!$J$3,COUNTIFS('График ОП'!AC34:AC50,предметы!$J$16)&gt;0),AND('График ОП'!AC34=предметы!$J$16,COUNTIFS('График ОП'!AC34:AC50,предметы!$J$3)&gt;0),AND('График ОП'!AC34=предметы!$J$4,COUNTIFS('График ОП'!AC34:AC50,предметы!$J$19)&gt;0),AND('График ОП'!AC34=предметы!$J$19,COUNTIFS('График ОП'!AC34:AC50,предметы!$J$4)&gt;0),AND('График ОП'!AC34=предметы!$J$5,COUNTIFS('График ОП'!AC34:AC50,предметы!$J$20)&gt;0),AND('График ОП'!AC34=предметы!$J$20,COUNTIFS('График ОП'!AC34:AC50,предметы!$J$5)&gt;0),AND('График ОП'!AC34=предметы!$J$6,COUNTIFS('График ОП'!AC34:AC50,предметы!$J$21)&gt;0),AND('График ОП'!AC34=предметы!$J$21,COUNTIFS('График ОП'!AC34:AC50,предметы!$J$6)&gt;0),AND('График ОП'!AC34=предметы!$J$7,COUNTIFS('График ОП'!AC34:AC50,предметы!$J$22)&gt;0),AND('График ОП'!AC34=предметы!$J$22,COUNTIFS('График ОП'!AC34:AC50,предметы!$J$7)&gt;0),AND('График ОП'!AC34=предметы!$J$8,COUNTIFS('График ОП'!AC34:AC50,предметы!$J$23)&gt;0),AND('График ОП'!AC34=предметы!$J$23,COUNTIFS('График ОП'!AC34:AC50,предметы!$J$8)&gt;0),AND('График ОП'!AC34=предметы!$J$9,COUNTIFS('График ОП'!AC34:AC50,предметы!$J$24)&gt;0),AND('График ОП'!AC34=предметы!$J$24,COUNTIFS('График ОП'!AC34:AC50,предметы!$J$9)&gt;0),AND('График ОП'!AC34=предметы!$J$10,COUNTIFS('График ОП'!AC34:AC50,предметы!$J$25)&gt;0),AND('График ОП'!AC34=предметы!$J$25,COUNTIFS('График ОП'!AC34:AC50,предметы!$J$10)&gt;0),AND('График ОП'!AC34=предметы!$J$11,COUNTIFS('График ОП'!AC34:AC50,предметы!$J$26)&gt;0),AND('График ОП'!AC34=предметы!$J$26,COUNTIFS('График ОП'!AC34:AC50,предметы!$J$11)&gt;0),AND('График ОП'!AC34=предметы!$J$12,COUNTIFS('График ОП'!AC34:AC50,предметы!$J$27)&gt;0),AND('График ОП'!AC34=предметы!$J$27,COUNTIFS('График ОП'!AC34:AC50,предметы!$J$12)&gt;0),AND('График ОП'!AC34=предметы!$J$13,COUNTIFS('График ОП'!AC34:AC50,предметы!$J$28)&gt;0),AND('График ОП'!AC34=предметы!$J$28,COUNTIFS('График ОП'!AC34:AC50,предметы!$J$13)&gt;0),AND('График ОП'!AC34=предметы!$J$14,COUNTIFS('График ОП'!AC34:AC50,предметы!$J$29)&gt;0),AND('График ОП'!AC34=предметы!$J$29,COUNTIFS('График ОП'!AC34:AC50,предметы!$J$14)&gt;0),AND('График ОП'!AC34=предметы!$J$15,COUNTIFS('График ОП'!AC34:AC50,предметы!$J$30)&gt;0),AND('График ОП'!AC34=предметы!$J$30,COUNTIFS('График ОП'!AC34:AC50,предметы!$J$15)&gt;0)),"&lt;17 (ВПР, КР)","*")</f>
        <v>*</v>
      </c>
      <c r="BF3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3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4" s="24" t="str">
        <f>IF(COUNTIFS('График ОП'!AD34:AD50,'График ОП'!AD34)&gt;1,"&lt;17 (ВПР, КР)","*")</f>
        <v>*</v>
      </c>
      <c r="BL34" s="24" t="e">
        <f>IF(COUNTIFS('График ОП'!#REF!,'График ОП'!#REF!)&gt;1,"&lt;17 (ВПР, КР)","*")</f>
        <v>#REF!</v>
      </c>
      <c r="BM34" s="24" t="e">
        <f>IF(COUNTIFS('График ОП'!#REF!,'График ОП'!#REF!)&gt;1,"&lt;17 (ВПР, КР)","*")</f>
        <v>#REF!</v>
      </c>
      <c r="BN34" s="24" t="e">
        <f>IF(COUNTIFS('График ОП'!#REF!,'График ОП'!#REF!)&gt;1,"&lt;17 (ВПР, КР)","*")</f>
        <v>#REF!</v>
      </c>
      <c r="BO34" s="24" t="e">
        <f>IF(COUNTIFS('График ОП'!#REF!,'График ОП'!#REF!)&gt;1,"&lt;17 (ВПР, КР)","*")</f>
        <v>#REF!</v>
      </c>
      <c r="BP34" s="24" t="e">
        <f>IF(COUNTIFS('График ОП'!#REF!,'График ОП'!#REF!)&gt;1,"&lt;17 (ВПР, КР)","*")</f>
        <v>#REF!</v>
      </c>
    </row>
    <row r="35" spans="1:68" ht="12.75" customHeight="1" x14ac:dyDescent="0.25">
      <c r="A35" s="26">
        <v>46295</v>
      </c>
      <c r="B35" s="17" t="s">
        <v>86</v>
      </c>
      <c r="C35" s="24" t="str">
        <f>IF(COUNTIFS('График ОП'!C35:C51,'График ОП'!C35)&gt;1,"&lt;17 (ВПР, КР)","*")</f>
        <v>*</v>
      </c>
      <c r="D35" s="24" t="str">
        <f>IF(COUNTIFS('График ОП'!D35:D51,'График ОП'!D35)&gt;1,"&lt;17 (ВПР, КР)","*")</f>
        <v>*</v>
      </c>
      <c r="E35" s="24" t="e">
        <f>IF(COUNTIFS('График ОП'!#REF!,'График ОП'!#REF!)&gt;1,"&lt;17 (ВПР, КР)","*")</f>
        <v>#REF!</v>
      </c>
      <c r="F35" s="24" t="e">
        <f>IF(COUNTIFS('График ОП'!#REF!,'График ОП'!#REF!)&gt;1,"&lt;17 (ВПР, КР)","*")</f>
        <v>#REF!</v>
      </c>
      <c r="G35" s="24" t="e">
        <f>IF(COUNTIFS('График ОП'!#REF!,'График ОП'!#REF!)&gt;1,"&lt;17 (ВПР, КР)","*")</f>
        <v>#REF!</v>
      </c>
      <c r="H35" s="24" t="e">
        <f>IF(COUNTIFS('График ОП'!#REF!,'График ОП'!#REF!)&gt;1,"&lt;17 (ВПР, КР)","*")</f>
        <v>#REF!</v>
      </c>
      <c r="I35" s="22" t="str">
        <f>IF(COUNTIFS('График ОП'!E35:E51,'График ОП'!E35)&gt;1,"&lt;17 (ВПР, КР)","*")</f>
        <v>*</v>
      </c>
      <c r="J35" s="22" t="str">
        <f>IF(COUNTIFS('График ОП'!F35:F51,'График ОП'!F35)&gt;1,"&lt;17 (ВПР, КР)","*")</f>
        <v>*</v>
      </c>
      <c r="K35" s="22" t="str">
        <f>IF(COUNTIFS('График ОП'!G35:G51,'График ОП'!G35)&gt;1,"&lt;17 (ВПР, КР)","*")</f>
        <v>*</v>
      </c>
      <c r="L35" s="22" t="e">
        <f>IF(COUNTIFS('График ОП'!#REF!,'График ОП'!#REF!)&gt;1,"&lt;17 (ВПР, КР)","*")</f>
        <v>#REF!</v>
      </c>
      <c r="M35" s="22" t="e">
        <f>IF(COUNTIFS('График ОП'!#REF!,'График ОП'!#REF!)&gt;1,"&lt;17 (ВПР, КР)","*")</f>
        <v>#REF!</v>
      </c>
      <c r="N35" s="22" t="e">
        <f>IF(COUNTIFS('График ОП'!#REF!,'График ОП'!#REF!)&gt;1,"&lt;17 (ВПР, КР)","*")</f>
        <v>#REF!</v>
      </c>
      <c r="O35" s="24" t="str">
        <f>IF(COUNTIFS('График ОП'!H35:H51,'График ОП'!H35)&gt;1,"&lt;17 (ВПР, КР)","*")</f>
        <v>*</v>
      </c>
      <c r="P35" s="24" t="str">
        <f>IF(COUNTIFS('График ОП'!I35:I51,'График ОП'!I35)&gt;1,"&lt;17 (ВПР, КР)","*")</f>
        <v>*</v>
      </c>
      <c r="Q35" s="24" t="str">
        <f>IF(COUNTIFS('График ОП'!J35:J51,'График ОП'!J35)&gt;1,"&lt;17 (ВПР, КР)","*")</f>
        <v>*</v>
      </c>
      <c r="R35" s="24" t="e">
        <f>IF(COUNTIFS('График ОП'!#REF!,'График ОП'!#REF!)&gt;1,"&lt;17 (ВПР, КР)","*")</f>
        <v>#REF!</v>
      </c>
      <c r="S35" s="24" t="e">
        <f>IF(COUNTIFS('График ОП'!#REF!,'График ОП'!#REF!)&gt;1,"&lt;17 (ВПР, КР)","*")</f>
        <v>#REF!</v>
      </c>
      <c r="T35" s="24" t="e">
        <f>IF(COUNTIFS('График ОП'!#REF!,'График ОП'!#REF!)&gt;1,"&lt;17 (ВПР, КР)","*")</f>
        <v>#REF!</v>
      </c>
      <c r="U35" s="22" t="str">
        <f>IF(OR(COUNTIFS('График ОП'!K35:K51,'График ОП'!K35)&gt;1,AND('График ОП'!K35=предметы!$D$3,COUNTIFS('График ОП'!K35:K51,предметы!$D$12)&gt;0),AND('График ОП'!K35=предметы!$D$12,COUNTIFS('График ОП'!K35:K51,предметы!$D$3)&gt;0),AND('График ОП'!K35=предметы!$D$4,COUNTIFS('График ОП'!K35:K51,предметы!$D$13)&gt;0),AND('График ОП'!K35=предметы!$D$13,COUNTIFS('График ОП'!K35:K51,предметы!$D$4)&gt;0),AND('График ОП'!K35=предметы!$D$14,COUNTIFS('График ОП'!K35:K51,предметы!$D$5)&gt;0),AND('График ОП'!K35=предметы!$D$5,COUNTIFS('График ОП'!K35:K51,предметы!$D$14)&gt;0),AND('График ОП'!K35=предметы!$D$15,COUNTIFS('График ОП'!K35:K51,предметы!$D$6)&gt;0),AND('График ОП'!K35=предметы!$D$6,COUNTIFS('График ОП'!K35:K51,предметы!$D$15)&gt;0),AND('График ОП'!K35=предметы!$D$16,COUNTIFS('График ОП'!K35:K51,предметы!$D$7)&gt;0),AND('График ОП'!K35=предметы!$D$7,COUNTIFS('График ОП'!K35:K51,предметы!$D$16)&gt;0),AND('График ОП'!K35=предметы!$D$8,COUNTIFS('График ОП'!K35:K51,предметы!$D$10)&gt;0),AND('График ОП'!K35=предметы!$D$10,COUNTIFS('График ОП'!K35:K51,предметы!$D$8)&gt;0),AND('График ОП'!K35=предметы!$D$9,COUNTIFS('График ОП'!K35:K51,предметы!$D$11)&gt;0),AND('График ОП'!K35=предметы!$D$11,COUNTIFS('График ОП'!K35:K51,предметы!$D$9)&gt;0)),"&lt;17 (ВПР, КР)","*")</f>
        <v>*</v>
      </c>
      <c r="V35" s="22" t="str">
        <f>IF(OR(COUNTIFS('График ОП'!L35:L51,'График ОП'!L35)&gt;1,AND('График ОП'!L35=предметы!$D$3,COUNTIFS('График ОП'!L35:L51,предметы!$D$12)&gt;0),AND('График ОП'!L35=предметы!$D$12,COUNTIFS('График ОП'!L35:L51,предметы!$D$3)&gt;0),AND('График ОП'!L35=предметы!$D$4,COUNTIFS('График ОП'!L35:L51,предметы!$D$13)&gt;0),AND('График ОП'!L35=предметы!$D$13,COUNTIFS('График ОП'!L35:L51,предметы!$D$4)&gt;0),AND('График ОП'!L35=предметы!$D$14,COUNTIFS('График ОП'!L35:L51,предметы!$D$5)&gt;0),AND('График ОП'!L35=предметы!$D$5,COUNTIFS('График ОП'!L35:L51,предметы!$D$14)&gt;0),AND('График ОП'!L35=предметы!$D$15,COUNTIFS('График ОП'!L35:L51,предметы!$D$6)&gt;0),AND('График ОП'!L35=предметы!$D$6,COUNTIFS('График ОП'!L35:L51,предметы!$D$15)&gt;0),AND('График ОП'!L35=предметы!$D$16,COUNTIFS('График ОП'!L35:L51,предметы!$D$7)&gt;0),AND('График ОП'!L35=предметы!$D$7,COUNTIFS('График ОП'!L35:L51,предметы!$D$16)&gt;0),AND('График ОП'!L35=предметы!$D$8,COUNTIFS('График ОП'!L35:L51,предметы!$D$10)&gt;0),AND('График ОП'!L35=предметы!$D$10,COUNTIFS('График ОП'!L35:L51,предметы!$D$8)&gt;0),AND('График ОП'!L35=предметы!$D$9,COUNTIFS('График ОП'!L35:L51,предметы!$D$11)&gt;0),AND('График ОП'!L35=предметы!$D$11,COUNTIFS('График ОП'!L35:L51,предметы!$D$9)&gt;0)),"&lt;17 (ВПР, КР)","*")</f>
        <v>*</v>
      </c>
      <c r="W3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3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3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5" s="24" t="str">
        <f>IF(OR(COUNTIFS('График ОП'!M35:M51,'График ОП'!M35)&gt;1,AND('График ОП'!M35=предметы!$E$3,COUNTIFS('График ОП'!M35:M51,предметы!$E$12)&gt;0),AND('График ОП'!M35=предметы!$E$12,COUNTIFS('График ОП'!M35:M51,предметы!$E$3)&gt;0),AND('График ОП'!M35=предметы!$E$4,COUNTIFS('График ОП'!M35:M51,предметы!$E$13)&gt;0),AND('График ОП'!M35=предметы!$E$13,COUNTIFS('График ОП'!M35:M51,предметы!$E$4)&gt;0),AND('График ОП'!M35=предметы!$E$5,COUNTIFS('График ОП'!M35:M51,предметы!$E$14)&gt;0),AND('График ОП'!M35=предметы!$E$14,COUNTIFS('График ОП'!M35:M51,предметы!$E$5)&gt;0),AND('График ОП'!M35=предметы!$E$6,COUNTIFS('График ОП'!M35:M51,предметы!$E$15)&gt;0),AND('График ОП'!M35=предметы!$E$15,COUNTIFS('График ОП'!M35:M51,предметы!$E$6)&gt;0),AND('График ОП'!M35=предметы!$E$7,COUNTIFS('График ОП'!M35:M51,предметы!$E$16)&gt;0),AND('График ОП'!M35=предметы!$E$16,COUNTIFS('График ОП'!M35:M51,предметы!$E$7)&gt;0),AND('График ОП'!M35=предметы!$E$8,COUNTIFS('График ОП'!M35:M51,предметы!$E$17)&gt;0),AND('График ОП'!M35=предметы!$E$17,COUNTIFS('График ОП'!M35:M51,предметы!$E$8)&gt;0),AND('График ОП'!M35=предметы!$E$9,COUNTIFS('График ОП'!M35:M51,предметы!$E$18)&gt;0),AND('График ОП'!M35=предметы!$E$18,COUNTIFS('График ОП'!M35:M51,предметы!$E$9)&gt;0),AND('График ОП'!M35=предметы!$E$10,COUNTIFS('График ОП'!M35:M51,предметы!$E$19)&gt;0),AND('График ОП'!M35=предметы!$E$19,COUNTIFS('График ОП'!M35:M51,предметы!$E$10)&gt;0),AND('График ОП'!M35=предметы!$E$11,COUNTIFS('График ОП'!M35:M51,предметы!$E$20)&gt;0),AND('График ОП'!M35=предметы!$E$20,COUNTIFS('График ОП'!M35:M51,предметы!$E$11)&gt;0)),"&lt;17 (ВПР, КР)","*")</f>
        <v>*</v>
      </c>
      <c r="AB35" s="24" t="str">
        <f>IF(OR(COUNTIFS('График ОП'!N35:N51,'График ОП'!N35)&gt;1,AND('График ОП'!N35=предметы!$E$3,COUNTIFS('График ОП'!N35:N51,предметы!$E$12)&gt;0),AND('График ОП'!N35=предметы!$E$12,COUNTIFS('График ОП'!N35:N51,предметы!$E$3)&gt;0),AND('График ОП'!N35=предметы!$E$4,COUNTIFS('График ОП'!N35:N51,предметы!$E$13)&gt;0),AND('График ОП'!N35=предметы!$E$13,COUNTIFS('График ОП'!N35:N51,предметы!$E$4)&gt;0),AND('График ОП'!N35=предметы!$E$5,COUNTIFS('График ОП'!N35:N51,предметы!$E$14)&gt;0),AND('График ОП'!N35=предметы!$E$14,COUNTIFS('График ОП'!N35:N51,предметы!$E$5)&gt;0),AND('График ОП'!N35=предметы!$E$6,COUNTIFS('График ОП'!N35:N51,предметы!$E$15)&gt;0),AND('График ОП'!N35=предметы!$E$15,COUNTIFS('График ОП'!N35:N51,предметы!$E$6)&gt;0),AND('График ОП'!N35=предметы!$E$7,COUNTIFS('График ОП'!N35:N51,предметы!$E$16)&gt;0),AND('График ОП'!N35=предметы!$E$16,COUNTIFS('График ОП'!N35:N51,предметы!$E$7)&gt;0),AND('График ОП'!N35=предметы!$E$8,COUNTIFS('График ОП'!N35:N51,предметы!$E$17)&gt;0),AND('График ОП'!N35=предметы!$E$17,COUNTIFS('График ОП'!N35:N51,предметы!$E$8)&gt;0),AND('График ОП'!N35=предметы!$E$9,COUNTIFS('График ОП'!N35:N51,предметы!$E$18)&gt;0),AND('График ОП'!N35=предметы!$E$18,COUNTIFS('График ОП'!N35:N51,предметы!$E$9)&gt;0),AND('График ОП'!N35=предметы!$E$10,COUNTIFS('График ОП'!N35:N51,предметы!$E$19)&gt;0),AND('График ОП'!N35=предметы!$E$19,COUNTIFS('График ОП'!N35:N51,предметы!$E$10)&gt;0),AND('График ОП'!N35=предметы!$E$11,COUNTIFS('График ОП'!N35:N51,предметы!$E$20)&gt;0),AND('График ОП'!N35=предметы!$E$20,COUNTIFS('График ОП'!N35:N51,предметы!$E$11)&gt;0)),"&lt;17 (ВПР, КР)","*")</f>
        <v>*</v>
      </c>
      <c r="AC35" s="24" t="str">
        <f>IF(OR(COUNTIFS('График ОП'!O35:O51,'График ОП'!O35)&gt;1,AND('График ОП'!O35=предметы!$E$3,COUNTIFS('График ОП'!O35:O51,предметы!$E$12)&gt;0),AND('График ОП'!O35=предметы!$E$12,COUNTIFS('График ОП'!O35:O51,предметы!$E$3)&gt;0),AND('График ОП'!O35=предметы!$E$4,COUNTIFS('График ОП'!O35:O51,предметы!$E$13)&gt;0),AND('График ОП'!O35=предметы!$E$13,COUNTIFS('График ОП'!O35:O51,предметы!$E$4)&gt;0),AND('График ОП'!O35=предметы!$E$5,COUNTIFS('График ОП'!O35:O51,предметы!$E$14)&gt;0),AND('График ОП'!O35=предметы!$E$14,COUNTIFS('График ОП'!O35:O51,предметы!$E$5)&gt;0),AND('График ОП'!O35=предметы!$E$6,COUNTIFS('График ОП'!O35:O51,предметы!$E$15)&gt;0),AND('График ОП'!O35=предметы!$E$15,COUNTIFS('График ОП'!O35:O51,предметы!$E$6)&gt;0),AND('График ОП'!O35=предметы!$E$7,COUNTIFS('График ОП'!O35:O51,предметы!$E$16)&gt;0),AND('График ОП'!O35=предметы!$E$16,COUNTIFS('График ОП'!O35:O51,предметы!$E$7)&gt;0),AND('График ОП'!O35=предметы!$E$8,COUNTIFS('График ОП'!O35:O51,предметы!$E$17)&gt;0),AND('График ОП'!O35=предметы!$E$17,COUNTIFS('График ОП'!O35:O51,предметы!$E$8)&gt;0),AND('График ОП'!O35=предметы!$E$9,COUNTIFS('График ОП'!O35:O51,предметы!$E$18)&gt;0),AND('График ОП'!O35=предметы!$E$18,COUNTIFS('График ОП'!O35:O51,предметы!$E$9)&gt;0),AND('График ОП'!O35=предметы!$E$10,COUNTIFS('График ОП'!O35:O51,предметы!$E$19)&gt;0),AND('График ОП'!O35=предметы!$E$19,COUNTIFS('График ОП'!O35:O51,предметы!$E$10)&gt;0),AND('График ОП'!O35=предметы!$E$11,COUNTIFS('График ОП'!O35:O51,предметы!$E$20)&gt;0),AND('График ОП'!O35=предметы!$E$20,COUNTIFS('График ОП'!O35:O51,предметы!$E$11)&gt;0)),"&lt;17 (ВПР, КР)","*")</f>
        <v>*</v>
      </c>
      <c r="AD3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3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5" s="22" t="str">
        <f>IF(OR(COUNTIFS('График ОП'!P35:P51,'График ОП'!P35)&gt;1,AND('График ОП'!P35=предметы!$F$3,COUNTIFS('График ОП'!P35:P51,предметы!$F$13)&gt;0),AND('График ОП'!P35=предметы!$F$13,COUNTIFS('График ОП'!P35:P51,предметы!$F$3)&gt;0),AND('График ОП'!P35=предметы!$F$4,COUNTIFS('График ОП'!P35:P51,предметы!$F$14)&gt;0),AND('График ОП'!P35=предметы!$F$14,COUNTIFS('График ОП'!P35:P51,предметы!$F$4)&gt;0),AND('График ОП'!P35=предметы!$F$5,COUNTIFS('График ОП'!P35:P51,предметы!$F$15)&gt;0),AND('График ОП'!P35=предметы!$F$15,COUNTIFS('График ОП'!P35:P51,предметы!$F$5)&gt;0),AND('График ОП'!P35=предметы!$F$6,COUNTIFS('График ОП'!P35:P51,предметы!$F$16)&gt;0),AND('График ОП'!P35=предметы!$F$16,COUNTIFS('График ОП'!P35:P51,предметы!$F$6)&gt;0),AND('График ОП'!P35=предметы!$F$7,COUNTIFS('График ОП'!P35:P51,предметы!$F$17)&gt;0),AND('График ОП'!P35=предметы!$F$17,COUNTIFS('График ОП'!P35:P51,предметы!$F$7)&gt;0),AND('График ОП'!P35=предметы!$F$8,COUNTIFS('График ОП'!P35:P51,предметы!$F$18)&gt;0),AND('График ОП'!P35=предметы!$F$18,COUNTIFS('График ОП'!P35:P51,предметы!$F$8)&gt;0),AND('График ОП'!P35=предметы!$F$9,COUNTIFS('График ОП'!P35:P51,предметы!$F$19)&gt;0),AND('График ОП'!P35=предметы!$F$19,COUNTIFS('График ОП'!P35:P51,предметы!$F$9)&gt;0),AND('График ОП'!P35=предметы!$F$10,COUNTIFS('График ОП'!P35:P51,предметы!$F$20)&gt;0),AND('График ОП'!P35=предметы!$F$20,COUNTIFS('График ОП'!P35:P51,предметы!$F$10)&gt;0),AND('График ОП'!P35=предметы!$F$11,COUNTIFS('График ОП'!P35:P51,предметы!$F$21)&gt;0),AND('График ОП'!P35=предметы!$F$21,COUNTIFS('График ОП'!P35:P51,предметы!$F$11)&gt;0),AND('График ОП'!P35=предметы!$F$12,COUNTIFS('График ОП'!P35:P51,предметы!$F$22)&gt;0),AND('График ОП'!P35=предметы!$F$22,COUNTIFS('График ОП'!P35:P51,предметы!$F$12)&gt;0)),"&lt;17 (ВПР, КР)","*")</f>
        <v>*</v>
      </c>
      <c r="AH35" s="22" t="str">
        <f>IF(OR(COUNTIFS('График ОП'!Q35:Q51,'График ОП'!Q35)&gt;1,AND('График ОП'!Q35=предметы!$F$3,COUNTIFS('График ОП'!Q35:Q51,предметы!$F$13)&gt;0),AND('График ОП'!Q35=предметы!$F$13,COUNTIFS('График ОП'!Q35:Q51,предметы!$F$3)&gt;0),AND('График ОП'!Q35=предметы!$F$4,COUNTIFS('График ОП'!Q35:Q51,предметы!$F$14)&gt;0),AND('График ОП'!Q35=предметы!$F$14,COUNTIFS('График ОП'!Q35:Q51,предметы!$F$4)&gt;0),AND('График ОП'!Q35=предметы!$F$5,COUNTIFS('График ОП'!Q35:Q51,предметы!$F$15)&gt;0),AND('График ОП'!Q35=предметы!$F$15,COUNTIFS('График ОП'!Q35:Q51,предметы!$F$5)&gt;0),AND('График ОП'!Q35=предметы!$F$6,COUNTIFS('График ОП'!Q35:Q51,предметы!$F$16)&gt;0),AND('График ОП'!Q35=предметы!$F$16,COUNTIFS('График ОП'!Q35:Q51,предметы!$F$6)&gt;0),AND('График ОП'!Q35=предметы!$F$7,COUNTIFS('График ОП'!Q35:Q51,предметы!$F$17)&gt;0),AND('График ОП'!Q35=предметы!$F$17,COUNTIFS('График ОП'!Q35:Q51,предметы!$F$7)&gt;0),AND('График ОП'!Q35=предметы!$F$8,COUNTIFS('График ОП'!Q35:Q51,предметы!$F$18)&gt;0),AND('График ОП'!Q35=предметы!$F$18,COUNTIFS('График ОП'!Q35:Q51,предметы!$F$8)&gt;0),AND('График ОП'!Q35=предметы!$F$9,COUNTIFS('График ОП'!Q35:Q51,предметы!$F$19)&gt;0),AND('График ОП'!Q35=предметы!$F$19,COUNTIFS('График ОП'!Q35:Q51,предметы!$F$9)&gt;0),AND('График ОП'!Q35=предметы!$F$10,COUNTIFS('График ОП'!Q35:Q51,предметы!$F$20)&gt;0),AND('График ОП'!Q35=предметы!$F$20,COUNTIFS('График ОП'!Q35:Q51,предметы!$F$10)&gt;0),AND('График ОП'!Q35=предметы!$F$11,COUNTIFS('График ОП'!Q35:Q51,предметы!$F$21)&gt;0),AND('График ОП'!Q35=предметы!$F$21,COUNTIFS('График ОП'!Q35:Q51,предметы!$F$11)&gt;0),AND('График ОП'!Q35=предметы!$F$12,COUNTIFS('График ОП'!Q35:Q51,предметы!$F$22)&gt;0),AND('График ОП'!Q35=предметы!$F$22,COUNTIFS('График ОП'!Q35:Q51,предметы!$F$12)&gt;0)),"&lt;17 (ВПР, КР)","*")</f>
        <v>*</v>
      </c>
      <c r="AI35" s="22" t="str">
        <f>IF(OR(COUNTIFS('График ОП'!R35:R51,'График ОП'!R35)&gt;1,AND('График ОП'!R35=предметы!$F$3,COUNTIFS('График ОП'!R35:R51,предметы!$F$13)&gt;0),AND('График ОП'!R35=предметы!$F$13,COUNTIFS('График ОП'!R35:R51,предметы!$F$3)&gt;0),AND('График ОП'!R35=предметы!$F$4,COUNTIFS('График ОП'!R35:R51,предметы!$F$14)&gt;0),AND('График ОП'!R35=предметы!$F$14,COUNTIFS('График ОП'!R35:R51,предметы!$F$4)&gt;0),AND('График ОП'!R35=предметы!$F$5,COUNTIFS('График ОП'!R35:R51,предметы!$F$15)&gt;0),AND('График ОП'!R35=предметы!$F$15,COUNTIFS('График ОП'!R35:R51,предметы!$F$5)&gt;0),AND('График ОП'!R35=предметы!$F$6,COUNTIFS('График ОП'!R35:R51,предметы!$F$16)&gt;0),AND('График ОП'!R35=предметы!$F$16,COUNTIFS('График ОП'!R35:R51,предметы!$F$6)&gt;0),AND('График ОП'!R35=предметы!$F$7,COUNTIFS('График ОП'!R35:R51,предметы!$F$17)&gt;0),AND('График ОП'!R35=предметы!$F$17,COUNTIFS('График ОП'!R35:R51,предметы!$F$7)&gt;0),AND('График ОП'!R35=предметы!$F$8,COUNTIFS('График ОП'!R35:R51,предметы!$F$18)&gt;0),AND('График ОП'!R35=предметы!$F$18,COUNTIFS('График ОП'!R35:R51,предметы!$F$8)&gt;0),AND('График ОП'!R35=предметы!$F$9,COUNTIFS('График ОП'!R35:R51,предметы!$F$19)&gt;0),AND('График ОП'!R35=предметы!$F$19,COUNTIFS('График ОП'!R35:R51,предметы!$F$9)&gt;0),AND('График ОП'!R35=предметы!$F$10,COUNTIFS('График ОП'!R35:R51,предметы!$F$20)&gt;0),AND('График ОП'!R35=предметы!$F$20,COUNTIFS('График ОП'!R35:R51,предметы!$F$10)&gt;0),AND('График ОП'!R35=предметы!$F$11,COUNTIFS('График ОП'!R35:R51,предметы!$F$21)&gt;0),AND('График ОП'!R35=предметы!$F$21,COUNTIFS('График ОП'!R35:R51,предметы!$F$11)&gt;0),AND('График ОП'!R35=предметы!$F$12,COUNTIFS('График ОП'!R35:R51,предметы!$F$22)&gt;0),AND('График ОП'!R35=предметы!$F$22,COUNTIFS('График ОП'!R35:R51,предметы!$F$12)&gt;0)),"&lt;17 (ВПР, КР)","*")</f>
        <v>*</v>
      </c>
      <c r="AJ3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3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5" s="24" t="str">
        <f>IF(OR(COUNTIFS('График ОП'!S35:S51,'График ОП'!S35)&gt;1,AND('График ОП'!S35=предметы!$G$3,COUNTIFS('График ОП'!S35:S51,предметы!$G$15)&gt;0),AND('График ОП'!S35=предметы!$G$15,COUNTIFS('График ОП'!S35:S51,предметы!$G$3)&gt;0),AND('График ОП'!S35=предметы!$G$4,COUNTIFS('График ОП'!S35:S51,предметы!$G$18)&gt;0),AND('График ОП'!S35=предметы!$G$18,COUNTIFS('График ОП'!S35:S51,предметы!$G$4)&gt;0),AND('График ОП'!S35=предметы!$G$5,COUNTIFS('График ОП'!S35:S51,предметы!$G$19)&gt;0),AND('График ОП'!S35=предметы!$G$19,COUNTIFS('График ОП'!S35:S51,предметы!$G$5)&gt;0),AND('График ОП'!S35=предметы!$G$6,COUNTIFS('График ОП'!S35:S51,предметы!$G$20)&gt;0),AND('График ОП'!S35=предметы!$G$20,COUNTIFS('График ОП'!S35:S51,предметы!$G$6)&gt;0),AND('График ОП'!S35=предметы!$G$7,COUNTIFS('График ОП'!S35:S51,предметы!$G$21)&gt;0),AND('График ОП'!S35=предметы!$G$21,COUNTIFS('График ОП'!S35:S51,предметы!$G$7)&gt;0),AND('График ОП'!S35=предметы!$G$8,COUNTIFS('График ОП'!S35:S51,предметы!$G$22)&gt;0),AND('График ОП'!S35=предметы!$G$22,COUNTIFS('График ОП'!S35:S51,предметы!$G$8)&gt;0),AND('График ОП'!S35=предметы!$G$9,COUNTIFS('График ОП'!S35:S51,предметы!$G$23)&gt;0),AND('График ОП'!S35=предметы!$G$23,COUNTIFS('График ОП'!S35:S51,предметы!$G$9)&gt;0),AND('График ОП'!S35=предметы!$G$10,COUNTIFS('График ОП'!S35:S51,предметы!$G$24)&gt;0),AND('График ОП'!S35=предметы!$G$24,COUNTIFS('График ОП'!S35:S51,предметы!$G$10)&gt;0),AND('График ОП'!S35=предметы!$G$11,COUNTIFS('График ОП'!S35:S51,предметы!$G$25)&gt;0),AND('График ОП'!S35=предметы!$G$25,COUNTIFS('График ОП'!S35:S51,предметы!$G$11)&gt;0),AND('График ОП'!S35=предметы!$G$12,COUNTIFS('График ОП'!S35:S51,предметы!$G$26)&gt;0),AND('График ОП'!S35=предметы!$G$26,COUNTIFS('График ОП'!S35:S51,предметы!$G$12)&gt;0),AND('График ОП'!S35=предметы!$G$13,COUNTIFS('График ОП'!S35:S51,предметы!$G$27)&gt;0),AND('График ОП'!S35=предметы!$G$27,COUNTIFS('График ОП'!S35:S51,предметы!$G$13)&gt;0),AND('График ОП'!S35=предметы!$G$14,COUNTIFS('График ОП'!S35:S51,предметы!$G$28)&gt;0),AND('График ОП'!S35=предметы!$G$28,COUNTIFS('График ОП'!S35:S51,предметы!$G$14)&gt;0)),"&lt;17 (ВПР, КР)","*")</f>
        <v>*</v>
      </c>
      <c r="AN35" s="24" t="str">
        <f>IF(OR(COUNTIFS('График ОП'!T35:T51,'График ОП'!T35)&gt;1,AND('График ОП'!T35=предметы!$G$3,COUNTIFS('График ОП'!T35:T51,предметы!$G$15)&gt;0),AND('График ОП'!T35=предметы!$G$15,COUNTIFS('График ОП'!T35:T51,предметы!$G$3)&gt;0),AND('График ОП'!T35=предметы!$G$4,COUNTIFS('График ОП'!T35:T51,предметы!$G$18)&gt;0),AND('График ОП'!T35=предметы!$G$18,COUNTIFS('График ОП'!T35:T51,предметы!$G$4)&gt;0),AND('График ОП'!T35=предметы!$G$5,COUNTIFS('График ОП'!T35:T51,предметы!$G$19)&gt;0),AND('График ОП'!T35=предметы!$G$19,COUNTIFS('График ОП'!T35:T51,предметы!$G$5)&gt;0),AND('График ОП'!T35=предметы!$G$6,COUNTIFS('График ОП'!T35:T51,предметы!$G$20)&gt;0),AND('График ОП'!T35=предметы!$G$20,COUNTIFS('График ОП'!T35:T51,предметы!$G$6)&gt;0),AND('График ОП'!T35=предметы!$G$7,COUNTIFS('График ОП'!T35:T51,предметы!$G$21)&gt;0),AND('График ОП'!T35=предметы!$G$21,COUNTIFS('График ОП'!T35:T51,предметы!$G$7)&gt;0),AND('График ОП'!T35=предметы!$G$8,COUNTIFS('График ОП'!T35:T51,предметы!$G$22)&gt;0),AND('График ОП'!T35=предметы!$G$22,COUNTIFS('График ОП'!T35:T51,предметы!$G$8)&gt;0),AND('График ОП'!T35=предметы!$G$9,COUNTIFS('График ОП'!T35:T51,предметы!$G$23)&gt;0),AND('График ОП'!T35=предметы!$G$23,COUNTIFS('График ОП'!T35:T51,предметы!$G$9)&gt;0),AND('График ОП'!T35=предметы!$G$10,COUNTIFS('График ОП'!T35:T51,предметы!$G$24)&gt;0),AND('График ОП'!T35=предметы!$G$24,COUNTIFS('График ОП'!T35:T51,предметы!$G$10)&gt;0),AND('График ОП'!T35=предметы!$G$11,COUNTIFS('График ОП'!T35:T51,предметы!$G$25)&gt;0),AND('График ОП'!T35=предметы!$G$25,COUNTIFS('График ОП'!T35:T51,предметы!$G$11)&gt;0),AND('График ОП'!T35=предметы!$G$12,COUNTIFS('График ОП'!T35:T51,предметы!$G$26)&gt;0),AND('График ОП'!T35=предметы!$G$26,COUNTIFS('График ОП'!T35:T51,предметы!$G$12)&gt;0),AND('График ОП'!T35=предметы!$G$13,COUNTIFS('График ОП'!T35:T51,предметы!$G$27)&gt;0),AND('График ОП'!T35=предметы!$G$27,COUNTIFS('График ОП'!T35:T51,предметы!$G$13)&gt;0),AND('График ОП'!T35=предметы!$G$14,COUNTIFS('График ОП'!T35:T51,предметы!$G$28)&gt;0),AND('График ОП'!T35=предметы!$G$28,COUNTIFS('График ОП'!T35:T51,предметы!$G$14)&gt;0)),"&lt;17 (ВПР, КР)","*")</f>
        <v>*</v>
      </c>
      <c r="AO35" s="24" t="str">
        <f>IF(OR(COUNTIFS('График ОП'!U35:U51,'График ОП'!U35)&gt;1,AND('График ОП'!U35=предметы!$G$3,COUNTIFS('График ОП'!U35:U51,предметы!$G$15)&gt;0),AND('График ОП'!U35=предметы!$G$15,COUNTIFS('График ОП'!U35:U51,предметы!$G$3)&gt;0),AND('График ОП'!U35=предметы!$G$4,COUNTIFS('График ОП'!U35:U51,предметы!$G$18)&gt;0),AND('График ОП'!U35=предметы!$G$18,COUNTIFS('График ОП'!U35:U51,предметы!$G$4)&gt;0),AND('График ОП'!U35=предметы!$G$5,COUNTIFS('График ОП'!U35:U51,предметы!$G$19)&gt;0),AND('График ОП'!U35=предметы!$G$19,COUNTIFS('График ОП'!U35:U51,предметы!$G$5)&gt;0),AND('График ОП'!U35=предметы!$G$6,COUNTIFS('График ОП'!U35:U51,предметы!$G$20)&gt;0),AND('График ОП'!U35=предметы!$G$20,COUNTIFS('График ОП'!U35:U51,предметы!$G$6)&gt;0),AND('График ОП'!U35=предметы!$G$7,COUNTIFS('График ОП'!U35:U51,предметы!$G$21)&gt;0),AND('График ОП'!U35=предметы!$G$21,COUNTIFS('График ОП'!U35:U51,предметы!$G$7)&gt;0),AND('График ОП'!U35=предметы!$G$8,COUNTIFS('График ОП'!U35:U51,предметы!$G$22)&gt;0),AND('График ОП'!U35=предметы!$G$22,COUNTIFS('График ОП'!U35:U51,предметы!$G$8)&gt;0),AND('График ОП'!U35=предметы!$G$9,COUNTIFS('График ОП'!U35:U51,предметы!$G$23)&gt;0),AND('График ОП'!U35=предметы!$G$23,COUNTIFS('График ОП'!U35:U51,предметы!$G$9)&gt;0),AND('График ОП'!U35=предметы!$G$10,COUNTIFS('График ОП'!U35:U51,предметы!$G$24)&gt;0),AND('График ОП'!U35=предметы!$G$24,COUNTIFS('График ОП'!U35:U51,предметы!$G$10)&gt;0),AND('График ОП'!U35=предметы!$G$11,COUNTIFS('График ОП'!U35:U51,предметы!$G$25)&gt;0),AND('График ОП'!U35=предметы!$G$25,COUNTIFS('График ОП'!U35:U51,предметы!$G$11)&gt;0),AND('График ОП'!U35=предметы!$G$12,COUNTIFS('График ОП'!U35:U51,предметы!$G$26)&gt;0),AND('График ОП'!U35=предметы!$G$26,COUNTIFS('График ОП'!U35:U51,предметы!$G$12)&gt;0),AND('График ОП'!U35=предметы!$G$13,COUNTIFS('График ОП'!U35:U51,предметы!$G$27)&gt;0),AND('График ОП'!U35=предметы!$G$27,COUNTIFS('График ОП'!U35:U51,предметы!$G$13)&gt;0),AND('График ОП'!U35=предметы!$G$14,COUNTIFS('График ОП'!U35:U51,предметы!$G$28)&gt;0),AND('График ОП'!U35=предметы!$G$28,COUNTIFS('График ОП'!U35:U51,предметы!$G$14)&gt;0)),"&lt;17 (ВПР, КР)","*")</f>
        <v>*</v>
      </c>
      <c r="AP3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5" s="22" t="str">
        <f>IF(OR(COUNTIFS('График ОП'!V35:V51,'График ОП'!V35)&gt;1,AND('График ОП'!V35=предметы!$H$3,COUNTIFS('График ОП'!V35:V51,предметы!$H$16)&gt;0),AND('График ОП'!V35=предметы!$H$16,COUNTIFS('График ОП'!V35:V51,предметы!$H$3)&gt;0),AND('График ОП'!V35=предметы!$H$4,COUNTIFS('График ОП'!V35:V51,предметы!$H$19)&gt;0),AND('График ОП'!V35=предметы!$H$19,COUNTIFS('График ОП'!V35:V51,предметы!$H$4)&gt;0),AND('График ОП'!V35=предметы!$H$5,COUNTIFS('График ОП'!V35:V51,предметы!$H$20)&gt;0),AND('График ОП'!V35=предметы!$H$20,COUNTIFS('График ОП'!V35:V51,предметы!$H$5)&gt;0),AND('График ОП'!V35=предметы!$H$6,COUNTIFS('График ОП'!V35:V51,предметы!$H$21)&gt;0),AND('График ОП'!V35=предметы!$H$21,COUNTIFS('График ОП'!V35:V51,предметы!$H$6)&gt;0),AND('График ОП'!V35=предметы!$H$7,COUNTIFS('График ОП'!V35:V51,предметы!$H$22)&gt;0),AND('График ОП'!V35=предметы!$H$22,COUNTIFS('График ОП'!V35:V51,предметы!$H$7)&gt;0),AND('График ОП'!V35=предметы!$H$8,COUNTIFS('График ОП'!V35:V51,предметы!$H$23)&gt;0),AND('График ОП'!V35=предметы!$H$23,COUNTIFS('График ОП'!V35:V51,предметы!$H$8)&gt;0),AND('График ОП'!V35=предметы!$H$9,COUNTIFS('График ОП'!V35:V51,предметы!$H$24)&gt;0),AND('График ОП'!V35=предметы!$H$24,COUNTIFS('График ОП'!V35:V51,предметы!$H$9)&gt;0),AND('График ОП'!V35=предметы!$H$10,COUNTIFS('График ОП'!V35:V51,предметы!$H$25)&gt;0),AND('График ОП'!V35=предметы!$H$25,COUNTIFS('График ОП'!V35:V51,предметы!$H$10)&gt;0),AND('График ОП'!V35=предметы!$H$11,COUNTIFS('График ОП'!V35:V51,предметы!$H$26)&gt;0),AND('График ОП'!V35=предметы!$H$26,COUNTIFS('График ОП'!V35:V51,предметы!$H$11)&gt;0),AND('График ОП'!V35=предметы!$H$12,COUNTIFS('График ОП'!V35:V51,предметы!$H$27)&gt;0),AND('График ОП'!V35=предметы!$H$27,COUNTIFS('График ОП'!V35:V51,предметы!$H$12)&gt;0),AND('График ОП'!V35=предметы!$H$13,COUNTIFS('График ОП'!V35:V51,предметы!$H$28)&gt;0),AND('График ОП'!V35=предметы!$H$28,COUNTIFS('График ОП'!V35:V51,предметы!$H$13)&gt;0),AND('График ОП'!V35=предметы!$H$14,COUNTIFS('График ОП'!V35:V51,предметы!$H$29)&gt;0),AND('График ОП'!V35=предметы!$H$29,COUNTIFS('График ОП'!V35:V51,предметы!$H$14)&gt;0),AND('График ОП'!V35=предметы!$H$15,COUNTIFS('График ОП'!V35:V51,предметы!$H$30)&gt;0),AND('График ОП'!V35=предметы!$H$30,COUNTIFS('График ОП'!V35:V51,предметы!$H$15)&gt;0)),"&lt;17 (ВПР, КР)","*")</f>
        <v>*</v>
      </c>
      <c r="AT35" s="22" t="str">
        <f>IF(OR(COUNTIFS('График ОП'!W35:W51,'График ОП'!W35)&gt;1,AND('График ОП'!W35=предметы!$H$3,COUNTIFS('График ОП'!W35:W51,предметы!$H$16)&gt;0),AND('График ОП'!W35=предметы!$H$16,COUNTIFS('График ОП'!W35:W51,предметы!$H$3)&gt;0),AND('График ОП'!W35=предметы!$H$4,COUNTIFS('График ОП'!W35:W51,предметы!$H$19)&gt;0),AND('График ОП'!W35=предметы!$H$19,COUNTIFS('График ОП'!W35:W51,предметы!$H$4)&gt;0),AND('График ОП'!W35=предметы!$H$5,COUNTIFS('График ОП'!W35:W51,предметы!$H$20)&gt;0),AND('График ОП'!W35=предметы!$H$20,COUNTIFS('График ОП'!W35:W51,предметы!$H$5)&gt;0),AND('График ОП'!W35=предметы!$H$6,COUNTIFS('График ОП'!W35:W51,предметы!$H$21)&gt;0),AND('График ОП'!W35=предметы!$H$21,COUNTIFS('График ОП'!W35:W51,предметы!$H$6)&gt;0),AND('График ОП'!W35=предметы!$H$7,COUNTIFS('График ОП'!W35:W51,предметы!$H$22)&gt;0),AND('График ОП'!W35=предметы!$H$22,COUNTIFS('График ОП'!W35:W51,предметы!$H$7)&gt;0),AND('График ОП'!W35=предметы!$H$8,COUNTIFS('График ОП'!W35:W51,предметы!$H$23)&gt;0),AND('График ОП'!W35=предметы!$H$23,COUNTIFS('График ОП'!W35:W51,предметы!$H$8)&gt;0),AND('График ОП'!W35=предметы!$H$9,COUNTIFS('График ОП'!W35:W51,предметы!$H$24)&gt;0),AND('График ОП'!W35=предметы!$H$24,COUNTIFS('График ОП'!W35:W51,предметы!$H$9)&gt;0),AND('График ОП'!W35=предметы!$H$10,COUNTIFS('График ОП'!W35:W51,предметы!$H$25)&gt;0),AND('График ОП'!W35=предметы!$H$25,COUNTIFS('График ОП'!W35:W51,предметы!$H$10)&gt;0),AND('График ОП'!W35=предметы!$H$11,COUNTIFS('График ОП'!W35:W51,предметы!$H$26)&gt;0),AND('График ОП'!W35=предметы!$H$26,COUNTIFS('График ОП'!W35:W51,предметы!$H$11)&gt;0),AND('График ОП'!W35=предметы!$H$12,COUNTIFS('График ОП'!W35:W51,предметы!$H$27)&gt;0),AND('График ОП'!W35=предметы!$H$27,COUNTIFS('График ОП'!W35:W51,предметы!$H$12)&gt;0),AND('График ОП'!W35=предметы!$H$13,COUNTIFS('График ОП'!W35:W51,предметы!$H$28)&gt;0),AND('График ОП'!W35=предметы!$H$28,COUNTIFS('График ОП'!W35:W51,предметы!$H$13)&gt;0),AND('График ОП'!W35=предметы!$H$14,COUNTIFS('График ОП'!W35:W51,предметы!$H$29)&gt;0),AND('График ОП'!W35=предметы!$H$29,COUNTIFS('График ОП'!W35:W51,предметы!$H$14)&gt;0),AND('График ОП'!W35=предметы!$H$15,COUNTIFS('График ОП'!W35:W51,предметы!$H$30)&gt;0),AND('График ОП'!W35=предметы!$H$30,COUNTIFS('График ОП'!W35:W51,предметы!$H$15)&gt;0)),"&lt;17 (ВПР, КР)","*")</f>
        <v>*</v>
      </c>
      <c r="AU35" s="22" t="str">
        <f>IF(OR(COUNTIFS('График ОП'!X35:X51,'График ОП'!X35)&gt;1,AND('График ОП'!X35=предметы!$H$3,COUNTIFS('График ОП'!X35:X51,предметы!$H$16)&gt;0),AND('График ОП'!X35=предметы!$H$16,COUNTIFS('График ОП'!X35:X51,предметы!$H$3)&gt;0),AND('График ОП'!X35=предметы!$H$4,COUNTIFS('График ОП'!X35:X51,предметы!$H$19)&gt;0),AND('График ОП'!X35=предметы!$H$19,COUNTIFS('График ОП'!X35:X51,предметы!$H$4)&gt;0),AND('График ОП'!X35=предметы!$H$5,COUNTIFS('График ОП'!X35:X51,предметы!$H$20)&gt;0),AND('График ОП'!X35=предметы!$H$20,COUNTIFS('График ОП'!X35:X51,предметы!$H$5)&gt;0),AND('График ОП'!X35=предметы!$H$6,COUNTIFS('График ОП'!X35:X51,предметы!$H$21)&gt;0),AND('График ОП'!X35=предметы!$H$21,COUNTIFS('График ОП'!X35:X51,предметы!$H$6)&gt;0),AND('График ОП'!X35=предметы!$H$7,COUNTIFS('График ОП'!X35:X51,предметы!$H$22)&gt;0),AND('График ОП'!X35=предметы!$H$22,COUNTIFS('График ОП'!X35:X51,предметы!$H$7)&gt;0),AND('График ОП'!X35=предметы!$H$8,COUNTIFS('График ОП'!X35:X51,предметы!$H$23)&gt;0),AND('График ОП'!X35=предметы!$H$23,COUNTIFS('График ОП'!X35:X51,предметы!$H$8)&gt;0),AND('График ОП'!X35=предметы!$H$9,COUNTIFS('График ОП'!X35:X51,предметы!$H$24)&gt;0),AND('График ОП'!X35=предметы!$H$24,COUNTIFS('График ОП'!X35:X51,предметы!$H$9)&gt;0),AND('График ОП'!X35=предметы!$H$10,COUNTIFS('График ОП'!X35:X51,предметы!$H$25)&gt;0),AND('График ОП'!X35=предметы!$H$25,COUNTIFS('График ОП'!X35:X51,предметы!$H$10)&gt;0),AND('График ОП'!X35=предметы!$H$11,COUNTIFS('График ОП'!X35:X51,предметы!$H$26)&gt;0),AND('График ОП'!X35=предметы!$H$26,COUNTIFS('График ОП'!X35:X51,предметы!$H$11)&gt;0),AND('График ОП'!X35=предметы!$H$12,COUNTIFS('График ОП'!X35:X51,предметы!$H$27)&gt;0),AND('График ОП'!X35=предметы!$H$27,COUNTIFS('График ОП'!X35:X51,предметы!$H$12)&gt;0),AND('График ОП'!X35=предметы!$H$13,COUNTIFS('График ОП'!X35:X51,предметы!$H$28)&gt;0),AND('График ОП'!X35=предметы!$H$28,COUNTIFS('График ОП'!X35:X51,предметы!$H$13)&gt;0),AND('График ОП'!X35=предметы!$H$14,COUNTIFS('График ОП'!X35:X51,предметы!$H$29)&gt;0),AND('График ОП'!X35=предметы!$H$29,COUNTIFS('График ОП'!X35:X51,предметы!$H$14)&gt;0),AND('График ОП'!X35=предметы!$H$15,COUNTIFS('График ОП'!X35:X51,предметы!$H$30)&gt;0),AND('График ОП'!X35=предметы!$H$30,COUNTIFS('График ОП'!X35:X51,предметы!$H$15)&gt;0)),"&lt;17 (ВПР, КР)","*")</f>
        <v>*</v>
      </c>
      <c r="AV35" s="22" t="str">
        <f>IF(OR(COUNTIFS('График ОП'!Y35:Y51,'График ОП'!Y35)&gt;1,AND('График ОП'!Y35=предметы!$H$3,COUNTIFS('График ОП'!Y35:Y51,предметы!$H$16)&gt;0),AND('График ОП'!Y35=предметы!$H$16,COUNTIFS('График ОП'!Y35:Y51,предметы!$H$3)&gt;0),AND('График ОП'!Y35=предметы!$H$4,COUNTIFS('График ОП'!Y35:Y51,предметы!$H$19)&gt;0),AND('График ОП'!Y35=предметы!$H$19,COUNTIFS('График ОП'!Y35:Y51,предметы!$H$4)&gt;0),AND('График ОП'!Y35=предметы!$H$5,COUNTIFS('График ОП'!Y35:Y51,предметы!$H$20)&gt;0),AND('График ОП'!Y35=предметы!$H$20,COUNTIFS('График ОП'!Y35:Y51,предметы!$H$5)&gt;0),AND('График ОП'!Y35=предметы!$H$6,COUNTIFS('График ОП'!Y35:Y51,предметы!$H$21)&gt;0),AND('График ОП'!Y35=предметы!$H$21,COUNTIFS('График ОП'!Y35:Y51,предметы!$H$6)&gt;0),AND('График ОП'!Y35=предметы!$H$7,COUNTIFS('График ОП'!Y35:Y51,предметы!$H$22)&gt;0),AND('График ОП'!Y35=предметы!$H$22,COUNTIFS('График ОП'!Y35:Y51,предметы!$H$7)&gt;0),AND('График ОП'!Y35=предметы!$H$8,COUNTIFS('График ОП'!Y35:Y51,предметы!$H$23)&gt;0),AND('График ОП'!Y35=предметы!$H$23,COUNTIFS('График ОП'!Y35:Y51,предметы!$H$8)&gt;0),AND('График ОП'!Y35=предметы!$H$9,COUNTIFS('График ОП'!Y35:Y51,предметы!$H$24)&gt;0),AND('График ОП'!Y35=предметы!$H$24,COUNTIFS('График ОП'!Y35:Y51,предметы!$H$9)&gt;0),AND('График ОП'!Y35=предметы!$H$10,COUNTIFS('График ОП'!Y35:Y51,предметы!$H$25)&gt;0),AND('График ОП'!Y35=предметы!$H$25,COUNTIFS('График ОП'!Y35:Y51,предметы!$H$10)&gt;0),AND('График ОП'!Y35=предметы!$H$11,COUNTIFS('График ОП'!Y35:Y51,предметы!$H$26)&gt;0),AND('График ОП'!Y35=предметы!$H$26,COUNTIFS('График ОП'!Y35:Y51,предметы!$H$11)&gt;0),AND('График ОП'!Y35=предметы!$H$12,COUNTIFS('График ОП'!Y35:Y51,предметы!$H$27)&gt;0),AND('График ОП'!Y35=предметы!$H$27,COUNTIFS('График ОП'!Y35:Y51,предметы!$H$12)&gt;0),AND('График ОП'!Y35=предметы!$H$13,COUNTIFS('График ОП'!Y35:Y51,предметы!$H$28)&gt;0),AND('График ОП'!Y35=предметы!$H$28,COUNTIFS('График ОП'!Y35:Y51,предметы!$H$13)&gt;0),AND('График ОП'!Y35=предметы!$H$14,COUNTIFS('График ОП'!Y35:Y51,предметы!$H$29)&gt;0),AND('График ОП'!Y35=предметы!$H$29,COUNTIFS('График ОП'!Y35:Y51,предметы!$H$14)&gt;0),AND('График ОП'!Y35=предметы!$H$15,COUNTIFS('График ОП'!Y35:Y51,предметы!$H$30)&gt;0),AND('График ОП'!Y35=предметы!$H$30,COUNTIFS('График ОП'!Y35:Y51,предметы!$H$15)&gt;0)),"&lt;17 (ВПР, КР)","*")</f>
        <v>*</v>
      </c>
      <c r="AW35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5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5" s="24" t="str">
        <f>IF(COUNTIFS('График ОП'!Z35:Z51,'График ОП'!Z35)&gt;1,"&lt;17 (ВПР, КР)","*")</f>
        <v>*</v>
      </c>
      <c r="AZ35" s="24" t="str">
        <f>IF(COUNTIFS('График ОП'!AA35:AA51,'График ОП'!AA35)&gt;1,"&lt;17 (ВПР, КР)","*")</f>
        <v>*</v>
      </c>
      <c r="BA35" s="24" t="str">
        <f>IF(COUNTIFS('График ОП'!AB35:AB51,'График ОП'!AB35)&gt;1,"&lt;17 (ВПР, КР)","*")</f>
        <v>*</v>
      </c>
      <c r="BB35" s="24" t="e">
        <f>IF(COUNTIFS('График ОП'!#REF!,'График ОП'!#REF!)&gt;1,"&lt;17 (ВПР, КР)","*")</f>
        <v>#REF!</v>
      </c>
      <c r="BC35" s="24" t="e">
        <f>IF(COUNTIFS('График ОП'!#REF!,'График ОП'!#REF!)&gt;1,"&lt;17 (ВПР, КР)","*")</f>
        <v>#REF!</v>
      </c>
      <c r="BD35" s="24" t="e">
        <f>IF(COUNTIFS('График ОП'!#REF!,'График ОП'!#REF!)&gt;1,"&lt;17 (ВПР, КР)","*")</f>
        <v>#REF!</v>
      </c>
      <c r="BE35" s="22" t="str">
        <f>IF(OR(COUNTIFS('График ОП'!AC35:AC51,'График ОП'!AC35)&gt;1,AND('График ОП'!AC35=предметы!$J$3,COUNTIFS('График ОП'!AC35:AC51,предметы!$J$16)&gt;0),AND('График ОП'!AC35=предметы!$J$16,COUNTIFS('График ОП'!AC35:AC51,предметы!$J$3)&gt;0),AND('График ОП'!AC35=предметы!$J$4,COUNTIFS('График ОП'!AC35:AC51,предметы!$J$19)&gt;0),AND('График ОП'!AC35=предметы!$J$19,COUNTIFS('График ОП'!AC35:AC51,предметы!$J$4)&gt;0),AND('График ОП'!AC35=предметы!$J$5,COUNTIFS('График ОП'!AC35:AC51,предметы!$J$20)&gt;0),AND('График ОП'!AC35=предметы!$J$20,COUNTIFS('График ОП'!AC35:AC51,предметы!$J$5)&gt;0),AND('График ОП'!AC35=предметы!$J$6,COUNTIFS('График ОП'!AC35:AC51,предметы!$J$21)&gt;0),AND('График ОП'!AC35=предметы!$J$21,COUNTIFS('График ОП'!AC35:AC51,предметы!$J$6)&gt;0),AND('График ОП'!AC35=предметы!$J$7,COUNTIFS('График ОП'!AC35:AC51,предметы!$J$22)&gt;0),AND('График ОП'!AC35=предметы!$J$22,COUNTIFS('График ОП'!AC35:AC51,предметы!$J$7)&gt;0),AND('График ОП'!AC35=предметы!$J$8,COUNTIFS('График ОП'!AC35:AC51,предметы!$J$23)&gt;0),AND('График ОП'!AC35=предметы!$J$23,COUNTIFS('График ОП'!AC35:AC51,предметы!$J$8)&gt;0),AND('График ОП'!AC35=предметы!$J$9,COUNTIFS('График ОП'!AC35:AC51,предметы!$J$24)&gt;0),AND('График ОП'!AC35=предметы!$J$24,COUNTIFS('График ОП'!AC35:AC51,предметы!$J$9)&gt;0),AND('График ОП'!AC35=предметы!$J$10,COUNTIFS('График ОП'!AC35:AC51,предметы!$J$25)&gt;0),AND('График ОП'!AC35=предметы!$J$25,COUNTIFS('График ОП'!AC35:AC51,предметы!$J$10)&gt;0),AND('График ОП'!AC35=предметы!$J$11,COUNTIFS('График ОП'!AC35:AC51,предметы!$J$26)&gt;0),AND('График ОП'!AC35=предметы!$J$26,COUNTIFS('График ОП'!AC35:AC51,предметы!$J$11)&gt;0),AND('График ОП'!AC35=предметы!$J$12,COUNTIFS('График ОП'!AC35:AC51,предметы!$J$27)&gt;0),AND('График ОП'!AC35=предметы!$J$27,COUNTIFS('График ОП'!AC35:AC51,предметы!$J$12)&gt;0),AND('График ОП'!AC35=предметы!$J$13,COUNTIFS('График ОП'!AC35:AC51,предметы!$J$28)&gt;0),AND('График ОП'!AC35=предметы!$J$28,COUNTIFS('График ОП'!AC35:AC51,предметы!$J$13)&gt;0),AND('График ОП'!AC35=предметы!$J$14,COUNTIFS('График ОП'!AC35:AC51,предметы!$J$29)&gt;0),AND('График ОП'!AC35=предметы!$J$29,COUNTIFS('График ОП'!AC35:AC51,предметы!$J$14)&gt;0),AND('График ОП'!AC35=предметы!$J$15,COUNTIFS('График ОП'!AC35:AC51,предметы!$J$30)&gt;0),AND('График ОП'!AC35=предметы!$J$30,COUNTIFS('График ОП'!AC35:AC51,предметы!$J$15)&gt;0)),"&lt;17 (ВПР, КР)","*")</f>
        <v>*</v>
      </c>
      <c r="BF3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3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5" s="24" t="str">
        <f>IF(COUNTIFS('График ОП'!AD35:AD51,'График ОП'!AD35)&gt;1,"&lt;17 (ВПР, КР)","*")</f>
        <v>*</v>
      </c>
      <c r="BL35" s="24" t="e">
        <f>IF(COUNTIFS('График ОП'!#REF!,'График ОП'!#REF!)&gt;1,"&lt;17 (ВПР, КР)","*")</f>
        <v>#REF!</v>
      </c>
      <c r="BM35" s="24" t="e">
        <f>IF(COUNTIFS('График ОП'!#REF!,'График ОП'!#REF!)&gt;1,"&lt;17 (ВПР, КР)","*")</f>
        <v>#REF!</v>
      </c>
      <c r="BN35" s="24" t="e">
        <f>IF(COUNTIFS('График ОП'!#REF!,'График ОП'!#REF!)&gt;1,"&lt;17 (ВПР, КР)","*")</f>
        <v>#REF!</v>
      </c>
      <c r="BO35" s="24" t="e">
        <f>IF(COUNTIFS('График ОП'!#REF!,'График ОП'!#REF!)&gt;1,"&lt;17 (ВПР, КР)","*")</f>
        <v>#REF!</v>
      </c>
      <c r="BP35" s="24" t="e">
        <f>IF(COUNTIFS('График ОП'!#REF!,'График ОП'!#REF!)&gt;1,"&lt;17 (ВПР, КР)","*")</f>
        <v>#REF!</v>
      </c>
    </row>
    <row r="36" spans="1:68" ht="12.75" customHeight="1" x14ac:dyDescent="0.25">
      <c r="A36" s="26">
        <v>46296</v>
      </c>
      <c r="B36" s="17" t="s">
        <v>94</v>
      </c>
      <c r="C36" s="24" t="str">
        <f>IF(COUNTIFS('График ОП'!C36:C52,'График ОП'!C36)&gt;1,"&lt;17 (ВПР, КР)","*")</f>
        <v>*</v>
      </c>
      <c r="D36" s="24" t="str">
        <f>IF(COUNTIFS('График ОП'!D36:D52,'График ОП'!D36)&gt;1,"&lt;17 (ВПР, КР)","*")</f>
        <v>*</v>
      </c>
      <c r="E36" s="24" t="e">
        <f>IF(COUNTIFS('График ОП'!#REF!,'График ОП'!#REF!)&gt;1,"&lt;17 (ВПР, КР)","*")</f>
        <v>#REF!</v>
      </c>
      <c r="F36" s="24" t="e">
        <f>IF(COUNTIFS('График ОП'!#REF!,'График ОП'!#REF!)&gt;1,"&lt;17 (ВПР, КР)","*")</f>
        <v>#REF!</v>
      </c>
      <c r="G36" s="24" t="e">
        <f>IF(COUNTIFS('График ОП'!#REF!,'График ОП'!#REF!)&gt;1,"&lt;17 (ВПР, КР)","*")</f>
        <v>#REF!</v>
      </c>
      <c r="H36" s="24" t="e">
        <f>IF(COUNTIFS('График ОП'!#REF!,'График ОП'!#REF!)&gt;1,"&lt;17 (ВПР, КР)","*")</f>
        <v>#REF!</v>
      </c>
      <c r="I36" s="22" t="str">
        <f>IF(COUNTIFS('График ОП'!E36:E52,'График ОП'!E36)&gt;1,"&lt;17 (ВПР, КР)","*")</f>
        <v>*</v>
      </c>
      <c r="J36" s="22" t="str">
        <f>IF(COUNTIFS('График ОП'!F36:F52,'График ОП'!F36)&gt;1,"&lt;17 (ВПР, КР)","*")</f>
        <v>*</v>
      </c>
      <c r="K36" s="22" t="str">
        <f>IF(COUNTIFS('График ОП'!G36:G52,'График ОП'!G36)&gt;1,"&lt;17 (ВПР, КР)","*")</f>
        <v>*</v>
      </c>
      <c r="L36" s="22" t="e">
        <f>IF(COUNTIFS('График ОП'!#REF!,'График ОП'!#REF!)&gt;1,"&lt;17 (ВПР, КР)","*")</f>
        <v>#REF!</v>
      </c>
      <c r="M36" s="22" t="e">
        <f>IF(COUNTIFS('График ОП'!#REF!,'График ОП'!#REF!)&gt;1,"&lt;17 (ВПР, КР)","*")</f>
        <v>#REF!</v>
      </c>
      <c r="N36" s="22" t="e">
        <f>IF(COUNTIFS('График ОП'!#REF!,'График ОП'!#REF!)&gt;1,"&lt;17 (ВПР, КР)","*")</f>
        <v>#REF!</v>
      </c>
      <c r="O36" s="24" t="str">
        <f>IF(COUNTIFS('График ОП'!H36:H52,'График ОП'!H36)&gt;1,"&lt;17 (ВПР, КР)","*")</f>
        <v>*</v>
      </c>
      <c r="P36" s="24" t="str">
        <f>IF(COUNTIFS('График ОП'!I36:I52,'График ОП'!I36)&gt;1,"&lt;17 (ВПР, КР)","*")</f>
        <v>*</v>
      </c>
      <c r="Q36" s="24" t="str">
        <f>IF(COUNTIFS('График ОП'!J36:J52,'График ОП'!J36)&gt;1,"&lt;17 (ВПР, КР)","*")</f>
        <v>*</v>
      </c>
      <c r="R36" s="24" t="e">
        <f>IF(COUNTIFS('График ОП'!#REF!,'График ОП'!#REF!)&gt;1,"&lt;17 (ВПР, КР)","*")</f>
        <v>#REF!</v>
      </c>
      <c r="S36" s="24" t="e">
        <f>IF(COUNTIFS('График ОП'!#REF!,'График ОП'!#REF!)&gt;1,"&lt;17 (ВПР, КР)","*")</f>
        <v>#REF!</v>
      </c>
      <c r="T36" s="24" t="e">
        <f>IF(COUNTIFS('График ОП'!#REF!,'График ОП'!#REF!)&gt;1,"&lt;17 (ВПР, КР)","*")</f>
        <v>#REF!</v>
      </c>
      <c r="U36" s="22" t="str">
        <f>IF(OR(COUNTIFS('График ОП'!K36:K52,'График ОП'!K36)&gt;1,AND('График ОП'!K36=предметы!$D$3,COUNTIFS('График ОП'!K36:K52,предметы!$D$12)&gt;0),AND('График ОП'!K36=предметы!$D$12,COUNTIFS('График ОП'!K36:K52,предметы!$D$3)&gt;0),AND('График ОП'!K36=предметы!$D$4,COUNTIFS('График ОП'!K36:K52,предметы!$D$13)&gt;0),AND('График ОП'!K36=предметы!$D$13,COUNTIFS('График ОП'!K36:K52,предметы!$D$4)&gt;0),AND('График ОП'!K36=предметы!$D$14,COUNTIFS('График ОП'!K36:K52,предметы!$D$5)&gt;0),AND('График ОП'!K36=предметы!$D$5,COUNTIFS('График ОП'!K36:K52,предметы!$D$14)&gt;0),AND('График ОП'!K36=предметы!$D$15,COUNTIFS('График ОП'!K36:K52,предметы!$D$6)&gt;0),AND('График ОП'!K36=предметы!$D$6,COUNTIFS('График ОП'!K36:K52,предметы!$D$15)&gt;0),AND('График ОП'!K36=предметы!$D$16,COUNTIFS('График ОП'!K36:K52,предметы!$D$7)&gt;0),AND('График ОП'!K36=предметы!$D$7,COUNTIFS('График ОП'!K36:K52,предметы!$D$16)&gt;0),AND('График ОП'!K36=предметы!$D$8,COUNTIFS('График ОП'!K36:K52,предметы!$D$10)&gt;0),AND('График ОП'!K36=предметы!$D$10,COUNTIFS('График ОП'!K36:K52,предметы!$D$8)&gt;0),AND('График ОП'!K36=предметы!$D$9,COUNTIFS('График ОП'!K36:K52,предметы!$D$11)&gt;0),AND('График ОП'!K36=предметы!$D$11,COUNTIFS('График ОП'!K36:K52,предметы!$D$9)&gt;0)),"&lt;17 (ВПР, КР)","*")</f>
        <v>*</v>
      </c>
      <c r="V36" s="22" t="str">
        <f>IF(OR(COUNTIFS('График ОП'!L36:L52,'График ОП'!L36)&gt;1,AND('График ОП'!L36=предметы!$D$3,COUNTIFS('График ОП'!L36:L52,предметы!$D$12)&gt;0),AND('График ОП'!L36=предметы!$D$12,COUNTIFS('График ОП'!L36:L52,предметы!$D$3)&gt;0),AND('График ОП'!L36=предметы!$D$4,COUNTIFS('График ОП'!L36:L52,предметы!$D$13)&gt;0),AND('График ОП'!L36=предметы!$D$13,COUNTIFS('График ОП'!L36:L52,предметы!$D$4)&gt;0),AND('График ОП'!L36=предметы!$D$14,COUNTIFS('График ОП'!L36:L52,предметы!$D$5)&gt;0),AND('График ОП'!L36=предметы!$D$5,COUNTIFS('График ОП'!L36:L52,предметы!$D$14)&gt;0),AND('График ОП'!L36=предметы!$D$15,COUNTIFS('График ОП'!L36:L52,предметы!$D$6)&gt;0),AND('График ОП'!L36=предметы!$D$6,COUNTIFS('График ОП'!L36:L52,предметы!$D$15)&gt;0),AND('График ОП'!L36=предметы!$D$16,COUNTIFS('График ОП'!L36:L52,предметы!$D$7)&gt;0),AND('График ОП'!L36=предметы!$D$7,COUNTIFS('График ОП'!L36:L52,предметы!$D$16)&gt;0),AND('График ОП'!L36=предметы!$D$8,COUNTIFS('График ОП'!L36:L52,предметы!$D$10)&gt;0),AND('График ОП'!L36=предметы!$D$10,COUNTIFS('График ОП'!L36:L52,предметы!$D$8)&gt;0),AND('График ОП'!L36=предметы!$D$9,COUNTIFS('График ОП'!L36:L52,предметы!$D$11)&gt;0),AND('График ОП'!L36=предметы!$D$11,COUNTIFS('График ОП'!L36:L52,предметы!$D$9)&gt;0)),"&lt;17 (ВПР, КР)","*")</f>
        <v>*</v>
      </c>
      <c r="W3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3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3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6" s="24" t="str">
        <f>IF(OR(COUNTIFS('График ОП'!M36:M52,'График ОП'!M36)&gt;1,AND('График ОП'!M36=предметы!$E$3,COUNTIFS('График ОП'!M36:M52,предметы!$E$12)&gt;0),AND('График ОП'!M36=предметы!$E$12,COUNTIFS('График ОП'!M36:M52,предметы!$E$3)&gt;0),AND('График ОП'!M36=предметы!$E$4,COUNTIFS('График ОП'!M36:M52,предметы!$E$13)&gt;0),AND('График ОП'!M36=предметы!$E$13,COUNTIFS('График ОП'!M36:M52,предметы!$E$4)&gt;0),AND('График ОП'!M36=предметы!$E$5,COUNTIFS('График ОП'!M36:M52,предметы!$E$14)&gt;0),AND('График ОП'!M36=предметы!$E$14,COUNTIFS('График ОП'!M36:M52,предметы!$E$5)&gt;0),AND('График ОП'!M36=предметы!$E$6,COUNTIFS('График ОП'!M36:M52,предметы!$E$15)&gt;0),AND('График ОП'!M36=предметы!$E$15,COUNTIFS('График ОП'!M36:M52,предметы!$E$6)&gt;0),AND('График ОП'!M36=предметы!$E$7,COUNTIFS('График ОП'!M36:M52,предметы!$E$16)&gt;0),AND('График ОП'!M36=предметы!$E$16,COUNTIFS('График ОП'!M36:M52,предметы!$E$7)&gt;0),AND('График ОП'!M36=предметы!$E$8,COUNTIFS('График ОП'!M36:M52,предметы!$E$17)&gt;0),AND('График ОП'!M36=предметы!$E$17,COUNTIFS('График ОП'!M36:M52,предметы!$E$8)&gt;0),AND('График ОП'!M36=предметы!$E$9,COUNTIFS('График ОП'!M36:M52,предметы!$E$18)&gt;0),AND('График ОП'!M36=предметы!$E$18,COUNTIFS('График ОП'!M36:M52,предметы!$E$9)&gt;0),AND('График ОП'!M36=предметы!$E$10,COUNTIFS('График ОП'!M36:M52,предметы!$E$19)&gt;0),AND('График ОП'!M36=предметы!$E$19,COUNTIFS('График ОП'!M36:M52,предметы!$E$10)&gt;0),AND('График ОП'!M36=предметы!$E$11,COUNTIFS('График ОП'!M36:M52,предметы!$E$20)&gt;0),AND('График ОП'!M36=предметы!$E$20,COUNTIFS('График ОП'!M36:M52,предметы!$E$11)&gt;0)),"&lt;17 (ВПР, КР)","*")</f>
        <v>*</v>
      </c>
      <c r="AB36" s="24" t="str">
        <f>IF(OR(COUNTIFS('График ОП'!N36:N52,'График ОП'!N36)&gt;1,AND('График ОП'!N36=предметы!$E$3,COUNTIFS('График ОП'!N36:N52,предметы!$E$12)&gt;0),AND('График ОП'!N36=предметы!$E$12,COUNTIFS('График ОП'!N36:N52,предметы!$E$3)&gt;0),AND('График ОП'!N36=предметы!$E$4,COUNTIFS('График ОП'!N36:N52,предметы!$E$13)&gt;0),AND('График ОП'!N36=предметы!$E$13,COUNTIFS('График ОП'!N36:N52,предметы!$E$4)&gt;0),AND('График ОП'!N36=предметы!$E$5,COUNTIFS('График ОП'!N36:N52,предметы!$E$14)&gt;0),AND('График ОП'!N36=предметы!$E$14,COUNTIFS('График ОП'!N36:N52,предметы!$E$5)&gt;0),AND('График ОП'!N36=предметы!$E$6,COUNTIFS('График ОП'!N36:N52,предметы!$E$15)&gt;0),AND('График ОП'!N36=предметы!$E$15,COUNTIFS('График ОП'!N36:N52,предметы!$E$6)&gt;0),AND('График ОП'!N36=предметы!$E$7,COUNTIFS('График ОП'!N36:N52,предметы!$E$16)&gt;0),AND('График ОП'!N36=предметы!$E$16,COUNTIFS('График ОП'!N36:N52,предметы!$E$7)&gt;0),AND('График ОП'!N36=предметы!$E$8,COUNTIFS('График ОП'!N36:N52,предметы!$E$17)&gt;0),AND('График ОП'!N36=предметы!$E$17,COUNTIFS('График ОП'!N36:N52,предметы!$E$8)&gt;0),AND('График ОП'!N36=предметы!$E$9,COUNTIFS('График ОП'!N36:N52,предметы!$E$18)&gt;0),AND('График ОП'!N36=предметы!$E$18,COUNTIFS('График ОП'!N36:N52,предметы!$E$9)&gt;0),AND('График ОП'!N36=предметы!$E$10,COUNTIFS('График ОП'!N36:N52,предметы!$E$19)&gt;0),AND('График ОП'!N36=предметы!$E$19,COUNTIFS('График ОП'!N36:N52,предметы!$E$10)&gt;0),AND('График ОП'!N36=предметы!$E$11,COUNTIFS('График ОП'!N36:N52,предметы!$E$20)&gt;0),AND('График ОП'!N36=предметы!$E$20,COUNTIFS('График ОП'!N36:N52,предметы!$E$11)&gt;0)),"&lt;17 (ВПР, КР)","*")</f>
        <v>*</v>
      </c>
      <c r="AC36" s="24" t="str">
        <f>IF(OR(COUNTIFS('График ОП'!O36:O52,'График ОП'!O36)&gt;1,AND('График ОП'!O36=предметы!$E$3,COUNTIFS('График ОП'!O36:O52,предметы!$E$12)&gt;0),AND('График ОП'!O36=предметы!$E$12,COUNTIFS('График ОП'!O36:O52,предметы!$E$3)&gt;0),AND('График ОП'!O36=предметы!$E$4,COUNTIFS('График ОП'!O36:O52,предметы!$E$13)&gt;0),AND('График ОП'!O36=предметы!$E$13,COUNTIFS('График ОП'!O36:O52,предметы!$E$4)&gt;0),AND('График ОП'!O36=предметы!$E$5,COUNTIFS('График ОП'!O36:O52,предметы!$E$14)&gt;0),AND('График ОП'!O36=предметы!$E$14,COUNTIFS('График ОП'!O36:O52,предметы!$E$5)&gt;0),AND('График ОП'!O36=предметы!$E$6,COUNTIFS('График ОП'!O36:O52,предметы!$E$15)&gt;0),AND('График ОП'!O36=предметы!$E$15,COUNTIFS('График ОП'!O36:O52,предметы!$E$6)&gt;0),AND('График ОП'!O36=предметы!$E$7,COUNTIFS('График ОП'!O36:O52,предметы!$E$16)&gt;0),AND('График ОП'!O36=предметы!$E$16,COUNTIFS('График ОП'!O36:O52,предметы!$E$7)&gt;0),AND('График ОП'!O36=предметы!$E$8,COUNTIFS('График ОП'!O36:O52,предметы!$E$17)&gt;0),AND('График ОП'!O36=предметы!$E$17,COUNTIFS('График ОП'!O36:O52,предметы!$E$8)&gt;0),AND('График ОП'!O36=предметы!$E$9,COUNTIFS('График ОП'!O36:O52,предметы!$E$18)&gt;0),AND('График ОП'!O36=предметы!$E$18,COUNTIFS('График ОП'!O36:O52,предметы!$E$9)&gt;0),AND('График ОП'!O36=предметы!$E$10,COUNTIFS('График ОП'!O36:O52,предметы!$E$19)&gt;0),AND('График ОП'!O36=предметы!$E$19,COUNTIFS('График ОП'!O36:O52,предметы!$E$10)&gt;0),AND('График ОП'!O36=предметы!$E$11,COUNTIFS('График ОП'!O36:O52,предметы!$E$20)&gt;0),AND('График ОП'!O36=предметы!$E$20,COUNTIFS('График ОП'!O36:O52,предметы!$E$11)&gt;0)),"&lt;17 (ВПР, КР)","*")</f>
        <v>*</v>
      </c>
      <c r="AD3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3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6" s="22" t="str">
        <f>IF(OR(COUNTIFS('График ОП'!P36:P52,'График ОП'!P36)&gt;1,AND('График ОП'!P36=предметы!$F$3,COUNTIFS('График ОП'!P36:P52,предметы!$F$13)&gt;0),AND('График ОП'!P36=предметы!$F$13,COUNTIFS('График ОП'!P36:P52,предметы!$F$3)&gt;0),AND('График ОП'!P36=предметы!$F$4,COUNTIFS('График ОП'!P36:P52,предметы!$F$14)&gt;0),AND('График ОП'!P36=предметы!$F$14,COUNTIFS('График ОП'!P36:P52,предметы!$F$4)&gt;0),AND('График ОП'!P36=предметы!$F$5,COUNTIFS('График ОП'!P36:P52,предметы!$F$15)&gt;0),AND('График ОП'!P36=предметы!$F$15,COUNTIFS('График ОП'!P36:P52,предметы!$F$5)&gt;0),AND('График ОП'!P36=предметы!$F$6,COUNTIFS('График ОП'!P36:P52,предметы!$F$16)&gt;0),AND('График ОП'!P36=предметы!$F$16,COUNTIFS('График ОП'!P36:P52,предметы!$F$6)&gt;0),AND('График ОП'!P36=предметы!$F$7,COUNTIFS('График ОП'!P36:P52,предметы!$F$17)&gt;0),AND('График ОП'!P36=предметы!$F$17,COUNTIFS('График ОП'!P36:P52,предметы!$F$7)&gt;0),AND('График ОП'!P36=предметы!$F$8,COUNTIFS('График ОП'!P36:P52,предметы!$F$18)&gt;0),AND('График ОП'!P36=предметы!$F$18,COUNTIFS('График ОП'!P36:P52,предметы!$F$8)&gt;0),AND('График ОП'!P36=предметы!$F$9,COUNTIFS('График ОП'!P36:P52,предметы!$F$19)&gt;0),AND('График ОП'!P36=предметы!$F$19,COUNTIFS('График ОП'!P36:P52,предметы!$F$9)&gt;0),AND('График ОП'!P36=предметы!$F$10,COUNTIFS('График ОП'!P36:P52,предметы!$F$20)&gt;0),AND('График ОП'!P36=предметы!$F$20,COUNTIFS('График ОП'!P36:P52,предметы!$F$10)&gt;0),AND('График ОП'!P36=предметы!$F$11,COUNTIFS('График ОП'!P36:P52,предметы!$F$21)&gt;0),AND('График ОП'!P36=предметы!$F$21,COUNTIFS('График ОП'!P36:P52,предметы!$F$11)&gt;0),AND('График ОП'!P36=предметы!$F$12,COUNTIFS('График ОП'!P36:P52,предметы!$F$22)&gt;0),AND('График ОП'!P36=предметы!$F$22,COUNTIFS('График ОП'!P36:P52,предметы!$F$12)&gt;0)),"&lt;17 (ВПР, КР)","*")</f>
        <v>*</v>
      </c>
      <c r="AH36" s="22" t="str">
        <f>IF(OR(COUNTIFS('График ОП'!Q36:Q52,'График ОП'!Q36)&gt;1,AND('График ОП'!Q36=предметы!$F$3,COUNTIFS('График ОП'!Q36:Q52,предметы!$F$13)&gt;0),AND('График ОП'!Q36=предметы!$F$13,COUNTIFS('График ОП'!Q36:Q52,предметы!$F$3)&gt;0),AND('График ОП'!Q36=предметы!$F$4,COUNTIFS('График ОП'!Q36:Q52,предметы!$F$14)&gt;0),AND('График ОП'!Q36=предметы!$F$14,COUNTIFS('График ОП'!Q36:Q52,предметы!$F$4)&gt;0),AND('График ОП'!Q36=предметы!$F$5,COUNTIFS('График ОП'!Q36:Q52,предметы!$F$15)&gt;0),AND('График ОП'!Q36=предметы!$F$15,COUNTIFS('График ОП'!Q36:Q52,предметы!$F$5)&gt;0),AND('График ОП'!Q36=предметы!$F$6,COUNTIFS('График ОП'!Q36:Q52,предметы!$F$16)&gt;0),AND('График ОП'!Q36=предметы!$F$16,COUNTIFS('График ОП'!Q36:Q52,предметы!$F$6)&gt;0),AND('График ОП'!Q36=предметы!$F$7,COUNTIFS('График ОП'!Q36:Q52,предметы!$F$17)&gt;0),AND('График ОП'!Q36=предметы!$F$17,COUNTIFS('График ОП'!Q36:Q52,предметы!$F$7)&gt;0),AND('График ОП'!Q36=предметы!$F$8,COUNTIFS('График ОП'!Q36:Q52,предметы!$F$18)&gt;0),AND('График ОП'!Q36=предметы!$F$18,COUNTIFS('График ОП'!Q36:Q52,предметы!$F$8)&gt;0),AND('График ОП'!Q36=предметы!$F$9,COUNTIFS('График ОП'!Q36:Q52,предметы!$F$19)&gt;0),AND('График ОП'!Q36=предметы!$F$19,COUNTIFS('График ОП'!Q36:Q52,предметы!$F$9)&gt;0),AND('График ОП'!Q36=предметы!$F$10,COUNTIFS('График ОП'!Q36:Q52,предметы!$F$20)&gt;0),AND('График ОП'!Q36=предметы!$F$20,COUNTIFS('График ОП'!Q36:Q52,предметы!$F$10)&gt;0),AND('График ОП'!Q36=предметы!$F$11,COUNTIFS('График ОП'!Q36:Q52,предметы!$F$21)&gt;0),AND('График ОП'!Q36=предметы!$F$21,COUNTIFS('График ОП'!Q36:Q52,предметы!$F$11)&gt;0),AND('График ОП'!Q36=предметы!$F$12,COUNTIFS('График ОП'!Q36:Q52,предметы!$F$22)&gt;0),AND('График ОП'!Q36=предметы!$F$22,COUNTIFS('График ОП'!Q36:Q52,предметы!$F$12)&gt;0)),"&lt;17 (ВПР, КР)","*")</f>
        <v>*</v>
      </c>
      <c r="AI36" s="22" t="str">
        <f>IF(OR(COUNTIFS('График ОП'!R36:R52,'График ОП'!R36)&gt;1,AND('График ОП'!R36=предметы!$F$3,COUNTIFS('График ОП'!R36:R52,предметы!$F$13)&gt;0),AND('График ОП'!R36=предметы!$F$13,COUNTIFS('График ОП'!R36:R52,предметы!$F$3)&gt;0),AND('График ОП'!R36=предметы!$F$4,COUNTIFS('График ОП'!R36:R52,предметы!$F$14)&gt;0),AND('График ОП'!R36=предметы!$F$14,COUNTIFS('График ОП'!R36:R52,предметы!$F$4)&gt;0),AND('График ОП'!R36=предметы!$F$5,COUNTIFS('График ОП'!R36:R52,предметы!$F$15)&gt;0),AND('График ОП'!R36=предметы!$F$15,COUNTIFS('График ОП'!R36:R52,предметы!$F$5)&gt;0),AND('График ОП'!R36=предметы!$F$6,COUNTIFS('График ОП'!R36:R52,предметы!$F$16)&gt;0),AND('График ОП'!R36=предметы!$F$16,COUNTIFS('График ОП'!R36:R52,предметы!$F$6)&gt;0),AND('График ОП'!R36=предметы!$F$7,COUNTIFS('График ОП'!R36:R52,предметы!$F$17)&gt;0),AND('График ОП'!R36=предметы!$F$17,COUNTIFS('График ОП'!R36:R52,предметы!$F$7)&gt;0),AND('График ОП'!R36=предметы!$F$8,COUNTIFS('График ОП'!R36:R52,предметы!$F$18)&gt;0),AND('График ОП'!R36=предметы!$F$18,COUNTIFS('График ОП'!R36:R52,предметы!$F$8)&gt;0),AND('График ОП'!R36=предметы!$F$9,COUNTIFS('График ОП'!R36:R52,предметы!$F$19)&gt;0),AND('График ОП'!R36=предметы!$F$19,COUNTIFS('График ОП'!R36:R52,предметы!$F$9)&gt;0),AND('График ОП'!R36=предметы!$F$10,COUNTIFS('График ОП'!R36:R52,предметы!$F$20)&gt;0),AND('График ОП'!R36=предметы!$F$20,COUNTIFS('График ОП'!R36:R52,предметы!$F$10)&gt;0),AND('График ОП'!R36=предметы!$F$11,COUNTIFS('График ОП'!R36:R52,предметы!$F$21)&gt;0),AND('График ОП'!R36=предметы!$F$21,COUNTIFS('График ОП'!R36:R52,предметы!$F$11)&gt;0),AND('График ОП'!R36=предметы!$F$12,COUNTIFS('График ОП'!R36:R52,предметы!$F$22)&gt;0),AND('График ОП'!R36=предметы!$F$22,COUNTIFS('График ОП'!R36:R52,предметы!$F$12)&gt;0)),"&lt;17 (ВПР, КР)","*")</f>
        <v>*</v>
      </c>
      <c r="AJ3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3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6" s="24" t="str">
        <f>IF(OR(COUNTIFS('График ОП'!S36:S52,'График ОП'!S36)&gt;1,AND('График ОП'!S36=предметы!$G$3,COUNTIFS('График ОП'!S36:S52,предметы!$G$15)&gt;0),AND('График ОП'!S36=предметы!$G$15,COUNTIFS('График ОП'!S36:S52,предметы!$G$3)&gt;0),AND('График ОП'!S36=предметы!$G$4,COUNTIFS('График ОП'!S36:S52,предметы!$G$18)&gt;0),AND('График ОП'!S36=предметы!$G$18,COUNTIFS('График ОП'!S36:S52,предметы!$G$4)&gt;0),AND('График ОП'!S36=предметы!$G$5,COUNTIFS('График ОП'!S36:S52,предметы!$G$19)&gt;0),AND('График ОП'!S36=предметы!$G$19,COUNTIFS('График ОП'!S36:S52,предметы!$G$5)&gt;0),AND('График ОП'!S36=предметы!$G$6,COUNTIFS('График ОП'!S36:S52,предметы!$G$20)&gt;0),AND('График ОП'!S36=предметы!$G$20,COUNTIFS('График ОП'!S36:S52,предметы!$G$6)&gt;0),AND('График ОП'!S36=предметы!$G$7,COUNTIFS('График ОП'!S36:S52,предметы!$G$21)&gt;0),AND('График ОП'!S36=предметы!$G$21,COUNTIFS('График ОП'!S36:S52,предметы!$G$7)&gt;0),AND('График ОП'!S36=предметы!$G$8,COUNTIFS('График ОП'!S36:S52,предметы!$G$22)&gt;0),AND('График ОП'!S36=предметы!$G$22,COUNTIFS('График ОП'!S36:S52,предметы!$G$8)&gt;0),AND('График ОП'!S36=предметы!$G$9,COUNTIFS('График ОП'!S36:S52,предметы!$G$23)&gt;0),AND('График ОП'!S36=предметы!$G$23,COUNTIFS('График ОП'!S36:S52,предметы!$G$9)&gt;0),AND('График ОП'!S36=предметы!$G$10,COUNTIFS('График ОП'!S36:S52,предметы!$G$24)&gt;0),AND('График ОП'!S36=предметы!$G$24,COUNTIFS('График ОП'!S36:S52,предметы!$G$10)&gt;0),AND('График ОП'!S36=предметы!$G$11,COUNTIFS('График ОП'!S36:S52,предметы!$G$25)&gt;0),AND('График ОП'!S36=предметы!$G$25,COUNTIFS('График ОП'!S36:S52,предметы!$G$11)&gt;0),AND('График ОП'!S36=предметы!$G$12,COUNTIFS('График ОП'!S36:S52,предметы!$G$26)&gt;0),AND('График ОП'!S36=предметы!$G$26,COUNTIFS('График ОП'!S36:S52,предметы!$G$12)&gt;0),AND('График ОП'!S36=предметы!$G$13,COUNTIFS('График ОП'!S36:S52,предметы!$G$27)&gt;0),AND('График ОП'!S36=предметы!$G$27,COUNTIFS('График ОП'!S36:S52,предметы!$G$13)&gt;0),AND('График ОП'!S36=предметы!$G$14,COUNTIFS('График ОП'!S36:S52,предметы!$G$28)&gt;0),AND('График ОП'!S36=предметы!$G$28,COUNTIFS('График ОП'!S36:S52,предметы!$G$14)&gt;0)),"&lt;17 (ВПР, КР)","*")</f>
        <v>*</v>
      </c>
      <c r="AN36" s="24" t="str">
        <f>IF(OR(COUNTIFS('График ОП'!T36:T52,'График ОП'!T36)&gt;1,AND('График ОП'!T36=предметы!$G$3,COUNTIFS('График ОП'!T36:T52,предметы!$G$15)&gt;0),AND('График ОП'!T36=предметы!$G$15,COUNTIFS('График ОП'!T36:T52,предметы!$G$3)&gt;0),AND('График ОП'!T36=предметы!$G$4,COUNTIFS('График ОП'!T36:T52,предметы!$G$18)&gt;0),AND('График ОП'!T36=предметы!$G$18,COUNTIFS('График ОП'!T36:T52,предметы!$G$4)&gt;0),AND('График ОП'!T36=предметы!$G$5,COUNTIFS('График ОП'!T36:T52,предметы!$G$19)&gt;0),AND('График ОП'!T36=предметы!$G$19,COUNTIFS('График ОП'!T36:T52,предметы!$G$5)&gt;0),AND('График ОП'!T36=предметы!$G$6,COUNTIFS('График ОП'!T36:T52,предметы!$G$20)&gt;0),AND('График ОП'!T36=предметы!$G$20,COUNTIFS('График ОП'!T36:T52,предметы!$G$6)&gt;0),AND('График ОП'!T36=предметы!$G$7,COUNTIFS('График ОП'!T36:T52,предметы!$G$21)&gt;0),AND('График ОП'!T36=предметы!$G$21,COUNTIFS('График ОП'!T36:T52,предметы!$G$7)&gt;0),AND('График ОП'!T36=предметы!$G$8,COUNTIFS('График ОП'!T36:T52,предметы!$G$22)&gt;0),AND('График ОП'!T36=предметы!$G$22,COUNTIFS('График ОП'!T36:T52,предметы!$G$8)&gt;0),AND('График ОП'!T36=предметы!$G$9,COUNTIFS('График ОП'!T36:T52,предметы!$G$23)&gt;0),AND('График ОП'!T36=предметы!$G$23,COUNTIFS('График ОП'!T36:T52,предметы!$G$9)&gt;0),AND('График ОП'!T36=предметы!$G$10,COUNTIFS('График ОП'!T36:T52,предметы!$G$24)&gt;0),AND('График ОП'!T36=предметы!$G$24,COUNTIFS('График ОП'!T36:T52,предметы!$G$10)&gt;0),AND('График ОП'!T36=предметы!$G$11,COUNTIFS('График ОП'!T36:T52,предметы!$G$25)&gt;0),AND('График ОП'!T36=предметы!$G$25,COUNTIFS('График ОП'!T36:T52,предметы!$G$11)&gt;0),AND('График ОП'!T36=предметы!$G$12,COUNTIFS('График ОП'!T36:T52,предметы!$G$26)&gt;0),AND('График ОП'!T36=предметы!$G$26,COUNTIFS('График ОП'!T36:T52,предметы!$G$12)&gt;0),AND('График ОП'!T36=предметы!$G$13,COUNTIFS('График ОП'!T36:T52,предметы!$G$27)&gt;0),AND('График ОП'!T36=предметы!$G$27,COUNTIFS('График ОП'!T36:T52,предметы!$G$13)&gt;0),AND('График ОП'!T36=предметы!$G$14,COUNTIFS('График ОП'!T36:T52,предметы!$G$28)&gt;0),AND('График ОП'!T36=предметы!$G$28,COUNTIFS('График ОП'!T36:T52,предметы!$G$14)&gt;0)),"&lt;17 (ВПР, КР)","*")</f>
        <v>*</v>
      </c>
      <c r="AO36" s="24" t="str">
        <f>IF(OR(COUNTIFS('График ОП'!U36:U52,'График ОП'!U36)&gt;1,AND('График ОП'!U36=предметы!$G$3,COUNTIFS('График ОП'!U36:U52,предметы!$G$15)&gt;0),AND('График ОП'!U36=предметы!$G$15,COUNTIFS('График ОП'!U36:U52,предметы!$G$3)&gt;0),AND('График ОП'!U36=предметы!$G$4,COUNTIFS('График ОП'!U36:U52,предметы!$G$18)&gt;0),AND('График ОП'!U36=предметы!$G$18,COUNTIFS('График ОП'!U36:U52,предметы!$G$4)&gt;0),AND('График ОП'!U36=предметы!$G$5,COUNTIFS('График ОП'!U36:U52,предметы!$G$19)&gt;0),AND('График ОП'!U36=предметы!$G$19,COUNTIFS('График ОП'!U36:U52,предметы!$G$5)&gt;0),AND('График ОП'!U36=предметы!$G$6,COUNTIFS('График ОП'!U36:U52,предметы!$G$20)&gt;0),AND('График ОП'!U36=предметы!$G$20,COUNTIFS('График ОП'!U36:U52,предметы!$G$6)&gt;0),AND('График ОП'!U36=предметы!$G$7,COUNTIFS('График ОП'!U36:U52,предметы!$G$21)&gt;0),AND('График ОП'!U36=предметы!$G$21,COUNTIFS('График ОП'!U36:U52,предметы!$G$7)&gt;0),AND('График ОП'!U36=предметы!$G$8,COUNTIFS('График ОП'!U36:U52,предметы!$G$22)&gt;0),AND('График ОП'!U36=предметы!$G$22,COUNTIFS('График ОП'!U36:U52,предметы!$G$8)&gt;0),AND('График ОП'!U36=предметы!$G$9,COUNTIFS('График ОП'!U36:U52,предметы!$G$23)&gt;0),AND('График ОП'!U36=предметы!$G$23,COUNTIFS('График ОП'!U36:U52,предметы!$G$9)&gt;0),AND('График ОП'!U36=предметы!$G$10,COUNTIFS('График ОП'!U36:U52,предметы!$G$24)&gt;0),AND('График ОП'!U36=предметы!$G$24,COUNTIFS('График ОП'!U36:U52,предметы!$G$10)&gt;0),AND('График ОП'!U36=предметы!$G$11,COUNTIFS('График ОП'!U36:U52,предметы!$G$25)&gt;0),AND('График ОП'!U36=предметы!$G$25,COUNTIFS('График ОП'!U36:U52,предметы!$G$11)&gt;0),AND('График ОП'!U36=предметы!$G$12,COUNTIFS('График ОП'!U36:U52,предметы!$G$26)&gt;0),AND('График ОП'!U36=предметы!$G$26,COUNTIFS('График ОП'!U36:U52,предметы!$G$12)&gt;0),AND('График ОП'!U36=предметы!$G$13,COUNTIFS('График ОП'!U36:U52,предметы!$G$27)&gt;0),AND('График ОП'!U36=предметы!$G$27,COUNTIFS('График ОП'!U36:U52,предметы!$G$13)&gt;0),AND('График ОП'!U36=предметы!$G$14,COUNTIFS('График ОП'!U36:U52,предметы!$G$28)&gt;0),AND('График ОП'!U36=предметы!$G$28,COUNTIFS('График ОП'!U36:U52,предметы!$G$14)&gt;0)),"&lt;17 (ВПР, КР)","*")</f>
        <v>*</v>
      </c>
      <c r="AP3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6" s="22" t="str">
        <f>IF(OR(COUNTIFS('График ОП'!V36:V52,'График ОП'!V36)&gt;1,AND('График ОП'!V36=предметы!$H$3,COUNTIFS('График ОП'!V36:V52,предметы!$H$16)&gt;0),AND('График ОП'!V36=предметы!$H$16,COUNTIFS('График ОП'!V36:V52,предметы!$H$3)&gt;0),AND('График ОП'!V36=предметы!$H$4,COUNTIFS('График ОП'!V36:V52,предметы!$H$19)&gt;0),AND('График ОП'!V36=предметы!$H$19,COUNTIFS('График ОП'!V36:V52,предметы!$H$4)&gt;0),AND('График ОП'!V36=предметы!$H$5,COUNTIFS('График ОП'!V36:V52,предметы!$H$20)&gt;0),AND('График ОП'!V36=предметы!$H$20,COUNTIFS('График ОП'!V36:V52,предметы!$H$5)&gt;0),AND('График ОП'!V36=предметы!$H$6,COUNTIFS('График ОП'!V36:V52,предметы!$H$21)&gt;0),AND('График ОП'!V36=предметы!$H$21,COUNTIFS('График ОП'!V36:V52,предметы!$H$6)&gt;0),AND('График ОП'!V36=предметы!$H$7,COUNTIFS('График ОП'!V36:V52,предметы!$H$22)&gt;0),AND('График ОП'!V36=предметы!$H$22,COUNTIFS('График ОП'!V36:V52,предметы!$H$7)&gt;0),AND('График ОП'!V36=предметы!$H$8,COUNTIFS('График ОП'!V36:V52,предметы!$H$23)&gt;0),AND('График ОП'!V36=предметы!$H$23,COUNTIFS('График ОП'!V36:V52,предметы!$H$8)&gt;0),AND('График ОП'!V36=предметы!$H$9,COUNTIFS('График ОП'!V36:V52,предметы!$H$24)&gt;0),AND('График ОП'!V36=предметы!$H$24,COUNTIFS('График ОП'!V36:V52,предметы!$H$9)&gt;0),AND('График ОП'!V36=предметы!$H$10,COUNTIFS('График ОП'!V36:V52,предметы!$H$25)&gt;0),AND('График ОП'!V36=предметы!$H$25,COUNTIFS('График ОП'!V36:V52,предметы!$H$10)&gt;0),AND('График ОП'!V36=предметы!$H$11,COUNTIFS('График ОП'!V36:V52,предметы!$H$26)&gt;0),AND('График ОП'!V36=предметы!$H$26,COUNTIFS('График ОП'!V36:V52,предметы!$H$11)&gt;0),AND('График ОП'!V36=предметы!$H$12,COUNTIFS('График ОП'!V36:V52,предметы!$H$27)&gt;0),AND('График ОП'!V36=предметы!$H$27,COUNTIFS('График ОП'!V36:V52,предметы!$H$12)&gt;0),AND('График ОП'!V36=предметы!$H$13,COUNTIFS('График ОП'!V36:V52,предметы!$H$28)&gt;0),AND('График ОП'!V36=предметы!$H$28,COUNTIFS('График ОП'!V36:V52,предметы!$H$13)&gt;0),AND('График ОП'!V36=предметы!$H$14,COUNTIFS('График ОП'!V36:V52,предметы!$H$29)&gt;0),AND('График ОП'!V36=предметы!$H$29,COUNTIFS('График ОП'!V36:V52,предметы!$H$14)&gt;0),AND('График ОП'!V36=предметы!$H$15,COUNTIFS('График ОП'!V36:V52,предметы!$H$30)&gt;0),AND('График ОП'!V36=предметы!$H$30,COUNTIFS('График ОП'!V36:V52,предметы!$H$15)&gt;0)),"&lt;17 (ВПР, КР)","*")</f>
        <v>*</v>
      </c>
      <c r="AT36" s="22" t="str">
        <f>IF(OR(COUNTIFS('График ОП'!W36:W52,'График ОП'!W36)&gt;1,AND('График ОП'!W36=предметы!$H$3,COUNTIFS('График ОП'!W36:W52,предметы!$H$16)&gt;0),AND('График ОП'!W36=предметы!$H$16,COUNTIFS('График ОП'!W36:W52,предметы!$H$3)&gt;0),AND('График ОП'!W36=предметы!$H$4,COUNTIFS('График ОП'!W36:W52,предметы!$H$19)&gt;0),AND('График ОП'!W36=предметы!$H$19,COUNTIFS('График ОП'!W36:W52,предметы!$H$4)&gt;0),AND('График ОП'!W36=предметы!$H$5,COUNTIFS('График ОП'!W36:W52,предметы!$H$20)&gt;0),AND('График ОП'!W36=предметы!$H$20,COUNTIFS('График ОП'!W36:W52,предметы!$H$5)&gt;0),AND('График ОП'!W36=предметы!$H$6,COUNTIFS('График ОП'!W36:W52,предметы!$H$21)&gt;0),AND('График ОП'!W36=предметы!$H$21,COUNTIFS('График ОП'!W36:W52,предметы!$H$6)&gt;0),AND('График ОП'!W36=предметы!$H$7,COUNTIFS('График ОП'!W36:W52,предметы!$H$22)&gt;0),AND('График ОП'!W36=предметы!$H$22,COUNTIFS('График ОП'!W36:W52,предметы!$H$7)&gt;0),AND('График ОП'!W36=предметы!$H$8,COUNTIFS('График ОП'!W36:W52,предметы!$H$23)&gt;0),AND('График ОП'!W36=предметы!$H$23,COUNTIFS('График ОП'!W36:W52,предметы!$H$8)&gt;0),AND('График ОП'!W36=предметы!$H$9,COUNTIFS('График ОП'!W36:W52,предметы!$H$24)&gt;0),AND('График ОП'!W36=предметы!$H$24,COUNTIFS('График ОП'!W36:W52,предметы!$H$9)&gt;0),AND('График ОП'!W36=предметы!$H$10,COUNTIFS('График ОП'!W36:W52,предметы!$H$25)&gt;0),AND('График ОП'!W36=предметы!$H$25,COUNTIFS('График ОП'!W36:W52,предметы!$H$10)&gt;0),AND('График ОП'!W36=предметы!$H$11,COUNTIFS('График ОП'!W36:W52,предметы!$H$26)&gt;0),AND('График ОП'!W36=предметы!$H$26,COUNTIFS('График ОП'!W36:W52,предметы!$H$11)&gt;0),AND('График ОП'!W36=предметы!$H$12,COUNTIFS('График ОП'!W36:W52,предметы!$H$27)&gt;0),AND('График ОП'!W36=предметы!$H$27,COUNTIFS('График ОП'!W36:W52,предметы!$H$12)&gt;0),AND('График ОП'!W36=предметы!$H$13,COUNTIFS('График ОП'!W36:W52,предметы!$H$28)&gt;0),AND('График ОП'!W36=предметы!$H$28,COUNTIFS('График ОП'!W36:W52,предметы!$H$13)&gt;0),AND('График ОП'!W36=предметы!$H$14,COUNTIFS('График ОП'!W36:W52,предметы!$H$29)&gt;0),AND('График ОП'!W36=предметы!$H$29,COUNTIFS('График ОП'!W36:W52,предметы!$H$14)&gt;0),AND('График ОП'!W36=предметы!$H$15,COUNTIFS('График ОП'!W36:W52,предметы!$H$30)&gt;0),AND('График ОП'!W36=предметы!$H$30,COUNTIFS('График ОП'!W36:W52,предметы!$H$15)&gt;0)),"&lt;17 (ВПР, КР)","*")</f>
        <v>*</v>
      </c>
      <c r="AU36" s="22" t="str">
        <f>IF(OR(COUNTIFS('График ОП'!X36:X52,'График ОП'!X36)&gt;1,AND('График ОП'!X36=предметы!$H$3,COUNTIFS('График ОП'!X36:X52,предметы!$H$16)&gt;0),AND('График ОП'!X36=предметы!$H$16,COUNTIFS('График ОП'!X36:X52,предметы!$H$3)&gt;0),AND('График ОП'!X36=предметы!$H$4,COUNTIFS('График ОП'!X36:X52,предметы!$H$19)&gt;0),AND('График ОП'!X36=предметы!$H$19,COUNTIFS('График ОП'!X36:X52,предметы!$H$4)&gt;0),AND('График ОП'!X36=предметы!$H$5,COUNTIFS('График ОП'!X36:X52,предметы!$H$20)&gt;0),AND('График ОП'!X36=предметы!$H$20,COUNTIFS('График ОП'!X36:X52,предметы!$H$5)&gt;0),AND('График ОП'!X36=предметы!$H$6,COUNTIFS('График ОП'!X36:X52,предметы!$H$21)&gt;0),AND('График ОП'!X36=предметы!$H$21,COUNTIFS('График ОП'!X36:X52,предметы!$H$6)&gt;0),AND('График ОП'!X36=предметы!$H$7,COUNTIFS('График ОП'!X36:X52,предметы!$H$22)&gt;0),AND('График ОП'!X36=предметы!$H$22,COUNTIFS('График ОП'!X36:X52,предметы!$H$7)&gt;0),AND('График ОП'!X36=предметы!$H$8,COUNTIFS('График ОП'!X36:X52,предметы!$H$23)&gt;0),AND('График ОП'!X36=предметы!$H$23,COUNTIFS('График ОП'!X36:X52,предметы!$H$8)&gt;0),AND('График ОП'!X36=предметы!$H$9,COUNTIFS('График ОП'!X36:X52,предметы!$H$24)&gt;0),AND('График ОП'!X36=предметы!$H$24,COUNTIFS('График ОП'!X36:X52,предметы!$H$9)&gt;0),AND('График ОП'!X36=предметы!$H$10,COUNTIFS('График ОП'!X36:X52,предметы!$H$25)&gt;0),AND('График ОП'!X36=предметы!$H$25,COUNTIFS('График ОП'!X36:X52,предметы!$H$10)&gt;0),AND('График ОП'!X36=предметы!$H$11,COUNTIFS('График ОП'!X36:X52,предметы!$H$26)&gt;0),AND('График ОП'!X36=предметы!$H$26,COUNTIFS('График ОП'!X36:X52,предметы!$H$11)&gt;0),AND('График ОП'!X36=предметы!$H$12,COUNTIFS('График ОП'!X36:X52,предметы!$H$27)&gt;0),AND('График ОП'!X36=предметы!$H$27,COUNTIFS('График ОП'!X36:X52,предметы!$H$12)&gt;0),AND('График ОП'!X36=предметы!$H$13,COUNTIFS('График ОП'!X36:X52,предметы!$H$28)&gt;0),AND('График ОП'!X36=предметы!$H$28,COUNTIFS('График ОП'!X36:X52,предметы!$H$13)&gt;0),AND('График ОП'!X36=предметы!$H$14,COUNTIFS('График ОП'!X36:X52,предметы!$H$29)&gt;0),AND('График ОП'!X36=предметы!$H$29,COUNTIFS('График ОП'!X36:X52,предметы!$H$14)&gt;0),AND('График ОП'!X36=предметы!$H$15,COUNTIFS('График ОП'!X36:X52,предметы!$H$30)&gt;0),AND('График ОП'!X36=предметы!$H$30,COUNTIFS('График ОП'!X36:X52,предметы!$H$15)&gt;0)),"&lt;17 (ВПР, КР)","*")</f>
        <v>*</v>
      </c>
      <c r="AV36" s="22" t="str">
        <f>IF(OR(COUNTIFS('График ОП'!Y36:Y52,'График ОП'!Y36)&gt;1,AND('График ОП'!Y36=предметы!$H$3,COUNTIFS('График ОП'!Y36:Y52,предметы!$H$16)&gt;0),AND('График ОП'!Y36=предметы!$H$16,COUNTIFS('График ОП'!Y36:Y52,предметы!$H$3)&gt;0),AND('График ОП'!Y36=предметы!$H$4,COUNTIFS('График ОП'!Y36:Y52,предметы!$H$19)&gt;0),AND('График ОП'!Y36=предметы!$H$19,COUNTIFS('График ОП'!Y36:Y52,предметы!$H$4)&gt;0),AND('График ОП'!Y36=предметы!$H$5,COUNTIFS('График ОП'!Y36:Y52,предметы!$H$20)&gt;0),AND('График ОП'!Y36=предметы!$H$20,COUNTIFS('График ОП'!Y36:Y52,предметы!$H$5)&gt;0),AND('График ОП'!Y36=предметы!$H$6,COUNTIFS('График ОП'!Y36:Y52,предметы!$H$21)&gt;0),AND('График ОП'!Y36=предметы!$H$21,COUNTIFS('График ОП'!Y36:Y52,предметы!$H$6)&gt;0),AND('График ОП'!Y36=предметы!$H$7,COUNTIFS('График ОП'!Y36:Y52,предметы!$H$22)&gt;0),AND('График ОП'!Y36=предметы!$H$22,COUNTIFS('График ОП'!Y36:Y52,предметы!$H$7)&gt;0),AND('График ОП'!Y36=предметы!$H$8,COUNTIFS('График ОП'!Y36:Y52,предметы!$H$23)&gt;0),AND('График ОП'!Y36=предметы!$H$23,COUNTIFS('График ОП'!Y36:Y52,предметы!$H$8)&gt;0),AND('График ОП'!Y36=предметы!$H$9,COUNTIFS('График ОП'!Y36:Y52,предметы!$H$24)&gt;0),AND('График ОП'!Y36=предметы!$H$24,COUNTIFS('График ОП'!Y36:Y52,предметы!$H$9)&gt;0),AND('График ОП'!Y36=предметы!$H$10,COUNTIFS('График ОП'!Y36:Y52,предметы!$H$25)&gt;0),AND('График ОП'!Y36=предметы!$H$25,COUNTIFS('График ОП'!Y36:Y52,предметы!$H$10)&gt;0),AND('График ОП'!Y36=предметы!$H$11,COUNTIFS('График ОП'!Y36:Y52,предметы!$H$26)&gt;0),AND('График ОП'!Y36=предметы!$H$26,COUNTIFS('График ОП'!Y36:Y52,предметы!$H$11)&gt;0),AND('График ОП'!Y36=предметы!$H$12,COUNTIFS('График ОП'!Y36:Y52,предметы!$H$27)&gt;0),AND('График ОП'!Y36=предметы!$H$27,COUNTIFS('График ОП'!Y36:Y52,предметы!$H$12)&gt;0),AND('График ОП'!Y36=предметы!$H$13,COUNTIFS('График ОП'!Y36:Y52,предметы!$H$28)&gt;0),AND('График ОП'!Y36=предметы!$H$28,COUNTIFS('График ОП'!Y36:Y52,предметы!$H$13)&gt;0),AND('График ОП'!Y36=предметы!$H$14,COUNTIFS('График ОП'!Y36:Y52,предметы!$H$29)&gt;0),AND('График ОП'!Y36=предметы!$H$29,COUNTIFS('График ОП'!Y36:Y52,предметы!$H$14)&gt;0),AND('График ОП'!Y36=предметы!$H$15,COUNTIFS('График ОП'!Y36:Y52,предметы!$H$30)&gt;0),AND('График ОП'!Y36=предметы!$H$30,COUNTIFS('График ОП'!Y36:Y52,предметы!$H$15)&gt;0)),"&lt;17 (ВПР, КР)","*")</f>
        <v>*</v>
      </c>
      <c r="AW3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6" s="24" t="str">
        <f>IF(COUNTIFS('График ОП'!Z36:Z52,'График ОП'!Z36)&gt;1,"&lt;17 (ВПР, КР)","*")</f>
        <v>*</v>
      </c>
      <c r="AZ36" s="24" t="str">
        <f>IF(COUNTIFS('График ОП'!AA36:AA52,'График ОП'!AA36)&gt;1,"&lt;17 (ВПР, КР)","*")</f>
        <v>*</v>
      </c>
      <c r="BA36" s="24" t="str">
        <f>IF(COUNTIFS('График ОП'!AB36:AB52,'График ОП'!AB36)&gt;1,"&lt;17 (ВПР, КР)","*")</f>
        <v>*</v>
      </c>
      <c r="BB36" s="24" t="e">
        <f>IF(COUNTIFS('График ОП'!#REF!,'График ОП'!#REF!)&gt;1,"&lt;17 (ВПР, КР)","*")</f>
        <v>#REF!</v>
      </c>
      <c r="BC36" s="24" t="e">
        <f>IF(COUNTIFS('График ОП'!#REF!,'График ОП'!#REF!)&gt;1,"&lt;17 (ВПР, КР)","*")</f>
        <v>#REF!</v>
      </c>
      <c r="BD36" s="24" t="e">
        <f>IF(COUNTIFS('График ОП'!#REF!,'График ОП'!#REF!)&gt;1,"&lt;17 (ВПР, КР)","*")</f>
        <v>#REF!</v>
      </c>
      <c r="BE36" s="22" t="str">
        <f>IF(OR(COUNTIFS('График ОП'!AC36:AC52,'График ОП'!AC36)&gt;1,AND('График ОП'!AC36=предметы!$J$3,COUNTIFS('График ОП'!AC36:AC52,предметы!$J$16)&gt;0),AND('График ОП'!AC36=предметы!$J$16,COUNTIFS('График ОП'!AC36:AC52,предметы!$J$3)&gt;0),AND('График ОП'!AC36=предметы!$J$4,COUNTIFS('График ОП'!AC36:AC52,предметы!$J$19)&gt;0),AND('График ОП'!AC36=предметы!$J$19,COUNTIFS('График ОП'!AC36:AC52,предметы!$J$4)&gt;0),AND('График ОП'!AC36=предметы!$J$5,COUNTIFS('График ОП'!AC36:AC52,предметы!$J$20)&gt;0),AND('График ОП'!AC36=предметы!$J$20,COUNTIFS('График ОП'!AC36:AC52,предметы!$J$5)&gt;0),AND('График ОП'!AC36=предметы!$J$6,COUNTIFS('График ОП'!AC36:AC52,предметы!$J$21)&gt;0),AND('График ОП'!AC36=предметы!$J$21,COUNTIFS('График ОП'!AC36:AC52,предметы!$J$6)&gt;0),AND('График ОП'!AC36=предметы!$J$7,COUNTIFS('График ОП'!AC36:AC52,предметы!$J$22)&gt;0),AND('График ОП'!AC36=предметы!$J$22,COUNTIFS('График ОП'!AC36:AC52,предметы!$J$7)&gt;0),AND('График ОП'!AC36=предметы!$J$8,COUNTIFS('График ОП'!AC36:AC52,предметы!$J$23)&gt;0),AND('График ОП'!AC36=предметы!$J$23,COUNTIFS('График ОП'!AC36:AC52,предметы!$J$8)&gt;0),AND('График ОП'!AC36=предметы!$J$9,COUNTIFS('График ОП'!AC36:AC52,предметы!$J$24)&gt;0),AND('График ОП'!AC36=предметы!$J$24,COUNTIFS('График ОП'!AC36:AC52,предметы!$J$9)&gt;0),AND('График ОП'!AC36=предметы!$J$10,COUNTIFS('График ОП'!AC36:AC52,предметы!$J$25)&gt;0),AND('График ОП'!AC36=предметы!$J$25,COUNTIFS('График ОП'!AC36:AC52,предметы!$J$10)&gt;0),AND('График ОП'!AC36=предметы!$J$11,COUNTIFS('График ОП'!AC36:AC52,предметы!$J$26)&gt;0),AND('График ОП'!AC36=предметы!$J$26,COUNTIFS('График ОП'!AC36:AC52,предметы!$J$11)&gt;0),AND('График ОП'!AC36=предметы!$J$12,COUNTIFS('График ОП'!AC36:AC52,предметы!$J$27)&gt;0),AND('График ОП'!AC36=предметы!$J$27,COUNTIFS('График ОП'!AC36:AC52,предметы!$J$12)&gt;0),AND('График ОП'!AC36=предметы!$J$13,COUNTIFS('График ОП'!AC36:AC52,предметы!$J$28)&gt;0),AND('График ОП'!AC36=предметы!$J$28,COUNTIFS('График ОП'!AC36:AC52,предметы!$J$13)&gt;0),AND('График ОП'!AC36=предметы!$J$14,COUNTIFS('График ОП'!AC36:AC52,предметы!$J$29)&gt;0),AND('График ОП'!AC36=предметы!$J$29,COUNTIFS('График ОП'!AC36:AC52,предметы!$J$14)&gt;0),AND('График ОП'!AC36=предметы!$J$15,COUNTIFS('График ОП'!AC36:AC52,предметы!$J$30)&gt;0),AND('График ОП'!AC36=предметы!$J$30,COUNTIFS('График ОП'!AC36:AC52,предметы!$J$15)&gt;0)),"&lt;17 (ВПР, КР)","*")</f>
        <v>*</v>
      </c>
      <c r="BF3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3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6" s="24" t="str">
        <f>IF(COUNTIFS('График ОП'!AD36:AD52,'График ОП'!AD36)&gt;1,"&lt;17 (ВПР, КР)","*")</f>
        <v>*</v>
      </c>
      <c r="BL36" s="24" t="e">
        <f>IF(COUNTIFS('График ОП'!#REF!,'График ОП'!#REF!)&gt;1,"&lt;17 (ВПР, КР)","*")</f>
        <v>#REF!</v>
      </c>
      <c r="BM36" s="24" t="e">
        <f>IF(COUNTIFS('График ОП'!#REF!,'График ОП'!#REF!)&gt;1,"&lt;17 (ВПР, КР)","*")</f>
        <v>#REF!</v>
      </c>
      <c r="BN36" s="24" t="e">
        <f>IF(COUNTIFS('График ОП'!#REF!,'График ОП'!#REF!)&gt;1,"&lt;17 (ВПР, КР)","*")</f>
        <v>#REF!</v>
      </c>
      <c r="BO36" s="24" t="e">
        <f>IF(COUNTIFS('График ОП'!#REF!,'График ОП'!#REF!)&gt;1,"&lt;17 (ВПР, КР)","*")</f>
        <v>#REF!</v>
      </c>
      <c r="BP36" s="24" t="e">
        <f>IF(COUNTIFS('График ОП'!#REF!,'График ОП'!#REF!)&gt;1,"&lt;17 (ВПР, КР)","*")</f>
        <v>#REF!</v>
      </c>
    </row>
    <row r="37" spans="1:68" ht="12.75" customHeight="1" x14ac:dyDescent="0.25">
      <c r="A37" s="26">
        <v>46297</v>
      </c>
      <c r="B37" s="17" t="s">
        <v>97</v>
      </c>
      <c r="C37" s="24" t="str">
        <f>IF(COUNTIFS('График ОП'!C37:C53,'График ОП'!C37)&gt;1,"&lt;17 (ВПР, КР)","*")</f>
        <v>*</v>
      </c>
      <c r="D37" s="24" t="str">
        <f>IF(COUNTIFS('График ОП'!D37:D53,'График ОП'!D37)&gt;1,"&lt;17 (ВПР, КР)","*")</f>
        <v>*</v>
      </c>
      <c r="E37" s="24" t="e">
        <f>IF(COUNTIFS('График ОП'!#REF!,'График ОП'!#REF!)&gt;1,"&lt;17 (ВПР, КР)","*")</f>
        <v>#REF!</v>
      </c>
      <c r="F37" s="24" t="e">
        <f>IF(COUNTIFS('График ОП'!#REF!,'График ОП'!#REF!)&gt;1,"&lt;17 (ВПР, КР)","*")</f>
        <v>#REF!</v>
      </c>
      <c r="G37" s="24" t="e">
        <f>IF(COUNTIFS('График ОП'!#REF!,'График ОП'!#REF!)&gt;1,"&lt;17 (ВПР, КР)","*")</f>
        <v>#REF!</v>
      </c>
      <c r="H37" s="24" t="e">
        <f>IF(COUNTIFS('График ОП'!#REF!,'График ОП'!#REF!)&gt;1,"&lt;17 (ВПР, КР)","*")</f>
        <v>#REF!</v>
      </c>
      <c r="I37" s="22" t="str">
        <f>IF(COUNTIFS('График ОП'!E37:E53,'График ОП'!E37)&gt;1,"&lt;17 (ВПР, КР)","*")</f>
        <v>*</v>
      </c>
      <c r="J37" s="22" t="str">
        <f>IF(COUNTIFS('График ОП'!F37:F53,'График ОП'!F37)&gt;1,"&lt;17 (ВПР, КР)","*")</f>
        <v>*</v>
      </c>
      <c r="K37" s="22" t="str">
        <f>IF(COUNTIFS('График ОП'!G37:G53,'График ОП'!G37)&gt;1,"&lt;17 (ВПР, КР)","*")</f>
        <v>*</v>
      </c>
      <c r="L37" s="22" t="e">
        <f>IF(COUNTIFS('График ОП'!#REF!,'График ОП'!#REF!)&gt;1,"&lt;17 (ВПР, КР)","*")</f>
        <v>#REF!</v>
      </c>
      <c r="M37" s="22" t="e">
        <f>IF(COUNTIFS('График ОП'!#REF!,'График ОП'!#REF!)&gt;1,"&lt;17 (ВПР, КР)","*")</f>
        <v>#REF!</v>
      </c>
      <c r="N37" s="22" t="e">
        <f>IF(COUNTIFS('График ОП'!#REF!,'График ОП'!#REF!)&gt;1,"&lt;17 (ВПР, КР)","*")</f>
        <v>#REF!</v>
      </c>
      <c r="O37" s="24" t="str">
        <f>IF(COUNTIFS('График ОП'!H37:H53,'График ОП'!H37)&gt;1,"&lt;17 (ВПР, КР)","*")</f>
        <v>*</v>
      </c>
      <c r="P37" s="24" t="str">
        <f>IF(COUNTIFS('График ОП'!I37:I53,'График ОП'!I37)&gt;1,"&lt;17 (ВПР, КР)","*")</f>
        <v>*</v>
      </c>
      <c r="Q37" s="24" t="str">
        <f>IF(COUNTIFS('График ОП'!J37:J53,'График ОП'!J37)&gt;1,"&lt;17 (ВПР, КР)","*")</f>
        <v>*</v>
      </c>
      <c r="R37" s="24" t="e">
        <f>IF(COUNTIFS('График ОП'!#REF!,'График ОП'!#REF!)&gt;1,"&lt;17 (ВПР, КР)","*")</f>
        <v>#REF!</v>
      </c>
      <c r="S37" s="24" t="e">
        <f>IF(COUNTIFS('График ОП'!#REF!,'График ОП'!#REF!)&gt;1,"&lt;17 (ВПР, КР)","*")</f>
        <v>#REF!</v>
      </c>
      <c r="T37" s="24" t="e">
        <f>IF(COUNTIFS('График ОП'!#REF!,'График ОП'!#REF!)&gt;1,"&lt;17 (ВПР, КР)","*")</f>
        <v>#REF!</v>
      </c>
      <c r="U37" s="22" t="str">
        <f>IF(OR(COUNTIFS('График ОП'!K37:K53,'График ОП'!K37)&gt;1,AND('График ОП'!K37=предметы!$D$3,COUNTIFS('График ОП'!K37:K53,предметы!$D$12)&gt;0),AND('График ОП'!K37=предметы!$D$12,COUNTIFS('График ОП'!K37:K53,предметы!$D$3)&gt;0),AND('График ОП'!K37=предметы!$D$4,COUNTIFS('График ОП'!K37:K53,предметы!$D$13)&gt;0),AND('График ОП'!K37=предметы!$D$13,COUNTIFS('График ОП'!K37:K53,предметы!$D$4)&gt;0),AND('График ОП'!K37=предметы!$D$14,COUNTIFS('График ОП'!K37:K53,предметы!$D$5)&gt;0),AND('График ОП'!K37=предметы!$D$5,COUNTIFS('График ОП'!K37:K53,предметы!$D$14)&gt;0),AND('График ОП'!K37=предметы!$D$15,COUNTIFS('График ОП'!K37:K53,предметы!$D$6)&gt;0),AND('График ОП'!K37=предметы!$D$6,COUNTIFS('График ОП'!K37:K53,предметы!$D$15)&gt;0),AND('График ОП'!K37=предметы!$D$16,COUNTIFS('График ОП'!K37:K53,предметы!$D$7)&gt;0),AND('График ОП'!K37=предметы!$D$7,COUNTIFS('График ОП'!K37:K53,предметы!$D$16)&gt;0),AND('График ОП'!K37=предметы!$D$8,COUNTIFS('График ОП'!K37:K53,предметы!$D$10)&gt;0),AND('График ОП'!K37=предметы!$D$10,COUNTIFS('График ОП'!K37:K53,предметы!$D$8)&gt;0),AND('График ОП'!K37=предметы!$D$9,COUNTIFS('График ОП'!K37:K53,предметы!$D$11)&gt;0),AND('График ОП'!K37=предметы!$D$11,COUNTIFS('График ОП'!K37:K53,предметы!$D$9)&gt;0)),"&lt;17 (ВПР, КР)","*")</f>
        <v>*</v>
      </c>
      <c r="V37" s="22" t="str">
        <f>IF(OR(COUNTIFS('График ОП'!L37:L53,'График ОП'!L37)&gt;1,AND('График ОП'!L37=предметы!$D$3,COUNTIFS('График ОП'!L37:L53,предметы!$D$12)&gt;0),AND('График ОП'!L37=предметы!$D$12,COUNTIFS('График ОП'!L37:L53,предметы!$D$3)&gt;0),AND('График ОП'!L37=предметы!$D$4,COUNTIFS('График ОП'!L37:L53,предметы!$D$13)&gt;0),AND('График ОП'!L37=предметы!$D$13,COUNTIFS('График ОП'!L37:L53,предметы!$D$4)&gt;0),AND('График ОП'!L37=предметы!$D$14,COUNTIFS('График ОП'!L37:L53,предметы!$D$5)&gt;0),AND('График ОП'!L37=предметы!$D$5,COUNTIFS('График ОП'!L37:L53,предметы!$D$14)&gt;0),AND('График ОП'!L37=предметы!$D$15,COUNTIFS('График ОП'!L37:L53,предметы!$D$6)&gt;0),AND('График ОП'!L37=предметы!$D$6,COUNTIFS('График ОП'!L37:L53,предметы!$D$15)&gt;0),AND('График ОП'!L37=предметы!$D$16,COUNTIFS('График ОП'!L37:L53,предметы!$D$7)&gt;0),AND('График ОП'!L37=предметы!$D$7,COUNTIFS('График ОП'!L37:L53,предметы!$D$16)&gt;0),AND('График ОП'!L37=предметы!$D$8,COUNTIFS('График ОП'!L37:L53,предметы!$D$10)&gt;0),AND('График ОП'!L37=предметы!$D$10,COUNTIFS('График ОП'!L37:L53,предметы!$D$8)&gt;0),AND('График ОП'!L37=предметы!$D$9,COUNTIFS('График ОП'!L37:L53,предметы!$D$11)&gt;0),AND('График ОП'!L37=предметы!$D$11,COUNTIFS('График ОП'!L37:L53,предметы!$D$9)&gt;0)),"&lt;17 (ВПР, КР)","*")</f>
        <v>*</v>
      </c>
      <c r="W3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3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3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7" s="24" t="str">
        <f>IF(OR(COUNTIFS('График ОП'!M37:M53,'График ОП'!M37)&gt;1,AND('График ОП'!M37=предметы!$E$3,COUNTIFS('График ОП'!M37:M53,предметы!$E$12)&gt;0),AND('График ОП'!M37=предметы!$E$12,COUNTIFS('График ОП'!M37:M53,предметы!$E$3)&gt;0),AND('График ОП'!M37=предметы!$E$4,COUNTIFS('График ОП'!M37:M53,предметы!$E$13)&gt;0),AND('График ОП'!M37=предметы!$E$13,COUNTIFS('График ОП'!M37:M53,предметы!$E$4)&gt;0),AND('График ОП'!M37=предметы!$E$5,COUNTIFS('График ОП'!M37:M53,предметы!$E$14)&gt;0),AND('График ОП'!M37=предметы!$E$14,COUNTIFS('График ОП'!M37:M53,предметы!$E$5)&gt;0),AND('График ОП'!M37=предметы!$E$6,COUNTIFS('График ОП'!M37:M53,предметы!$E$15)&gt;0),AND('График ОП'!M37=предметы!$E$15,COUNTIFS('График ОП'!M37:M53,предметы!$E$6)&gt;0),AND('График ОП'!M37=предметы!$E$7,COUNTIFS('График ОП'!M37:M53,предметы!$E$16)&gt;0),AND('График ОП'!M37=предметы!$E$16,COUNTIFS('График ОП'!M37:M53,предметы!$E$7)&gt;0),AND('График ОП'!M37=предметы!$E$8,COUNTIFS('График ОП'!M37:M53,предметы!$E$17)&gt;0),AND('График ОП'!M37=предметы!$E$17,COUNTIFS('График ОП'!M37:M53,предметы!$E$8)&gt;0),AND('График ОП'!M37=предметы!$E$9,COUNTIFS('График ОП'!M37:M53,предметы!$E$18)&gt;0),AND('График ОП'!M37=предметы!$E$18,COUNTIFS('График ОП'!M37:M53,предметы!$E$9)&gt;0),AND('График ОП'!M37=предметы!$E$10,COUNTIFS('График ОП'!M37:M53,предметы!$E$19)&gt;0),AND('График ОП'!M37=предметы!$E$19,COUNTIFS('График ОП'!M37:M53,предметы!$E$10)&gt;0),AND('График ОП'!M37=предметы!$E$11,COUNTIFS('График ОП'!M37:M53,предметы!$E$20)&gt;0),AND('График ОП'!M37=предметы!$E$20,COUNTIFS('График ОП'!M37:M53,предметы!$E$11)&gt;0)),"&lt;17 (ВПР, КР)","*")</f>
        <v>*</v>
      </c>
      <c r="AB37" s="24" t="str">
        <f>IF(OR(COUNTIFS('График ОП'!N37:N53,'График ОП'!N37)&gt;1,AND('График ОП'!N37=предметы!$E$3,COUNTIFS('График ОП'!N37:N53,предметы!$E$12)&gt;0),AND('График ОП'!N37=предметы!$E$12,COUNTIFS('График ОП'!N37:N53,предметы!$E$3)&gt;0),AND('График ОП'!N37=предметы!$E$4,COUNTIFS('График ОП'!N37:N53,предметы!$E$13)&gt;0),AND('График ОП'!N37=предметы!$E$13,COUNTIFS('График ОП'!N37:N53,предметы!$E$4)&gt;0),AND('График ОП'!N37=предметы!$E$5,COUNTIFS('График ОП'!N37:N53,предметы!$E$14)&gt;0),AND('График ОП'!N37=предметы!$E$14,COUNTIFS('График ОП'!N37:N53,предметы!$E$5)&gt;0),AND('График ОП'!N37=предметы!$E$6,COUNTIFS('График ОП'!N37:N53,предметы!$E$15)&gt;0),AND('График ОП'!N37=предметы!$E$15,COUNTIFS('График ОП'!N37:N53,предметы!$E$6)&gt;0),AND('График ОП'!N37=предметы!$E$7,COUNTIFS('График ОП'!N37:N53,предметы!$E$16)&gt;0),AND('График ОП'!N37=предметы!$E$16,COUNTIFS('График ОП'!N37:N53,предметы!$E$7)&gt;0),AND('График ОП'!N37=предметы!$E$8,COUNTIFS('График ОП'!N37:N53,предметы!$E$17)&gt;0),AND('График ОП'!N37=предметы!$E$17,COUNTIFS('График ОП'!N37:N53,предметы!$E$8)&gt;0),AND('График ОП'!N37=предметы!$E$9,COUNTIFS('График ОП'!N37:N53,предметы!$E$18)&gt;0),AND('График ОП'!N37=предметы!$E$18,COUNTIFS('График ОП'!N37:N53,предметы!$E$9)&gt;0),AND('График ОП'!N37=предметы!$E$10,COUNTIFS('График ОП'!N37:N53,предметы!$E$19)&gt;0),AND('График ОП'!N37=предметы!$E$19,COUNTIFS('График ОП'!N37:N53,предметы!$E$10)&gt;0),AND('График ОП'!N37=предметы!$E$11,COUNTIFS('График ОП'!N37:N53,предметы!$E$20)&gt;0),AND('График ОП'!N37=предметы!$E$20,COUNTIFS('График ОП'!N37:N53,предметы!$E$11)&gt;0)),"&lt;17 (ВПР, КР)","*")</f>
        <v>*</v>
      </c>
      <c r="AC37" s="24" t="str">
        <f>IF(OR(COUNTIFS('График ОП'!O37:O53,'График ОП'!O37)&gt;1,AND('График ОП'!O37=предметы!$E$3,COUNTIFS('График ОП'!O37:O53,предметы!$E$12)&gt;0),AND('График ОП'!O37=предметы!$E$12,COUNTIFS('График ОП'!O37:O53,предметы!$E$3)&gt;0),AND('График ОП'!O37=предметы!$E$4,COUNTIFS('График ОП'!O37:O53,предметы!$E$13)&gt;0),AND('График ОП'!O37=предметы!$E$13,COUNTIFS('График ОП'!O37:O53,предметы!$E$4)&gt;0),AND('График ОП'!O37=предметы!$E$5,COUNTIFS('График ОП'!O37:O53,предметы!$E$14)&gt;0),AND('График ОП'!O37=предметы!$E$14,COUNTIFS('График ОП'!O37:O53,предметы!$E$5)&gt;0),AND('График ОП'!O37=предметы!$E$6,COUNTIFS('График ОП'!O37:O53,предметы!$E$15)&gt;0),AND('График ОП'!O37=предметы!$E$15,COUNTIFS('График ОП'!O37:O53,предметы!$E$6)&gt;0),AND('График ОП'!O37=предметы!$E$7,COUNTIFS('График ОП'!O37:O53,предметы!$E$16)&gt;0),AND('График ОП'!O37=предметы!$E$16,COUNTIFS('График ОП'!O37:O53,предметы!$E$7)&gt;0),AND('График ОП'!O37=предметы!$E$8,COUNTIFS('График ОП'!O37:O53,предметы!$E$17)&gt;0),AND('График ОП'!O37=предметы!$E$17,COUNTIFS('График ОП'!O37:O53,предметы!$E$8)&gt;0),AND('График ОП'!O37=предметы!$E$9,COUNTIFS('График ОП'!O37:O53,предметы!$E$18)&gt;0),AND('График ОП'!O37=предметы!$E$18,COUNTIFS('График ОП'!O37:O53,предметы!$E$9)&gt;0),AND('График ОП'!O37=предметы!$E$10,COUNTIFS('График ОП'!O37:O53,предметы!$E$19)&gt;0),AND('График ОП'!O37=предметы!$E$19,COUNTIFS('График ОП'!O37:O53,предметы!$E$10)&gt;0),AND('График ОП'!O37=предметы!$E$11,COUNTIFS('График ОП'!O37:O53,предметы!$E$20)&gt;0),AND('График ОП'!O37=предметы!$E$20,COUNTIFS('График ОП'!O37:O53,предметы!$E$11)&gt;0)),"&lt;17 (ВПР, КР)","*")</f>
        <v>*</v>
      </c>
      <c r="AD3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3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7" s="22" t="str">
        <f>IF(OR(COUNTIFS('График ОП'!P37:P53,'График ОП'!P37)&gt;1,AND('График ОП'!P37=предметы!$F$3,COUNTIFS('График ОП'!P37:P53,предметы!$F$13)&gt;0),AND('График ОП'!P37=предметы!$F$13,COUNTIFS('График ОП'!P37:P53,предметы!$F$3)&gt;0),AND('График ОП'!P37=предметы!$F$4,COUNTIFS('График ОП'!P37:P53,предметы!$F$14)&gt;0),AND('График ОП'!P37=предметы!$F$14,COUNTIFS('График ОП'!P37:P53,предметы!$F$4)&gt;0),AND('График ОП'!P37=предметы!$F$5,COUNTIFS('График ОП'!P37:P53,предметы!$F$15)&gt;0),AND('График ОП'!P37=предметы!$F$15,COUNTIFS('График ОП'!P37:P53,предметы!$F$5)&gt;0),AND('График ОП'!P37=предметы!$F$6,COUNTIFS('График ОП'!P37:P53,предметы!$F$16)&gt;0),AND('График ОП'!P37=предметы!$F$16,COUNTIFS('График ОП'!P37:P53,предметы!$F$6)&gt;0),AND('График ОП'!P37=предметы!$F$7,COUNTIFS('График ОП'!P37:P53,предметы!$F$17)&gt;0),AND('График ОП'!P37=предметы!$F$17,COUNTIFS('График ОП'!P37:P53,предметы!$F$7)&gt;0),AND('График ОП'!P37=предметы!$F$8,COUNTIFS('График ОП'!P37:P53,предметы!$F$18)&gt;0),AND('График ОП'!P37=предметы!$F$18,COUNTIFS('График ОП'!P37:P53,предметы!$F$8)&gt;0),AND('График ОП'!P37=предметы!$F$9,COUNTIFS('График ОП'!P37:P53,предметы!$F$19)&gt;0),AND('График ОП'!P37=предметы!$F$19,COUNTIFS('График ОП'!P37:P53,предметы!$F$9)&gt;0),AND('График ОП'!P37=предметы!$F$10,COUNTIFS('График ОП'!P37:P53,предметы!$F$20)&gt;0),AND('График ОП'!P37=предметы!$F$20,COUNTIFS('График ОП'!P37:P53,предметы!$F$10)&gt;0),AND('График ОП'!P37=предметы!$F$11,COUNTIFS('График ОП'!P37:P53,предметы!$F$21)&gt;0),AND('График ОП'!P37=предметы!$F$21,COUNTIFS('График ОП'!P37:P53,предметы!$F$11)&gt;0),AND('График ОП'!P37=предметы!$F$12,COUNTIFS('График ОП'!P37:P53,предметы!$F$22)&gt;0),AND('График ОП'!P37=предметы!$F$22,COUNTIFS('График ОП'!P37:P53,предметы!$F$12)&gt;0)),"&lt;17 (ВПР, КР)","*")</f>
        <v>*</v>
      </c>
      <c r="AH37" s="22" t="str">
        <f>IF(OR(COUNTIFS('График ОП'!Q37:Q53,'График ОП'!Q37)&gt;1,AND('График ОП'!Q37=предметы!$F$3,COUNTIFS('График ОП'!Q37:Q53,предметы!$F$13)&gt;0),AND('График ОП'!Q37=предметы!$F$13,COUNTIFS('График ОП'!Q37:Q53,предметы!$F$3)&gt;0),AND('График ОП'!Q37=предметы!$F$4,COUNTIFS('График ОП'!Q37:Q53,предметы!$F$14)&gt;0),AND('График ОП'!Q37=предметы!$F$14,COUNTIFS('График ОП'!Q37:Q53,предметы!$F$4)&gt;0),AND('График ОП'!Q37=предметы!$F$5,COUNTIFS('График ОП'!Q37:Q53,предметы!$F$15)&gt;0),AND('График ОП'!Q37=предметы!$F$15,COUNTIFS('График ОП'!Q37:Q53,предметы!$F$5)&gt;0),AND('График ОП'!Q37=предметы!$F$6,COUNTIFS('График ОП'!Q37:Q53,предметы!$F$16)&gt;0),AND('График ОП'!Q37=предметы!$F$16,COUNTIFS('График ОП'!Q37:Q53,предметы!$F$6)&gt;0),AND('График ОП'!Q37=предметы!$F$7,COUNTIFS('График ОП'!Q37:Q53,предметы!$F$17)&gt;0),AND('График ОП'!Q37=предметы!$F$17,COUNTIFS('График ОП'!Q37:Q53,предметы!$F$7)&gt;0),AND('График ОП'!Q37=предметы!$F$8,COUNTIFS('График ОП'!Q37:Q53,предметы!$F$18)&gt;0),AND('График ОП'!Q37=предметы!$F$18,COUNTIFS('График ОП'!Q37:Q53,предметы!$F$8)&gt;0),AND('График ОП'!Q37=предметы!$F$9,COUNTIFS('График ОП'!Q37:Q53,предметы!$F$19)&gt;0),AND('График ОП'!Q37=предметы!$F$19,COUNTIFS('График ОП'!Q37:Q53,предметы!$F$9)&gt;0),AND('График ОП'!Q37=предметы!$F$10,COUNTIFS('График ОП'!Q37:Q53,предметы!$F$20)&gt;0),AND('График ОП'!Q37=предметы!$F$20,COUNTIFS('График ОП'!Q37:Q53,предметы!$F$10)&gt;0),AND('График ОП'!Q37=предметы!$F$11,COUNTIFS('График ОП'!Q37:Q53,предметы!$F$21)&gt;0),AND('График ОП'!Q37=предметы!$F$21,COUNTIFS('График ОП'!Q37:Q53,предметы!$F$11)&gt;0),AND('График ОП'!Q37=предметы!$F$12,COUNTIFS('График ОП'!Q37:Q53,предметы!$F$22)&gt;0),AND('График ОП'!Q37=предметы!$F$22,COUNTIFS('График ОП'!Q37:Q53,предметы!$F$12)&gt;0)),"&lt;17 (ВПР, КР)","*")</f>
        <v>*</v>
      </c>
      <c r="AI37" s="22" t="str">
        <f>IF(OR(COUNTIFS('График ОП'!R37:R53,'График ОП'!R37)&gt;1,AND('График ОП'!R37=предметы!$F$3,COUNTIFS('График ОП'!R37:R53,предметы!$F$13)&gt;0),AND('График ОП'!R37=предметы!$F$13,COUNTIFS('График ОП'!R37:R53,предметы!$F$3)&gt;0),AND('График ОП'!R37=предметы!$F$4,COUNTIFS('График ОП'!R37:R53,предметы!$F$14)&gt;0),AND('График ОП'!R37=предметы!$F$14,COUNTIFS('График ОП'!R37:R53,предметы!$F$4)&gt;0),AND('График ОП'!R37=предметы!$F$5,COUNTIFS('График ОП'!R37:R53,предметы!$F$15)&gt;0),AND('График ОП'!R37=предметы!$F$15,COUNTIFS('График ОП'!R37:R53,предметы!$F$5)&gt;0),AND('График ОП'!R37=предметы!$F$6,COUNTIFS('График ОП'!R37:R53,предметы!$F$16)&gt;0),AND('График ОП'!R37=предметы!$F$16,COUNTIFS('График ОП'!R37:R53,предметы!$F$6)&gt;0),AND('График ОП'!R37=предметы!$F$7,COUNTIFS('График ОП'!R37:R53,предметы!$F$17)&gt;0),AND('График ОП'!R37=предметы!$F$17,COUNTIFS('График ОП'!R37:R53,предметы!$F$7)&gt;0),AND('График ОП'!R37=предметы!$F$8,COUNTIFS('График ОП'!R37:R53,предметы!$F$18)&gt;0),AND('График ОП'!R37=предметы!$F$18,COUNTIFS('График ОП'!R37:R53,предметы!$F$8)&gt;0),AND('График ОП'!R37=предметы!$F$9,COUNTIFS('График ОП'!R37:R53,предметы!$F$19)&gt;0),AND('График ОП'!R37=предметы!$F$19,COUNTIFS('График ОП'!R37:R53,предметы!$F$9)&gt;0),AND('График ОП'!R37=предметы!$F$10,COUNTIFS('График ОП'!R37:R53,предметы!$F$20)&gt;0),AND('График ОП'!R37=предметы!$F$20,COUNTIFS('График ОП'!R37:R53,предметы!$F$10)&gt;0),AND('График ОП'!R37=предметы!$F$11,COUNTIFS('График ОП'!R37:R53,предметы!$F$21)&gt;0),AND('График ОП'!R37=предметы!$F$21,COUNTIFS('График ОП'!R37:R53,предметы!$F$11)&gt;0),AND('График ОП'!R37=предметы!$F$12,COUNTIFS('График ОП'!R37:R53,предметы!$F$22)&gt;0),AND('График ОП'!R37=предметы!$F$22,COUNTIFS('График ОП'!R37:R53,предметы!$F$12)&gt;0)),"&lt;17 (ВПР, КР)","*")</f>
        <v>*</v>
      </c>
      <c r="AJ3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3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7" s="24" t="str">
        <f>IF(OR(COUNTIFS('График ОП'!S37:S53,'График ОП'!S37)&gt;1,AND('График ОП'!S37=предметы!$G$3,COUNTIFS('График ОП'!S37:S53,предметы!$G$15)&gt;0),AND('График ОП'!S37=предметы!$G$15,COUNTIFS('График ОП'!S37:S53,предметы!$G$3)&gt;0),AND('График ОП'!S37=предметы!$G$4,COUNTIFS('График ОП'!S37:S53,предметы!$G$18)&gt;0),AND('График ОП'!S37=предметы!$G$18,COUNTIFS('График ОП'!S37:S53,предметы!$G$4)&gt;0),AND('График ОП'!S37=предметы!$G$5,COUNTIFS('График ОП'!S37:S53,предметы!$G$19)&gt;0),AND('График ОП'!S37=предметы!$G$19,COUNTIFS('График ОП'!S37:S53,предметы!$G$5)&gt;0),AND('График ОП'!S37=предметы!$G$6,COUNTIFS('График ОП'!S37:S53,предметы!$G$20)&gt;0),AND('График ОП'!S37=предметы!$G$20,COUNTIFS('График ОП'!S37:S53,предметы!$G$6)&gt;0),AND('График ОП'!S37=предметы!$G$7,COUNTIFS('График ОП'!S37:S53,предметы!$G$21)&gt;0),AND('График ОП'!S37=предметы!$G$21,COUNTIFS('График ОП'!S37:S53,предметы!$G$7)&gt;0),AND('График ОП'!S37=предметы!$G$8,COUNTIFS('График ОП'!S37:S53,предметы!$G$22)&gt;0),AND('График ОП'!S37=предметы!$G$22,COUNTIFS('График ОП'!S37:S53,предметы!$G$8)&gt;0),AND('График ОП'!S37=предметы!$G$9,COUNTIFS('График ОП'!S37:S53,предметы!$G$23)&gt;0),AND('График ОП'!S37=предметы!$G$23,COUNTIFS('График ОП'!S37:S53,предметы!$G$9)&gt;0),AND('График ОП'!S37=предметы!$G$10,COUNTIFS('График ОП'!S37:S53,предметы!$G$24)&gt;0),AND('График ОП'!S37=предметы!$G$24,COUNTIFS('График ОП'!S37:S53,предметы!$G$10)&gt;0),AND('График ОП'!S37=предметы!$G$11,COUNTIFS('График ОП'!S37:S53,предметы!$G$25)&gt;0),AND('График ОП'!S37=предметы!$G$25,COUNTIFS('График ОП'!S37:S53,предметы!$G$11)&gt;0),AND('График ОП'!S37=предметы!$G$12,COUNTIFS('График ОП'!S37:S53,предметы!$G$26)&gt;0),AND('График ОП'!S37=предметы!$G$26,COUNTIFS('График ОП'!S37:S53,предметы!$G$12)&gt;0),AND('График ОП'!S37=предметы!$G$13,COUNTIFS('График ОП'!S37:S53,предметы!$G$27)&gt;0),AND('График ОП'!S37=предметы!$G$27,COUNTIFS('График ОП'!S37:S53,предметы!$G$13)&gt;0),AND('График ОП'!S37=предметы!$G$14,COUNTIFS('График ОП'!S37:S53,предметы!$G$28)&gt;0),AND('График ОП'!S37=предметы!$G$28,COUNTIFS('График ОП'!S37:S53,предметы!$G$14)&gt;0)),"&lt;17 (ВПР, КР)","*")</f>
        <v>*</v>
      </c>
      <c r="AN37" s="24" t="str">
        <f>IF(OR(COUNTIFS('График ОП'!T37:T53,'График ОП'!T37)&gt;1,AND('График ОП'!T37=предметы!$G$3,COUNTIFS('График ОП'!T37:T53,предметы!$G$15)&gt;0),AND('График ОП'!T37=предметы!$G$15,COUNTIFS('График ОП'!T37:T53,предметы!$G$3)&gt;0),AND('График ОП'!T37=предметы!$G$4,COUNTIFS('График ОП'!T37:T53,предметы!$G$18)&gt;0),AND('График ОП'!T37=предметы!$G$18,COUNTIFS('График ОП'!T37:T53,предметы!$G$4)&gt;0),AND('График ОП'!T37=предметы!$G$5,COUNTIFS('График ОП'!T37:T53,предметы!$G$19)&gt;0),AND('График ОП'!T37=предметы!$G$19,COUNTIFS('График ОП'!T37:T53,предметы!$G$5)&gt;0),AND('График ОП'!T37=предметы!$G$6,COUNTIFS('График ОП'!T37:T53,предметы!$G$20)&gt;0),AND('График ОП'!T37=предметы!$G$20,COUNTIFS('График ОП'!T37:T53,предметы!$G$6)&gt;0),AND('График ОП'!T37=предметы!$G$7,COUNTIFS('График ОП'!T37:T53,предметы!$G$21)&gt;0),AND('График ОП'!T37=предметы!$G$21,COUNTIFS('График ОП'!T37:T53,предметы!$G$7)&gt;0),AND('График ОП'!T37=предметы!$G$8,COUNTIFS('График ОП'!T37:T53,предметы!$G$22)&gt;0),AND('График ОП'!T37=предметы!$G$22,COUNTIFS('График ОП'!T37:T53,предметы!$G$8)&gt;0),AND('График ОП'!T37=предметы!$G$9,COUNTIFS('График ОП'!T37:T53,предметы!$G$23)&gt;0),AND('График ОП'!T37=предметы!$G$23,COUNTIFS('График ОП'!T37:T53,предметы!$G$9)&gt;0),AND('График ОП'!T37=предметы!$G$10,COUNTIFS('График ОП'!T37:T53,предметы!$G$24)&gt;0),AND('График ОП'!T37=предметы!$G$24,COUNTIFS('График ОП'!T37:T53,предметы!$G$10)&gt;0),AND('График ОП'!T37=предметы!$G$11,COUNTIFS('График ОП'!T37:T53,предметы!$G$25)&gt;0),AND('График ОП'!T37=предметы!$G$25,COUNTIFS('График ОП'!T37:T53,предметы!$G$11)&gt;0),AND('График ОП'!T37=предметы!$G$12,COUNTIFS('График ОП'!T37:T53,предметы!$G$26)&gt;0),AND('График ОП'!T37=предметы!$G$26,COUNTIFS('График ОП'!T37:T53,предметы!$G$12)&gt;0),AND('График ОП'!T37=предметы!$G$13,COUNTIFS('График ОП'!T37:T53,предметы!$G$27)&gt;0),AND('График ОП'!T37=предметы!$G$27,COUNTIFS('График ОП'!T37:T53,предметы!$G$13)&gt;0),AND('График ОП'!T37=предметы!$G$14,COUNTIFS('График ОП'!T37:T53,предметы!$G$28)&gt;0),AND('График ОП'!T37=предметы!$G$28,COUNTIFS('График ОП'!T37:T53,предметы!$G$14)&gt;0)),"&lt;17 (ВПР, КР)","*")</f>
        <v>*</v>
      </c>
      <c r="AO37" s="24" t="str">
        <f>IF(OR(COUNTIFS('График ОП'!U37:U53,'График ОП'!U37)&gt;1,AND('График ОП'!U37=предметы!$G$3,COUNTIFS('График ОП'!U37:U53,предметы!$G$15)&gt;0),AND('График ОП'!U37=предметы!$G$15,COUNTIFS('График ОП'!U37:U53,предметы!$G$3)&gt;0),AND('График ОП'!U37=предметы!$G$4,COUNTIFS('График ОП'!U37:U53,предметы!$G$18)&gt;0),AND('График ОП'!U37=предметы!$G$18,COUNTIFS('График ОП'!U37:U53,предметы!$G$4)&gt;0),AND('График ОП'!U37=предметы!$G$5,COUNTIFS('График ОП'!U37:U53,предметы!$G$19)&gt;0),AND('График ОП'!U37=предметы!$G$19,COUNTIFS('График ОП'!U37:U53,предметы!$G$5)&gt;0),AND('График ОП'!U37=предметы!$G$6,COUNTIFS('График ОП'!U37:U53,предметы!$G$20)&gt;0),AND('График ОП'!U37=предметы!$G$20,COUNTIFS('График ОП'!U37:U53,предметы!$G$6)&gt;0),AND('График ОП'!U37=предметы!$G$7,COUNTIFS('График ОП'!U37:U53,предметы!$G$21)&gt;0),AND('График ОП'!U37=предметы!$G$21,COUNTIFS('График ОП'!U37:U53,предметы!$G$7)&gt;0),AND('График ОП'!U37=предметы!$G$8,COUNTIFS('График ОП'!U37:U53,предметы!$G$22)&gt;0),AND('График ОП'!U37=предметы!$G$22,COUNTIFS('График ОП'!U37:U53,предметы!$G$8)&gt;0),AND('График ОП'!U37=предметы!$G$9,COUNTIFS('График ОП'!U37:U53,предметы!$G$23)&gt;0),AND('График ОП'!U37=предметы!$G$23,COUNTIFS('График ОП'!U37:U53,предметы!$G$9)&gt;0),AND('График ОП'!U37=предметы!$G$10,COUNTIFS('График ОП'!U37:U53,предметы!$G$24)&gt;0),AND('График ОП'!U37=предметы!$G$24,COUNTIFS('График ОП'!U37:U53,предметы!$G$10)&gt;0),AND('График ОП'!U37=предметы!$G$11,COUNTIFS('График ОП'!U37:U53,предметы!$G$25)&gt;0),AND('График ОП'!U37=предметы!$G$25,COUNTIFS('График ОП'!U37:U53,предметы!$G$11)&gt;0),AND('График ОП'!U37=предметы!$G$12,COUNTIFS('График ОП'!U37:U53,предметы!$G$26)&gt;0),AND('График ОП'!U37=предметы!$G$26,COUNTIFS('График ОП'!U37:U53,предметы!$G$12)&gt;0),AND('График ОП'!U37=предметы!$G$13,COUNTIFS('График ОП'!U37:U53,предметы!$G$27)&gt;0),AND('График ОП'!U37=предметы!$G$27,COUNTIFS('График ОП'!U37:U53,предметы!$G$13)&gt;0),AND('График ОП'!U37=предметы!$G$14,COUNTIFS('График ОП'!U37:U53,предметы!$G$28)&gt;0),AND('График ОП'!U37=предметы!$G$28,COUNTIFS('График ОП'!U37:U53,предметы!$G$14)&gt;0)),"&lt;17 (ВПР, КР)","*")</f>
        <v>*</v>
      </c>
      <c r="AP3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7" s="22" t="str">
        <f>IF(OR(COUNTIFS('График ОП'!V37:V53,'График ОП'!V37)&gt;1,AND('График ОП'!V37=предметы!$H$3,COUNTIFS('График ОП'!V37:V53,предметы!$H$16)&gt;0),AND('График ОП'!V37=предметы!$H$16,COUNTIFS('График ОП'!V37:V53,предметы!$H$3)&gt;0),AND('График ОП'!V37=предметы!$H$4,COUNTIFS('График ОП'!V37:V53,предметы!$H$19)&gt;0),AND('График ОП'!V37=предметы!$H$19,COUNTIFS('График ОП'!V37:V53,предметы!$H$4)&gt;0),AND('График ОП'!V37=предметы!$H$5,COUNTIFS('График ОП'!V37:V53,предметы!$H$20)&gt;0),AND('График ОП'!V37=предметы!$H$20,COUNTIFS('График ОП'!V37:V53,предметы!$H$5)&gt;0),AND('График ОП'!V37=предметы!$H$6,COUNTIFS('График ОП'!V37:V53,предметы!$H$21)&gt;0),AND('График ОП'!V37=предметы!$H$21,COUNTIFS('График ОП'!V37:V53,предметы!$H$6)&gt;0),AND('График ОП'!V37=предметы!$H$7,COUNTIFS('График ОП'!V37:V53,предметы!$H$22)&gt;0),AND('График ОП'!V37=предметы!$H$22,COUNTIFS('График ОП'!V37:V53,предметы!$H$7)&gt;0),AND('График ОП'!V37=предметы!$H$8,COUNTIFS('График ОП'!V37:V53,предметы!$H$23)&gt;0),AND('График ОП'!V37=предметы!$H$23,COUNTIFS('График ОП'!V37:V53,предметы!$H$8)&gt;0),AND('График ОП'!V37=предметы!$H$9,COUNTIFS('График ОП'!V37:V53,предметы!$H$24)&gt;0),AND('График ОП'!V37=предметы!$H$24,COUNTIFS('График ОП'!V37:V53,предметы!$H$9)&gt;0),AND('График ОП'!V37=предметы!$H$10,COUNTIFS('График ОП'!V37:V53,предметы!$H$25)&gt;0),AND('График ОП'!V37=предметы!$H$25,COUNTIFS('График ОП'!V37:V53,предметы!$H$10)&gt;0),AND('График ОП'!V37=предметы!$H$11,COUNTIFS('График ОП'!V37:V53,предметы!$H$26)&gt;0),AND('График ОП'!V37=предметы!$H$26,COUNTIFS('График ОП'!V37:V53,предметы!$H$11)&gt;0),AND('График ОП'!V37=предметы!$H$12,COUNTIFS('График ОП'!V37:V53,предметы!$H$27)&gt;0),AND('График ОП'!V37=предметы!$H$27,COUNTIFS('График ОП'!V37:V53,предметы!$H$12)&gt;0),AND('График ОП'!V37=предметы!$H$13,COUNTIFS('График ОП'!V37:V53,предметы!$H$28)&gt;0),AND('График ОП'!V37=предметы!$H$28,COUNTIFS('График ОП'!V37:V53,предметы!$H$13)&gt;0),AND('График ОП'!V37=предметы!$H$14,COUNTIFS('График ОП'!V37:V53,предметы!$H$29)&gt;0),AND('График ОП'!V37=предметы!$H$29,COUNTIFS('График ОП'!V37:V53,предметы!$H$14)&gt;0),AND('График ОП'!V37=предметы!$H$15,COUNTIFS('График ОП'!V37:V53,предметы!$H$30)&gt;0),AND('График ОП'!V37=предметы!$H$30,COUNTIFS('График ОП'!V37:V53,предметы!$H$15)&gt;0)),"&lt;17 (ВПР, КР)","*")</f>
        <v>*</v>
      </c>
      <c r="AT37" s="22" t="str">
        <f>IF(OR(COUNTIFS('График ОП'!W37:W53,'График ОП'!W37)&gt;1,AND('График ОП'!W37=предметы!$H$3,COUNTIFS('График ОП'!W37:W53,предметы!$H$16)&gt;0),AND('График ОП'!W37=предметы!$H$16,COUNTIFS('График ОП'!W37:W53,предметы!$H$3)&gt;0),AND('График ОП'!W37=предметы!$H$4,COUNTIFS('График ОП'!W37:W53,предметы!$H$19)&gt;0),AND('График ОП'!W37=предметы!$H$19,COUNTIFS('График ОП'!W37:W53,предметы!$H$4)&gt;0),AND('График ОП'!W37=предметы!$H$5,COUNTIFS('График ОП'!W37:W53,предметы!$H$20)&gt;0),AND('График ОП'!W37=предметы!$H$20,COUNTIFS('График ОП'!W37:W53,предметы!$H$5)&gt;0),AND('График ОП'!W37=предметы!$H$6,COUNTIFS('График ОП'!W37:W53,предметы!$H$21)&gt;0),AND('График ОП'!W37=предметы!$H$21,COUNTIFS('График ОП'!W37:W53,предметы!$H$6)&gt;0),AND('График ОП'!W37=предметы!$H$7,COUNTIFS('График ОП'!W37:W53,предметы!$H$22)&gt;0),AND('График ОП'!W37=предметы!$H$22,COUNTIFS('График ОП'!W37:W53,предметы!$H$7)&gt;0),AND('График ОП'!W37=предметы!$H$8,COUNTIFS('График ОП'!W37:W53,предметы!$H$23)&gt;0),AND('График ОП'!W37=предметы!$H$23,COUNTIFS('График ОП'!W37:W53,предметы!$H$8)&gt;0),AND('График ОП'!W37=предметы!$H$9,COUNTIFS('График ОП'!W37:W53,предметы!$H$24)&gt;0),AND('График ОП'!W37=предметы!$H$24,COUNTIFS('График ОП'!W37:W53,предметы!$H$9)&gt;0),AND('График ОП'!W37=предметы!$H$10,COUNTIFS('График ОП'!W37:W53,предметы!$H$25)&gt;0),AND('График ОП'!W37=предметы!$H$25,COUNTIFS('График ОП'!W37:W53,предметы!$H$10)&gt;0),AND('График ОП'!W37=предметы!$H$11,COUNTIFS('График ОП'!W37:W53,предметы!$H$26)&gt;0),AND('График ОП'!W37=предметы!$H$26,COUNTIFS('График ОП'!W37:W53,предметы!$H$11)&gt;0),AND('График ОП'!W37=предметы!$H$12,COUNTIFS('График ОП'!W37:W53,предметы!$H$27)&gt;0),AND('График ОП'!W37=предметы!$H$27,COUNTIFS('График ОП'!W37:W53,предметы!$H$12)&gt;0),AND('График ОП'!W37=предметы!$H$13,COUNTIFS('График ОП'!W37:W53,предметы!$H$28)&gt;0),AND('График ОП'!W37=предметы!$H$28,COUNTIFS('График ОП'!W37:W53,предметы!$H$13)&gt;0),AND('График ОП'!W37=предметы!$H$14,COUNTIFS('График ОП'!W37:W53,предметы!$H$29)&gt;0),AND('График ОП'!W37=предметы!$H$29,COUNTIFS('График ОП'!W37:W53,предметы!$H$14)&gt;0),AND('График ОП'!W37=предметы!$H$15,COUNTIFS('График ОП'!W37:W53,предметы!$H$30)&gt;0),AND('График ОП'!W37=предметы!$H$30,COUNTIFS('График ОП'!W37:W53,предметы!$H$15)&gt;0)),"&lt;17 (ВПР, КР)","*")</f>
        <v>*</v>
      </c>
      <c r="AU37" s="22" t="str">
        <f>IF(OR(COUNTIFS('График ОП'!X37:X53,'График ОП'!X37)&gt;1,AND('График ОП'!X37=предметы!$H$3,COUNTIFS('График ОП'!X37:X53,предметы!$H$16)&gt;0),AND('График ОП'!X37=предметы!$H$16,COUNTIFS('График ОП'!X37:X53,предметы!$H$3)&gt;0),AND('График ОП'!X37=предметы!$H$4,COUNTIFS('График ОП'!X37:X53,предметы!$H$19)&gt;0),AND('График ОП'!X37=предметы!$H$19,COUNTIFS('График ОП'!X37:X53,предметы!$H$4)&gt;0),AND('График ОП'!X37=предметы!$H$5,COUNTIFS('График ОП'!X37:X53,предметы!$H$20)&gt;0),AND('График ОП'!X37=предметы!$H$20,COUNTIFS('График ОП'!X37:X53,предметы!$H$5)&gt;0),AND('График ОП'!X37=предметы!$H$6,COUNTIFS('График ОП'!X37:X53,предметы!$H$21)&gt;0),AND('График ОП'!X37=предметы!$H$21,COUNTIFS('График ОП'!X37:X53,предметы!$H$6)&gt;0),AND('График ОП'!X37=предметы!$H$7,COUNTIFS('График ОП'!X37:X53,предметы!$H$22)&gt;0),AND('График ОП'!X37=предметы!$H$22,COUNTIFS('График ОП'!X37:X53,предметы!$H$7)&gt;0),AND('График ОП'!X37=предметы!$H$8,COUNTIFS('График ОП'!X37:X53,предметы!$H$23)&gt;0),AND('График ОП'!X37=предметы!$H$23,COUNTIFS('График ОП'!X37:X53,предметы!$H$8)&gt;0),AND('График ОП'!X37=предметы!$H$9,COUNTIFS('График ОП'!X37:X53,предметы!$H$24)&gt;0),AND('График ОП'!X37=предметы!$H$24,COUNTIFS('График ОП'!X37:X53,предметы!$H$9)&gt;0),AND('График ОП'!X37=предметы!$H$10,COUNTIFS('График ОП'!X37:X53,предметы!$H$25)&gt;0),AND('График ОП'!X37=предметы!$H$25,COUNTIFS('График ОП'!X37:X53,предметы!$H$10)&gt;0),AND('График ОП'!X37=предметы!$H$11,COUNTIFS('График ОП'!X37:X53,предметы!$H$26)&gt;0),AND('График ОП'!X37=предметы!$H$26,COUNTIFS('График ОП'!X37:X53,предметы!$H$11)&gt;0),AND('График ОП'!X37=предметы!$H$12,COUNTIFS('График ОП'!X37:X53,предметы!$H$27)&gt;0),AND('График ОП'!X37=предметы!$H$27,COUNTIFS('График ОП'!X37:X53,предметы!$H$12)&gt;0),AND('График ОП'!X37=предметы!$H$13,COUNTIFS('График ОП'!X37:X53,предметы!$H$28)&gt;0),AND('График ОП'!X37=предметы!$H$28,COUNTIFS('График ОП'!X37:X53,предметы!$H$13)&gt;0),AND('График ОП'!X37=предметы!$H$14,COUNTIFS('График ОП'!X37:X53,предметы!$H$29)&gt;0),AND('График ОП'!X37=предметы!$H$29,COUNTIFS('График ОП'!X37:X53,предметы!$H$14)&gt;0),AND('График ОП'!X37=предметы!$H$15,COUNTIFS('График ОП'!X37:X53,предметы!$H$30)&gt;0),AND('График ОП'!X37=предметы!$H$30,COUNTIFS('График ОП'!X37:X53,предметы!$H$15)&gt;0)),"&lt;17 (ВПР, КР)","*")</f>
        <v>*</v>
      </c>
      <c r="AV37" s="22" t="str">
        <f>IF(OR(COUNTIFS('График ОП'!Y37:Y53,'График ОП'!Y37)&gt;1,AND('График ОП'!Y37=предметы!$H$3,COUNTIFS('График ОП'!Y37:Y53,предметы!$H$16)&gt;0),AND('График ОП'!Y37=предметы!$H$16,COUNTIFS('График ОП'!Y37:Y53,предметы!$H$3)&gt;0),AND('График ОП'!Y37=предметы!$H$4,COUNTIFS('График ОП'!Y37:Y53,предметы!$H$19)&gt;0),AND('График ОП'!Y37=предметы!$H$19,COUNTIFS('График ОП'!Y37:Y53,предметы!$H$4)&gt;0),AND('График ОП'!Y37=предметы!$H$5,COUNTIFS('График ОП'!Y37:Y53,предметы!$H$20)&gt;0),AND('График ОП'!Y37=предметы!$H$20,COUNTIFS('График ОП'!Y37:Y53,предметы!$H$5)&gt;0),AND('График ОП'!Y37=предметы!$H$6,COUNTIFS('График ОП'!Y37:Y53,предметы!$H$21)&gt;0),AND('График ОП'!Y37=предметы!$H$21,COUNTIFS('График ОП'!Y37:Y53,предметы!$H$6)&gt;0),AND('График ОП'!Y37=предметы!$H$7,COUNTIFS('График ОП'!Y37:Y53,предметы!$H$22)&gt;0),AND('График ОП'!Y37=предметы!$H$22,COUNTIFS('График ОП'!Y37:Y53,предметы!$H$7)&gt;0),AND('График ОП'!Y37=предметы!$H$8,COUNTIFS('График ОП'!Y37:Y53,предметы!$H$23)&gt;0),AND('График ОП'!Y37=предметы!$H$23,COUNTIFS('График ОП'!Y37:Y53,предметы!$H$8)&gt;0),AND('График ОП'!Y37=предметы!$H$9,COUNTIFS('График ОП'!Y37:Y53,предметы!$H$24)&gt;0),AND('График ОП'!Y37=предметы!$H$24,COUNTIFS('График ОП'!Y37:Y53,предметы!$H$9)&gt;0),AND('График ОП'!Y37=предметы!$H$10,COUNTIFS('График ОП'!Y37:Y53,предметы!$H$25)&gt;0),AND('График ОП'!Y37=предметы!$H$25,COUNTIFS('График ОП'!Y37:Y53,предметы!$H$10)&gt;0),AND('График ОП'!Y37=предметы!$H$11,COUNTIFS('График ОП'!Y37:Y53,предметы!$H$26)&gt;0),AND('График ОП'!Y37=предметы!$H$26,COUNTIFS('График ОП'!Y37:Y53,предметы!$H$11)&gt;0),AND('График ОП'!Y37=предметы!$H$12,COUNTIFS('График ОП'!Y37:Y53,предметы!$H$27)&gt;0),AND('График ОП'!Y37=предметы!$H$27,COUNTIFS('График ОП'!Y37:Y53,предметы!$H$12)&gt;0),AND('График ОП'!Y37=предметы!$H$13,COUNTIFS('График ОП'!Y37:Y53,предметы!$H$28)&gt;0),AND('График ОП'!Y37=предметы!$H$28,COUNTIFS('График ОП'!Y37:Y53,предметы!$H$13)&gt;0),AND('График ОП'!Y37=предметы!$H$14,COUNTIFS('График ОП'!Y37:Y53,предметы!$H$29)&gt;0),AND('График ОП'!Y37=предметы!$H$29,COUNTIFS('График ОП'!Y37:Y53,предметы!$H$14)&gt;0),AND('График ОП'!Y37=предметы!$H$15,COUNTIFS('График ОП'!Y37:Y53,предметы!$H$30)&gt;0),AND('График ОП'!Y37=предметы!$H$30,COUNTIFS('График ОП'!Y37:Y53,предметы!$H$15)&gt;0)),"&lt;17 (ВПР, КР)","*")</f>
        <v>*</v>
      </c>
      <c r="AW3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7" s="24" t="str">
        <f>IF(COUNTIFS('График ОП'!Z37:Z53,'График ОП'!Z37)&gt;1,"&lt;17 (ВПР, КР)","*")</f>
        <v>*</v>
      </c>
      <c r="AZ37" s="24" t="str">
        <f>IF(COUNTIFS('График ОП'!AA37:AA53,'График ОП'!AA37)&gt;1,"&lt;17 (ВПР, КР)","*")</f>
        <v>*</v>
      </c>
      <c r="BA37" s="24" t="str">
        <f>IF(COUNTIFS('График ОП'!AB37:AB53,'График ОП'!AB37)&gt;1,"&lt;17 (ВПР, КР)","*")</f>
        <v>*</v>
      </c>
      <c r="BB37" s="24" t="e">
        <f>IF(COUNTIFS('График ОП'!#REF!,'График ОП'!#REF!)&gt;1,"&lt;17 (ВПР, КР)","*")</f>
        <v>#REF!</v>
      </c>
      <c r="BC37" s="24" t="e">
        <f>IF(COUNTIFS('График ОП'!#REF!,'График ОП'!#REF!)&gt;1,"&lt;17 (ВПР, КР)","*")</f>
        <v>#REF!</v>
      </c>
      <c r="BD37" s="24" t="e">
        <f>IF(COUNTIFS('График ОП'!#REF!,'График ОП'!#REF!)&gt;1,"&lt;17 (ВПР, КР)","*")</f>
        <v>#REF!</v>
      </c>
      <c r="BE37" s="22" t="str">
        <f>IF(OR(COUNTIFS('График ОП'!AC37:AC53,'График ОП'!AC37)&gt;1,AND('График ОП'!AC37=предметы!$J$3,COUNTIFS('График ОП'!AC37:AC53,предметы!$J$16)&gt;0),AND('График ОП'!AC37=предметы!$J$16,COUNTIFS('График ОП'!AC37:AC53,предметы!$J$3)&gt;0),AND('График ОП'!AC37=предметы!$J$4,COUNTIFS('График ОП'!AC37:AC53,предметы!$J$19)&gt;0),AND('График ОП'!AC37=предметы!$J$19,COUNTIFS('График ОП'!AC37:AC53,предметы!$J$4)&gt;0),AND('График ОП'!AC37=предметы!$J$5,COUNTIFS('График ОП'!AC37:AC53,предметы!$J$20)&gt;0),AND('График ОП'!AC37=предметы!$J$20,COUNTIFS('График ОП'!AC37:AC53,предметы!$J$5)&gt;0),AND('График ОП'!AC37=предметы!$J$6,COUNTIFS('График ОП'!AC37:AC53,предметы!$J$21)&gt;0),AND('График ОП'!AC37=предметы!$J$21,COUNTIFS('График ОП'!AC37:AC53,предметы!$J$6)&gt;0),AND('График ОП'!AC37=предметы!$J$7,COUNTIFS('График ОП'!AC37:AC53,предметы!$J$22)&gt;0),AND('График ОП'!AC37=предметы!$J$22,COUNTIFS('График ОП'!AC37:AC53,предметы!$J$7)&gt;0),AND('График ОП'!AC37=предметы!$J$8,COUNTIFS('График ОП'!AC37:AC53,предметы!$J$23)&gt;0),AND('График ОП'!AC37=предметы!$J$23,COUNTIFS('График ОП'!AC37:AC53,предметы!$J$8)&gt;0),AND('График ОП'!AC37=предметы!$J$9,COUNTIFS('График ОП'!AC37:AC53,предметы!$J$24)&gt;0),AND('График ОП'!AC37=предметы!$J$24,COUNTIFS('График ОП'!AC37:AC53,предметы!$J$9)&gt;0),AND('График ОП'!AC37=предметы!$J$10,COUNTIFS('График ОП'!AC37:AC53,предметы!$J$25)&gt;0),AND('График ОП'!AC37=предметы!$J$25,COUNTIFS('График ОП'!AC37:AC53,предметы!$J$10)&gt;0),AND('График ОП'!AC37=предметы!$J$11,COUNTIFS('График ОП'!AC37:AC53,предметы!$J$26)&gt;0),AND('График ОП'!AC37=предметы!$J$26,COUNTIFS('График ОП'!AC37:AC53,предметы!$J$11)&gt;0),AND('График ОП'!AC37=предметы!$J$12,COUNTIFS('График ОП'!AC37:AC53,предметы!$J$27)&gt;0),AND('График ОП'!AC37=предметы!$J$27,COUNTIFS('График ОП'!AC37:AC53,предметы!$J$12)&gt;0),AND('График ОП'!AC37=предметы!$J$13,COUNTIFS('График ОП'!AC37:AC53,предметы!$J$28)&gt;0),AND('График ОП'!AC37=предметы!$J$28,COUNTIFS('График ОП'!AC37:AC53,предметы!$J$13)&gt;0),AND('График ОП'!AC37=предметы!$J$14,COUNTIFS('График ОП'!AC37:AC53,предметы!$J$29)&gt;0),AND('График ОП'!AC37=предметы!$J$29,COUNTIFS('График ОП'!AC37:AC53,предметы!$J$14)&gt;0),AND('График ОП'!AC37=предметы!$J$15,COUNTIFS('График ОП'!AC37:AC53,предметы!$J$30)&gt;0),AND('График ОП'!AC37=предметы!$J$30,COUNTIFS('График ОП'!AC37:AC53,предметы!$J$15)&gt;0)),"&lt;17 (ВПР, КР)","*")</f>
        <v>*</v>
      </c>
      <c r="BF3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3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7" s="24" t="str">
        <f>IF(COUNTIFS('График ОП'!AD37:AD53,'График ОП'!AD37)&gt;1,"&lt;17 (ВПР, КР)","*")</f>
        <v>*</v>
      </c>
      <c r="BL37" s="24" t="e">
        <f>IF(COUNTIFS('График ОП'!#REF!,'График ОП'!#REF!)&gt;1,"&lt;17 (ВПР, КР)","*")</f>
        <v>#REF!</v>
      </c>
      <c r="BM37" s="24" t="e">
        <f>IF(COUNTIFS('График ОП'!#REF!,'График ОП'!#REF!)&gt;1,"&lt;17 (ВПР, КР)","*")</f>
        <v>#REF!</v>
      </c>
      <c r="BN37" s="24" t="e">
        <f>IF(COUNTIFS('График ОП'!#REF!,'График ОП'!#REF!)&gt;1,"&lt;17 (ВПР, КР)","*")</f>
        <v>#REF!</v>
      </c>
      <c r="BO37" s="24" t="e">
        <f>IF(COUNTIFS('График ОП'!#REF!,'График ОП'!#REF!)&gt;1,"&lt;17 (ВПР, КР)","*")</f>
        <v>#REF!</v>
      </c>
      <c r="BP37" s="24" t="e">
        <f>IF(COUNTIFS('График ОП'!#REF!,'График ОП'!#REF!)&gt;1,"&lt;17 (ВПР, КР)","*")</f>
        <v>#REF!</v>
      </c>
    </row>
    <row r="38" spans="1:68" ht="12.75" customHeight="1" x14ac:dyDescent="0.25">
      <c r="A38" s="34">
        <v>46298</v>
      </c>
      <c r="B38" s="28" t="s">
        <v>98</v>
      </c>
      <c r="C38" s="28" t="str">
        <f>IF(COUNTIFS('График ОП'!C38:C54,'График ОП'!C38)&gt;1,"&lt;17 (ВПР, КР)","*")</f>
        <v>*</v>
      </c>
      <c r="D38" s="28" t="str">
        <f>IF(COUNTIFS('График ОП'!D38:D54,'График ОП'!D38)&gt;1,"&lt;17 (ВПР, КР)","*")</f>
        <v>*</v>
      </c>
      <c r="E38" s="28" t="e">
        <f>IF(COUNTIFS('График ОП'!#REF!,'График ОП'!#REF!)&gt;1,"&lt;17 (ВПР, КР)","*")</f>
        <v>#REF!</v>
      </c>
      <c r="F38" s="28" t="e">
        <f>IF(COUNTIFS('График ОП'!#REF!,'График ОП'!#REF!)&gt;1,"&lt;17 (ВПР, КР)","*")</f>
        <v>#REF!</v>
      </c>
      <c r="G38" s="28" t="e">
        <f>IF(COUNTIFS('График ОП'!#REF!,'График ОП'!#REF!)&gt;1,"&lt;17 (ВПР, КР)","*")</f>
        <v>#REF!</v>
      </c>
      <c r="H38" s="28" t="e">
        <f>IF(COUNTIFS('График ОП'!#REF!,'График ОП'!#REF!)&gt;1,"&lt;17 (ВПР, КР)","*")</f>
        <v>#REF!</v>
      </c>
      <c r="I38" s="29" t="str">
        <f>IF(COUNTIFS('График ОП'!E38:E54,'График ОП'!E38)&gt;1,"&lt;17 (ВПР, КР)","*")</f>
        <v>*</v>
      </c>
      <c r="J38" s="29" t="str">
        <f>IF(COUNTIFS('График ОП'!F38:F54,'График ОП'!F38)&gt;1,"&lt;17 (ВПР, КР)","*")</f>
        <v>*</v>
      </c>
      <c r="K38" s="29" t="str">
        <f>IF(COUNTIFS('График ОП'!G38:G54,'График ОП'!G38)&gt;1,"&lt;17 (ВПР, КР)","*")</f>
        <v>*</v>
      </c>
      <c r="L38" s="29" t="e">
        <f>IF(COUNTIFS('График ОП'!#REF!,'График ОП'!#REF!)&gt;1,"&lt;17 (ВПР, КР)","*")</f>
        <v>#REF!</v>
      </c>
      <c r="M38" s="29" t="e">
        <f>IF(COUNTIFS('График ОП'!#REF!,'График ОП'!#REF!)&gt;1,"&lt;17 (ВПР, КР)","*")</f>
        <v>#REF!</v>
      </c>
      <c r="N38" s="29" t="e">
        <f>IF(COUNTIFS('График ОП'!#REF!,'График ОП'!#REF!)&gt;1,"&lt;17 (ВПР, КР)","*")</f>
        <v>#REF!</v>
      </c>
      <c r="O38" s="29" t="str">
        <f>IF(COUNTIFS('График ОП'!H38:H54,'График ОП'!H38)&gt;1,"&lt;17 (ВПР, КР)","*")</f>
        <v>*</v>
      </c>
      <c r="P38" s="29" t="str">
        <f>IF(COUNTIFS('График ОП'!I38:I54,'График ОП'!I38)&gt;1,"&lt;17 (ВПР, КР)","*")</f>
        <v>*</v>
      </c>
      <c r="Q38" s="29" t="str">
        <f>IF(COUNTIFS('График ОП'!J38:J54,'График ОП'!J38)&gt;1,"&lt;17 (ВПР, КР)","*")</f>
        <v>*</v>
      </c>
      <c r="R38" s="29" t="e">
        <f>IF(COUNTIFS('График ОП'!#REF!,'График ОП'!#REF!)&gt;1,"&lt;17 (ВПР, КР)","*")</f>
        <v>#REF!</v>
      </c>
      <c r="S38" s="29" t="e">
        <f>IF(COUNTIFS('График ОП'!#REF!,'График ОП'!#REF!)&gt;1,"&lt;17 (ВПР, КР)","*")</f>
        <v>#REF!</v>
      </c>
      <c r="T38" s="29" t="e">
        <f>IF(COUNTIFS('График ОП'!#REF!,'График ОП'!#REF!)&gt;1,"&lt;17 (ВПР, КР)","*")</f>
        <v>#REF!</v>
      </c>
      <c r="U38" s="29" t="str">
        <f>IF(OR(COUNTIFS('График ОП'!K38:K54,'График ОП'!K38)&gt;1,AND('График ОП'!K38=предметы!$D$3,COUNTIFS('График ОП'!K38:K54,предметы!$D$12)&gt;0),AND('График ОП'!K38=предметы!$D$12,COUNTIFS('График ОП'!K38:K54,предметы!$D$3)&gt;0),AND('График ОП'!K38=предметы!$D$4,COUNTIFS('График ОП'!K38:K54,предметы!$D$13)&gt;0),AND('График ОП'!K38=предметы!$D$13,COUNTIFS('График ОП'!K38:K54,предметы!$D$4)&gt;0),AND('График ОП'!K38=предметы!$D$14,COUNTIFS('График ОП'!K38:K54,предметы!$D$5)&gt;0),AND('График ОП'!K38=предметы!$D$5,COUNTIFS('График ОП'!K38:K54,предметы!$D$14)&gt;0),AND('График ОП'!K38=предметы!$D$15,COUNTIFS('График ОП'!K38:K54,предметы!$D$6)&gt;0),AND('График ОП'!K38=предметы!$D$6,COUNTIFS('График ОП'!K38:K54,предметы!$D$15)&gt;0),AND('График ОП'!K38=предметы!$D$16,COUNTIFS('График ОП'!K38:K54,предметы!$D$7)&gt;0),AND('График ОП'!K38=предметы!$D$7,COUNTIFS('График ОП'!K38:K54,предметы!$D$16)&gt;0),AND('График ОП'!K38=предметы!$D$8,COUNTIFS('График ОП'!K38:K54,предметы!$D$10)&gt;0),AND('График ОП'!K38=предметы!$D$10,COUNTIFS('График ОП'!K38:K54,предметы!$D$8)&gt;0),AND('График ОП'!K38=предметы!$D$9,COUNTIFS('График ОП'!K38:K54,предметы!$D$11)&gt;0),AND('График ОП'!K38=предметы!$D$11,COUNTIFS('График ОП'!K38:K54,предметы!$D$9)&gt;0)),"&lt;17 (ВПР, КР)","*")</f>
        <v>*</v>
      </c>
      <c r="V38" s="29" t="str">
        <f>IF(OR(COUNTIFS('График ОП'!L38:L54,'График ОП'!L38)&gt;1,AND('График ОП'!L38=предметы!$D$3,COUNTIFS('График ОП'!L38:L54,предметы!$D$12)&gt;0),AND('График ОП'!L38=предметы!$D$12,COUNTIFS('График ОП'!L38:L54,предметы!$D$3)&gt;0),AND('График ОП'!L38=предметы!$D$4,COUNTIFS('График ОП'!L38:L54,предметы!$D$13)&gt;0),AND('График ОП'!L38=предметы!$D$13,COUNTIFS('График ОП'!L38:L54,предметы!$D$4)&gt;0),AND('График ОП'!L38=предметы!$D$14,COUNTIFS('График ОП'!L38:L54,предметы!$D$5)&gt;0),AND('График ОП'!L38=предметы!$D$5,COUNTIFS('График ОП'!L38:L54,предметы!$D$14)&gt;0),AND('График ОП'!L38=предметы!$D$15,COUNTIFS('График ОП'!L38:L54,предметы!$D$6)&gt;0),AND('График ОП'!L38=предметы!$D$6,COUNTIFS('График ОП'!L38:L54,предметы!$D$15)&gt;0),AND('График ОП'!L38=предметы!$D$16,COUNTIFS('График ОП'!L38:L54,предметы!$D$7)&gt;0),AND('График ОП'!L38=предметы!$D$7,COUNTIFS('График ОП'!L38:L54,предметы!$D$16)&gt;0),AND('График ОП'!L38=предметы!$D$8,COUNTIFS('График ОП'!L38:L54,предметы!$D$10)&gt;0),AND('График ОП'!L38=предметы!$D$10,COUNTIFS('График ОП'!L38:L54,предметы!$D$8)&gt;0),AND('График ОП'!L38=предметы!$D$9,COUNTIFS('График ОП'!L38:L54,предметы!$D$11)&gt;0),AND('График ОП'!L38=предметы!$D$11,COUNTIFS('График ОП'!L38:L54,предметы!$D$9)&gt;0)),"&lt;17 (ВПР, КР)","*")</f>
        <v>*</v>
      </c>
      <c r="W3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3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3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8" s="29" t="str">
        <f>IF(OR(COUNTIFS('График ОП'!M38:M54,'График ОП'!M38)&gt;1,AND('График ОП'!M38=предметы!$E$3,COUNTIFS('График ОП'!M38:M54,предметы!$E$12)&gt;0),AND('График ОП'!M38=предметы!$E$12,COUNTIFS('График ОП'!M38:M54,предметы!$E$3)&gt;0),AND('График ОП'!M38=предметы!$E$4,COUNTIFS('График ОП'!M38:M54,предметы!$E$13)&gt;0),AND('График ОП'!M38=предметы!$E$13,COUNTIFS('График ОП'!M38:M54,предметы!$E$4)&gt;0),AND('График ОП'!M38=предметы!$E$5,COUNTIFS('График ОП'!M38:M54,предметы!$E$14)&gt;0),AND('График ОП'!M38=предметы!$E$14,COUNTIFS('График ОП'!M38:M54,предметы!$E$5)&gt;0),AND('График ОП'!M38=предметы!$E$6,COUNTIFS('График ОП'!M38:M54,предметы!$E$15)&gt;0),AND('График ОП'!M38=предметы!$E$15,COUNTIFS('График ОП'!M38:M54,предметы!$E$6)&gt;0),AND('График ОП'!M38=предметы!$E$7,COUNTIFS('График ОП'!M38:M54,предметы!$E$16)&gt;0),AND('График ОП'!M38=предметы!$E$16,COUNTIFS('График ОП'!M38:M54,предметы!$E$7)&gt;0),AND('График ОП'!M38=предметы!$E$8,COUNTIFS('График ОП'!M38:M54,предметы!$E$17)&gt;0),AND('График ОП'!M38=предметы!$E$17,COUNTIFS('График ОП'!M38:M54,предметы!$E$8)&gt;0),AND('График ОП'!M38=предметы!$E$9,COUNTIFS('График ОП'!M38:M54,предметы!$E$18)&gt;0),AND('График ОП'!M38=предметы!$E$18,COUNTIFS('График ОП'!M38:M54,предметы!$E$9)&gt;0),AND('График ОП'!M38=предметы!$E$10,COUNTIFS('График ОП'!M38:M54,предметы!$E$19)&gt;0),AND('График ОП'!M38=предметы!$E$19,COUNTIFS('График ОП'!M38:M54,предметы!$E$10)&gt;0),AND('График ОП'!M38=предметы!$E$11,COUNTIFS('График ОП'!M38:M54,предметы!$E$20)&gt;0),AND('График ОП'!M38=предметы!$E$20,COUNTIFS('График ОП'!M38:M54,предметы!$E$11)&gt;0)),"&lt;17 (ВПР, КР)","*")</f>
        <v>*</v>
      </c>
      <c r="AB38" s="29" t="str">
        <f>IF(OR(COUNTIFS('График ОП'!N38:N54,'График ОП'!N38)&gt;1,AND('График ОП'!N38=предметы!$E$3,COUNTIFS('График ОП'!N38:N54,предметы!$E$12)&gt;0),AND('График ОП'!N38=предметы!$E$12,COUNTIFS('График ОП'!N38:N54,предметы!$E$3)&gt;0),AND('График ОП'!N38=предметы!$E$4,COUNTIFS('График ОП'!N38:N54,предметы!$E$13)&gt;0),AND('График ОП'!N38=предметы!$E$13,COUNTIFS('График ОП'!N38:N54,предметы!$E$4)&gt;0),AND('График ОП'!N38=предметы!$E$5,COUNTIFS('График ОП'!N38:N54,предметы!$E$14)&gt;0),AND('График ОП'!N38=предметы!$E$14,COUNTIFS('График ОП'!N38:N54,предметы!$E$5)&gt;0),AND('График ОП'!N38=предметы!$E$6,COUNTIFS('График ОП'!N38:N54,предметы!$E$15)&gt;0),AND('График ОП'!N38=предметы!$E$15,COUNTIFS('График ОП'!N38:N54,предметы!$E$6)&gt;0),AND('График ОП'!N38=предметы!$E$7,COUNTIFS('График ОП'!N38:N54,предметы!$E$16)&gt;0),AND('График ОП'!N38=предметы!$E$16,COUNTIFS('График ОП'!N38:N54,предметы!$E$7)&gt;0),AND('График ОП'!N38=предметы!$E$8,COUNTIFS('График ОП'!N38:N54,предметы!$E$17)&gt;0),AND('График ОП'!N38=предметы!$E$17,COUNTIFS('График ОП'!N38:N54,предметы!$E$8)&gt;0),AND('График ОП'!N38=предметы!$E$9,COUNTIFS('График ОП'!N38:N54,предметы!$E$18)&gt;0),AND('График ОП'!N38=предметы!$E$18,COUNTIFS('График ОП'!N38:N54,предметы!$E$9)&gt;0),AND('График ОП'!N38=предметы!$E$10,COUNTIFS('График ОП'!N38:N54,предметы!$E$19)&gt;0),AND('График ОП'!N38=предметы!$E$19,COUNTIFS('График ОП'!N38:N54,предметы!$E$10)&gt;0),AND('График ОП'!N38=предметы!$E$11,COUNTIFS('График ОП'!N38:N54,предметы!$E$20)&gt;0),AND('График ОП'!N38=предметы!$E$20,COUNTIFS('График ОП'!N38:N54,предметы!$E$11)&gt;0)),"&lt;17 (ВПР, КР)","*")</f>
        <v>*</v>
      </c>
      <c r="AC38" s="29" t="str">
        <f>IF(OR(COUNTIFS('График ОП'!O38:O54,'График ОП'!O38)&gt;1,AND('График ОП'!O38=предметы!$E$3,COUNTIFS('График ОП'!O38:O54,предметы!$E$12)&gt;0),AND('График ОП'!O38=предметы!$E$12,COUNTIFS('График ОП'!O38:O54,предметы!$E$3)&gt;0),AND('График ОП'!O38=предметы!$E$4,COUNTIFS('График ОП'!O38:O54,предметы!$E$13)&gt;0),AND('График ОП'!O38=предметы!$E$13,COUNTIFS('График ОП'!O38:O54,предметы!$E$4)&gt;0),AND('График ОП'!O38=предметы!$E$5,COUNTIFS('График ОП'!O38:O54,предметы!$E$14)&gt;0),AND('График ОП'!O38=предметы!$E$14,COUNTIFS('График ОП'!O38:O54,предметы!$E$5)&gt;0),AND('График ОП'!O38=предметы!$E$6,COUNTIFS('График ОП'!O38:O54,предметы!$E$15)&gt;0),AND('График ОП'!O38=предметы!$E$15,COUNTIFS('График ОП'!O38:O54,предметы!$E$6)&gt;0),AND('График ОП'!O38=предметы!$E$7,COUNTIFS('График ОП'!O38:O54,предметы!$E$16)&gt;0),AND('График ОП'!O38=предметы!$E$16,COUNTIFS('График ОП'!O38:O54,предметы!$E$7)&gt;0),AND('График ОП'!O38=предметы!$E$8,COUNTIFS('График ОП'!O38:O54,предметы!$E$17)&gt;0),AND('График ОП'!O38=предметы!$E$17,COUNTIFS('График ОП'!O38:O54,предметы!$E$8)&gt;0),AND('График ОП'!O38=предметы!$E$9,COUNTIFS('График ОП'!O38:O54,предметы!$E$18)&gt;0),AND('График ОП'!O38=предметы!$E$18,COUNTIFS('График ОП'!O38:O54,предметы!$E$9)&gt;0),AND('График ОП'!O38=предметы!$E$10,COUNTIFS('График ОП'!O38:O54,предметы!$E$19)&gt;0),AND('График ОП'!O38=предметы!$E$19,COUNTIFS('График ОП'!O38:O54,предметы!$E$10)&gt;0),AND('График ОП'!O38=предметы!$E$11,COUNTIFS('График ОП'!O38:O54,предметы!$E$20)&gt;0),AND('График ОП'!O38=предметы!$E$20,COUNTIFS('График ОП'!O38:O54,предметы!$E$11)&gt;0)),"&lt;17 (ВПР, КР)","*")</f>
        <v>*</v>
      </c>
      <c r="AD38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38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8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8" s="29" t="str">
        <f>IF(OR(COUNTIFS('График ОП'!P38:P54,'График ОП'!P38)&gt;1,AND('График ОП'!P38=предметы!$F$3,COUNTIFS('График ОП'!P38:P54,предметы!$F$13)&gt;0),AND('График ОП'!P38=предметы!$F$13,COUNTIFS('График ОП'!P38:P54,предметы!$F$3)&gt;0),AND('График ОП'!P38=предметы!$F$4,COUNTIFS('График ОП'!P38:P54,предметы!$F$14)&gt;0),AND('График ОП'!P38=предметы!$F$14,COUNTIFS('График ОП'!P38:P54,предметы!$F$4)&gt;0),AND('График ОП'!P38=предметы!$F$5,COUNTIFS('График ОП'!P38:P54,предметы!$F$15)&gt;0),AND('График ОП'!P38=предметы!$F$15,COUNTIFS('График ОП'!P38:P54,предметы!$F$5)&gt;0),AND('График ОП'!P38=предметы!$F$6,COUNTIFS('График ОП'!P38:P54,предметы!$F$16)&gt;0),AND('График ОП'!P38=предметы!$F$16,COUNTIFS('График ОП'!P38:P54,предметы!$F$6)&gt;0),AND('График ОП'!P38=предметы!$F$7,COUNTIFS('График ОП'!P38:P54,предметы!$F$17)&gt;0),AND('График ОП'!P38=предметы!$F$17,COUNTIFS('График ОП'!P38:P54,предметы!$F$7)&gt;0),AND('График ОП'!P38=предметы!$F$8,COUNTIFS('График ОП'!P38:P54,предметы!$F$18)&gt;0),AND('График ОП'!P38=предметы!$F$18,COUNTIFS('График ОП'!P38:P54,предметы!$F$8)&gt;0),AND('График ОП'!P38=предметы!$F$9,COUNTIFS('График ОП'!P38:P54,предметы!$F$19)&gt;0),AND('График ОП'!P38=предметы!$F$19,COUNTIFS('График ОП'!P38:P54,предметы!$F$9)&gt;0),AND('График ОП'!P38=предметы!$F$10,COUNTIFS('График ОП'!P38:P54,предметы!$F$20)&gt;0),AND('График ОП'!P38=предметы!$F$20,COUNTIFS('График ОП'!P38:P54,предметы!$F$10)&gt;0),AND('График ОП'!P38=предметы!$F$11,COUNTIFS('График ОП'!P38:P54,предметы!$F$21)&gt;0),AND('График ОП'!P38=предметы!$F$21,COUNTIFS('График ОП'!P38:P54,предметы!$F$11)&gt;0),AND('График ОП'!P38=предметы!$F$12,COUNTIFS('График ОП'!P38:P54,предметы!$F$22)&gt;0),AND('График ОП'!P38=предметы!$F$22,COUNTIFS('График ОП'!P38:P54,предметы!$F$12)&gt;0)),"&lt;17 (ВПР, КР)","*")</f>
        <v>*</v>
      </c>
      <c r="AH38" s="29" t="str">
        <f>IF(OR(COUNTIFS('График ОП'!Q38:Q54,'График ОП'!Q38)&gt;1,AND('График ОП'!Q38=предметы!$F$3,COUNTIFS('График ОП'!Q38:Q54,предметы!$F$13)&gt;0),AND('График ОП'!Q38=предметы!$F$13,COUNTIFS('График ОП'!Q38:Q54,предметы!$F$3)&gt;0),AND('График ОП'!Q38=предметы!$F$4,COUNTIFS('График ОП'!Q38:Q54,предметы!$F$14)&gt;0),AND('График ОП'!Q38=предметы!$F$14,COUNTIFS('График ОП'!Q38:Q54,предметы!$F$4)&gt;0),AND('График ОП'!Q38=предметы!$F$5,COUNTIFS('График ОП'!Q38:Q54,предметы!$F$15)&gt;0),AND('График ОП'!Q38=предметы!$F$15,COUNTIFS('График ОП'!Q38:Q54,предметы!$F$5)&gt;0),AND('График ОП'!Q38=предметы!$F$6,COUNTIFS('График ОП'!Q38:Q54,предметы!$F$16)&gt;0),AND('График ОП'!Q38=предметы!$F$16,COUNTIFS('График ОП'!Q38:Q54,предметы!$F$6)&gt;0),AND('График ОП'!Q38=предметы!$F$7,COUNTIFS('График ОП'!Q38:Q54,предметы!$F$17)&gt;0),AND('График ОП'!Q38=предметы!$F$17,COUNTIFS('График ОП'!Q38:Q54,предметы!$F$7)&gt;0),AND('График ОП'!Q38=предметы!$F$8,COUNTIFS('График ОП'!Q38:Q54,предметы!$F$18)&gt;0),AND('График ОП'!Q38=предметы!$F$18,COUNTIFS('График ОП'!Q38:Q54,предметы!$F$8)&gt;0),AND('График ОП'!Q38=предметы!$F$9,COUNTIFS('График ОП'!Q38:Q54,предметы!$F$19)&gt;0),AND('График ОП'!Q38=предметы!$F$19,COUNTIFS('График ОП'!Q38:Q54,предметы!$F$9)&gt;0),AND('График ОП'!Q38=предметы!$F$10,COUNTIFS('График ОП'!Q38:Q54,предметы!$F$20)&gt;0),AND('График ОП'!Q38=предметы!$F$20,COUNTIFS('График ОП'!Q38:Q54,предметы!$F$10)&gt;0),AND('График ОП'!Q38=предметы!$F$11,COUNTIFS('График ОП'!Q38:Q54,предметы!$F$21)&gt;0),AND('График ОП'!Q38=предметы!$F$21,COUNTIFS('График ОП'!Q38:Q54,предметы!$F$11)&gt;0),AND('График ОП'!Q38=предметы!$F$12,COUNTIFS('График ОП'!Q38:Q54,предметы!$F$22)&gt;0),AND('График ОП'!Q38=предметы!$F$22,COUNTIFS('График ОП'!Q38:Q54,предметы!$F$12)&gt;0)),"&lt;17 (ВПР, КР)","*")</f>
        <v>*</v>
      </c>
      <c r="AI38" s="29" t="str">
        <f>IF(OR(COUNTIFS('График ОП'!R38:R54,'График ОП'!R38)&gt;1,AND('График ОП'!R38=предметы!$F$3,COUNTIFS('График ОП'!R38:R54,предметы!$F$13)&gt;0),AND('График ОП'!R38=предметы!$F$13,COUNTIFS('График ОП'!R38:R54,предметы!$F$3)&gt;0),AND('График ОП'!R38=предметы!$F$4,COUNTIFS('График ОП'!R38:R54,предметы!$F$14)&gt;0),AND('График ОП'!R38=предметы!$F$14,COUNTIFS('График ОП'!R38:R54,предметы!$F$4)&gt;0),AND('График ОП'!R38=предметы!$F$5,COUNTIFS('График ОП'!R38:R54,предметы!$F$15)&gt;0),AND('График ОП'!R38=предметы!$F$15,COUNTIFS('График ОП'!R38:R54,предметы!$F$5)&gt;0),AND('График ОП'!R38=предметы!$F$6,COUNTIFS('График ОП'!R38:R54,предметы!$F$16)&gt;0),AND('График ОП'!R38=предметы!$F$16,COUNTIFS('График ОП'!R38:R54,предметы!$F$6)&gt;0),AND('График ОП'!R38=предметы!$F$7,COUNTIFS('График ОП'!R38:R54,предметы!$F$17)&gt;0),AND('График ОП'!R38=предметы!$F$17,COUNTIFS('График ОП'!R38:R54,предметы!$F$7)&gt;0),AND('График ОП'!R38=предметы!$F$8,COUNTIFS('График ОП'!R38:R54,предметы!$F$18)&gt;0),AND('График ОП'!R38=предметы!$F$18,COUNTIFS('График ОП'!R38:R54,предметы!$F$8)&gt;0),AND('График ОП'!R38=предметы!$F$9,COUNTIFS('График ОП'!R38:R54,предметы!$F$19)&gt;0),AND('График ОП'!R38=предметы!$F$19,COUNTIFS('График ОП'!R38:R54,предметы!$F$9)&gt;0),AND('График ОП'!R38=предметы!$F$10,COUNTIFS('График ОП'!R38:R54,предметы!$F$20)&gt;0),AND('График ОП'!R38=предметы!$F$20,COUNTIFS('График ОП'!R38:R54,предметы!$F$10)&gt;0),AND('График ОП'!R38=предметы!$F$11,COUNTIFS('График ОП'!R38:R54,предметы!$F$21)&gt;0),AND('График ОП'!R38=предметы!$F$21,COUNTIFS('График ОП'!R38:R54,предметы!$F$11)&gt;0),AND('График ОП'!R38=предметы!$F$12,COUNTIFS('График ОП'!R38:R54,предметы!$F$22)&gt;0),AND('График ОП'!R38=предметы!$F$22,COUNTIFS('График ОП'!R38:R54,предметы!$F$12)&gt;0)),"&lt;17 (ВПР, КР)","*")</f>
        <v>*</v>
      </c>
      <c r="AJ38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38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8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8" s="29" t="str">
        <f>IF(OR(COUNTIFS('График ОП'!S38:S54,'График ОП'!S38)&gt;1,AND('График ОП'!S38=предметы!$G$3,COUNTIFS('График ОП'!S38:S54,предметы!$G$15)&gt;0),AND('График ОП'!S38=предметы!$G$15,COUNTIFS('График ОП'!S38:S54,предметы!$G$3)&gt;0),AND('График ОП'!S38=предметы!$G$4,COUNTIFS('График ОП'!S38:S54,предметы!$G$18)&gt;0),AND('График ОП'!S38=предметы!$G$18,COUNTIFS('График ОП'!S38:S54,предметы!$G$4)&gt;0),AND('График ОП'!S38=предметы!$G$5,COUNTIFS('График ОП'!S38:S54,предметы!$G$19)&gt;0),AND('График ОП'!S38=предметы!$G$19,COUNTIFS('График ОП'!S38:S54,предметы!$G$5)&gt;0),AND('График ОП'!S38=предметы!$G$6,COUNTIFS('График ОП'!S38:S54,предметы!$G$20)&gt;0),AND('График ОП'!S38=предметы!$G$20,COUNTIFS('График ОП'!S38:S54,предметы!$G$6)&gt;0),AND('График ОП'!S38=предметы!$G$7,COUNTIFS('График ОП'!S38:S54,предметы!$G$21)&gt;0),AND('График ОП'!S38=предметы!$G$21,COUNTIFS('График ОП'!S38:S54,предметы!$G$7)&gt;0),AND('График ОП'!S38=предметы!$G$8,COUNTIFS('График ОП'!S38:S54,предметы!$G$22)&gt;0),AND('График ОП'!S38=предметы!$G$22,COUNTIFS('График ОП'!S38:S54,предметы!$G$8)&gt;0),AND('График ОП'!S38=предметы!$G$9,COUNTIFS('График ОП'!S38:S54,предметы!$G$23)&gt;0),AND('График ОП'!S38=предметы!$G$23,COUNTIFS('График ОП'!S38:S54,предметы!$G$9)&gt;0),AND('График ОП'!S38=предметы!$G$10,COUNTIFS('График ОП'!S38:S54,предметы!$G$24)&gt;0),AND('График ОП'!S38=предметы!$G$24,COUNTIFS('График ОП'!S38:S54,предметы!$G$10)&gt;0),AND('График ОП'!S38=предметы!$G$11,COUNTIFS('График ОП'!S38:S54,предметы!$G$25)&gt;0),AND('График ОП'!S38=предметы!$G$25,COUNTIFS('График ОП'!S38:S54,предметы!$G$11)&gt;0),AND('График ОП'!S38=предметы!$G$12,COUNTIFS('График ОП'!S38:S54,предметы!$G$26)&gt;0),AND('График ОП'!S38=предметы!$G$26,COUNTIFS('График ОП'!S38:S54,предметы!$G$12)&gt;0),AND('График ОП'!S38=предметы!$G$13,COUNTIFS('График ОП'!S38:S54,предметы!$G$27)&gt;0),AND('График ОП'!S38=предметы!$G$27,COUNTIFS('График ОП'!S38:S54,предметы!$G$13)&gt;0),AND('График ОП'!S38=предметы!$G$14,COUNTIFS('График ОП'!S38:S54,предметы!$G$28)&gt;0),AND('График ОП'!S38=предметы!$G$28,COUNTIFS('График ОП'!S38:S54,предметы!$G$14)&gt;0)),"&lt;17 (ВПР, КР)","*")</f>
        <v>*</v>
      </c>
      <c r="AN38" s="29" t="str">
        <f>IF(OR(COUNTIFS('График ОП'!T38:T54,'График ОП'!T38)&gt;1,AND('График ОП'!T38=предметы!$G$3,COUNTIFS('График ОП'!T38:T54,предметы!$G$15)&gt;0),AND('График ОП'!T38=предметы!$G$15,COUNTIFS('График ОП'!T38:T54,предметы!$G$3)&gt;0),AND('График ОП'!T38=предметы!$G$4,COUNTIFS('График ОП'!T38:T54,предметы!$G$18)&gt;0),AND('График ОП'!T38=предметы!$G$18,COUNTIFS('График ОП'!T38:T54,предметы!$G$4)&gt;0),AND('График ОП'!T38=предметы!$G$5,COUNTIFS('График ОП'!T38:T54,предметы!$G$19)&gt;0),AND('График ОП'!T38=предметы!$G$19,COUNTIFS('График ОП'!T38:T54,предметы!$G$5)&gt;0),AND('График ОП'!T38=предметы!$G$6,COUNTIFS('График ОП'!T38:T54,предметы!$G$20)&gt;0),AND('График ОП'!T38=предметы!$G$20,COUNTIFS('График ОП'!T38:T54,предметы!$G$6)&gt;0),AND('График ОП'!T38=предметы!$G$7,COUNTIFS('График ОП'!T38:T54,предметы!$G$21)&gt;0),AND('График ОП'!T38=предметы!$G$21,COUNTIFS('График ОП'!T38:T54,предметы!$G$7)&gt;0),AND('График ОП'!T38=предметы!$G$8,COUNTIFS('График ОП'!T38:T54,предметы!$G$22)&gt;0),AND('График ОП'!T38=предметы!$G$22,COUNTIFS('График ОП'!T38:T54,предметы!$G$8)&gt;0),AND('График ОП'!T38=предметы!$G$9,COUNTIFS('График ОП'!T38:T54,предметы!$G$23)&gt;0),AND('График ОП'!T38=предметы!$G$23,COUNTIFS('График ОП'!T38:T54,предметы!$G$9)&gt;0),AND('График ОП'!T38=предметы!$G$10,COUNTIFS('График ОП'!T38:T54,предметы!$G$24)&gt;0),AND('График ОП'!T38=предметы!$G$24,COUNTIFS('График ОП'!T38:T54,предметы!$G$10)&gt;0),AND('График ОП'!T38=предметы!$G$11,COUNTIFS('График ОП'!T38:T54,предметы!$G$25)&gt;0),AND('График ОП'!T38=предметы!$G$25,COUNTIFS('График ОП'!T38:T54,предметы!$G$11)&gt;0),AND('График ОП'!T38=предметы!$G$12,COUNTIFS('График ОП'!T38:T54,предметы!$G$26)&gt;0),AND('График ОП'!T38=предметы!$G$26,COUNTIFS('График ОП'!T38:T54,предметы!$G$12)&gt;0),AND('График ОП'!T38=предметы!$G$13,COUNTIFS('График ОП'!T38:T54,предметы!$G$27)&gt;0),AND('График ОП'!T38=предметы!$G$27,COUNTIFS('График ОП'!T38:T54,предметы!$G$13)&gt;0),AND('График ОП'!T38=предметы!$G$14,COUNTIFS('График ОП'!T38:T54,предметы!$G$28)&gt;0),AND('График ОП'!T38=предметы!$G$28,COUNTIFS('График ОП'!T38:T54,предметы!$G$14)&gt;0)),"&lt;17 (ВПР, КР)","*")</f>
        <v>*</v>
      </c>
      <c r="AO38" s="29" t="str">
        <f>IF(OR(COUNTIFS('График ОП'!U38:U54,'График ОП'!U38)&gt;1,AND('График ОП'!U38=предметы!$G$3,COUNTIFS('График ОП'!U38:U54,предметы!$G$15)&gt;0),AND('График ОП'!U38=предметы!$G$15,COUNTIFS('График ОП'!U38:U54,предметы!$G$3)&gt;0),AND('График ОП'!U38=предметы!$G$4,COUNTIFS('График ОП'!U38:U54,предметы!$G$18)&gt;0),AND('График ОП'!U38=предметы!$G$18,COUNTIFS('График ОП'!U38:U54,предметы!$G$4)&gt;0),AND('График ОП'!U38=предметы!$G$5,COUNTIFS('График ОП'!U38:U54,предметы!$G$19)&gt;0),AND('График ОП'!U38=предметы!$G$19,COUNTIFS('График ОП'!U38:U54,предметы!$G$5)&gt;0),AND('График ОП'!U38=предметы!$G$6,COUNTIFS('График ОП'!U38:U54,предметы!$G$20)&gt;0),AND('График ОП'!U38=предметы!$G$20,COUNTIFS('График ОП'!U38:U54,предметы!$G$6)&gt;0),AND('График ОП'!U38=предметы!$G$7,COUNTIFS('График ОП'!U38:U54,предметы!$G$21)&gt;0),AND('График ОП'!U38=предметы!$G$21,COUNTIFS('График ОП'!U38:U54,предметы!$G$7)&gt;0),AND('График ОП'!U38=предметы!$G$8,COUNTIFS('График ОП'!U38:U54,предметы!$G$22)&gt;0),AND('График ОП'!U38=предметы!$G$22,COUNTIFS('График ОП'!U38:U54,предметы!$G$8)&gt;0),AND('График ОП'!U38=предметы!$G$9,COUNTIFS('График ОП'!U38:U54,предметы!$G$23)&gt;0),AND('График ОП'!U38=предметы!$G$23,COUNTIFS('График ОП'!U38:U54,предметы!$G$9)&gt;0),AND('График ОП'!U38=предметы!$G$10,COUNTIFS('График ОП'!U38:U54,предметы!$G$24)&gt;0),AND('График ОП'!U38=предметы!$G$24,COUNTIFS('График ОП'!U38:U54,предметы!$G$10)&gt;0),AND('График ОП'!U38=предметы!$G$11,COUNTIFS('График ОП'!U38:U54,предметы!$G$25)&gt;0),AND('График ОП'!U38=предметы!$G$25,COUNTIFS('График ОП'!U38:U54,предметы!$G$11)&gt;0),AND('График ОП'!U38=предметы!$G$12,COUNTIFS('График ОП'!U38:U54,предметы!$G$26)&gt;0),AND('График ОП'!U38=предметы!$G$26,COUNTIFS('График ОП'!U38:U54,предметы!$G$12)&gt;0),AND('График ОП'!U38=предметы!$G$13,COUNTIFS('График ОП'!U38:U54,предметы!$G$27)&gt;0),AND('График ОП'!U38=предметы!$G$27,COUNTIFS('График ОП'!U38:U54,предметы!$G$13)&gt;0),AND('График ОП'!U38=предметы!$G$14,COUNTIFS('График ОП'!U38:U54,предметы!$G$28)&gt;0),AND('График ОП'!U38=предметы!$G$28,COUNTIFS('График ОП'!U38:U54,предметы!$G$14)&gt;0)),"&lt;17 (ВПР, КР)","*")</f>
        <v>*</v>
      </c>
      <c r="AP38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8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8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8" s="29" t="str">
        <f>IF(OR(COUNTIFS('График ОП'!V38:V54,'График ОП'!V38)&gt;1,AND('График ОП'!V38=предметы!$H$3,COUNTIFS('График ОП'!V38:V54,предметы!$H$16)&gt;0),AND('График ОП'!V38=предметы!$H$16,COUNTIFS('График ОП'!V38:V54,предметы!$H$3)&gt;0),AND('График ОП'!V38=предметы!$H$4,COUNTIFS('График ОП'!V38:V54,предметы!$H$19)&gt;0),AND('График ОП'!V38=предметы!$H$19,COUNTIFS('График ОП'!V38:V54,предметы!$H$4)&gt;0),AND('График ОП'!V38=предметы!$H$5,COUNTIFS('График ОП'!V38:V54,предметы!$H$20)&gt;0),AND('График ОП'!V38=предметы!$H$20,COUNTIFS('График ОП'!V38:V54,предметы!$H$5)&gt;0),AND('График ОП'!V38=предметы!$H$6,COUNTIFS('График ОП'!V38:V54,предметы!$H$21)&gt;0),AND('График ОП'!V38=предметы!$H$21,COUNTIFS('График ОП'!V38:V54,предметы!$H$6)&gt;0),AND('График ОП'!V38=предметы!$H$7,COUNTIFS('График ОП'!V38:V54,предметы!$H$22)&gt;0),AND('График ОП'!V38=предметы!$H$22,COUNTIFS('График ОП'!V38:V54,предметы!$H$7)&gt;0),AND('График ОП'!V38=предметы!$H$8,COUNTIFS('График ОП'!V38:V54,предметы!$H$23)&gt;0),AND('График ОП'!V38=предметы!$H$23,COUNTIFS('График ОП'!V38:V54,предметы!$H$8)&gt;0),AND('График ОП'!V38=предметы!$H$9,COUNTIFS('График ОП'!V38:V54,предметы!$H$24)&gt;0),AND('График ОП'!V38=предметы!$H$24,COUNTIFS('График ОП'!V38:V54,предметы!$H$9)&gt;0),AND('График ОП'!V38=предметы!$H$10,COUNTIFS('График ОП'!V38:V54,предметы!$H$25)&gt;0),AND('График ОП'!V38=предметы!$H$25,COUNTIFS('График ОП'!V38:V54,предметы!$H$10)&gt;0),AND('График ОП'!V38=предметы!$H$11,COUNTIFS('График ОП'!V38:V54,предметы!$H$26)&gt;0),AND('График ОП'!V38=предметы!$H$26,COUNTIFS('График ОП'!V38:V54,предметы!$H$11)&gt;0),AND('График ОП'!V38=предметы!$H$12,COUNTIFS('График ОП'!V38:V54,предметы!$H$27)&gt;0),AND('График ОП'!V38=предметы!$H$27,COUNTIFS('График ОП'!V38:V54,предметы!$H$12)&gt;0),AND('График ОП'!V38=предметы!$H$13,COUNTIFS('График ОП'!V38:V54,предметы!$H$28)&gt;0),AND('График ОП'!V38=предметы!$H$28,COUNTIFS('График ОП'!V38:V54,предметы!$H$13)&gt;0),AND('График ОП'!V38=предметы!$H$14,COUNTIFS('График ОП'!V38:V54,предметы!$H$29)&gt;0),AND('График ОП'!V38=предметы!$H$29,COUNTIFS('График ОП'!V38:V54,предметы!$H$14)&gt;0),AND('График ОП'!V38=предметы!$H$15,COUNTIFS('График ОП'!V38:V54,предметы!$H$30)&gt;0),AND('График ОП'!V38=предметы!$H$30,COUNTIFS('График ОП'!V38:V54,предметы!$H$15)&gt;0)),"&lt;17 (ВПР, КР)","*")</f>
        <v>*</v>
      </c>
      <c r="AT38" s="29" t="str">
        <f>IF(OR(COUNTIFS('График ОП'!W38:W54,'График ОП'!W38)&gt;1,AND('График ОП'!W38=предметы!$H$3,COUNTIFS('График ОП'!W38:W54,предметы!$H$16)&gt;0),AND('График ОП'!W38=предметы!$H$16,COUNTIFS('График ОП'!W38:W54,предметы!$H$3)&gt;0),AND('График ОП'!W38=предметы!$H$4,COUNTIFS('График ОП'!W38:W54,предметы!$H$19)&gt;0),AND('График ОП'!W38=предметы!$H$19,COUNTIFS('График ОП'!W38:W54,предметы!$H$4)&gt;0),AND('График ОП'!W38=предметы!$H$5,COUNTIFS('График ОП'!W38:W54,предметы!$H$20)&gt;0),AND('График ОП'!W38=предметы!$H$20,COUNTIFS('График ОП'!W38:W54,предметы!$H$5)&gt;0),AND('График ОП'!W38=предметы!$H$6,COUNTIFS('График ОП'!W38:W54,предметы!$H$21)&gt;0),AND('График ОП'!W38=предметы!$H$21,COUNTIFS('График ОП'!W38:W54,предметы!$H$6)&gt;0),AND('График ОП'!W38=предметы!$H$7,COUNTIFS('График ОП'!W38:W54,предметы!$H$22)&gt;0),AND('График ОП'!W38=предметы!$H$22,COUNTIFS('График ОП'!W38:W54,предметы!$H$7)&gt;0),AND('График ОП'!W38=предметы!$H$8,COUNTIFS('График ОП'!W38:W54,предметы!$H$23)&gt;0),AND('График ОП'!W38=предметы!$H$23,COUNTIFS('График ОП'!W38:W54,предметы!$H$8)&gt;0),AND('График ОП'!W38=предметы!$H$9,COUNTIFS('График ОП'!W38:W54,предметы!$H$24)&gt;0),AND('График ОП'!W38=предметы!$H$24,COUNTIFS('График ОП'!W38:W54,предметы!$H$9)&gt;0),AND('График ОП'!W38=предметы!$H$10,COUNTIFS('График ОП'!W38:W54,предметы!$H$25)&gt;0),AND('График ОП'!W38=предметы!$H$25,COUNTIFS('График ОП'!W38:W54,предметы!$H$10)&gt;0),AND('График ОП'!W38=предметы!$H$11,COUNTIFS('График ОП'!W38:W54,предметы!$H$26)&gt;0),AND('График ОП'!W38=предметы!$H$26,COUNTIFS('График ОП'!W38:W54,предметы!$H$11)&gt;0),AND('График ОП'!W38=предметы!$H$12,COUNTIFS('График ОП'!W38:W54,предметы!$H$27)&gt;0),AND('График ОП'!W38=предметы!$H$27,COUNTIFS('График ОП'!W38:W54,предметы!$H$12)&gt;0),AND('График ОП'!W38=предметы!$H$13,COUNTIFS('График ОП'!W38:W54,предметы!$H$28)&gt;0),AND('График ОП'!W38=предметы!$H$28,COUNTIFS('График ОП'!W38:W54,предметы!$H$13)&gt;0),AND('График ОП'!W38=предметы!$H$14,COUNTIFS('График ОП'!W38:W54,предметы!$H$29)&gt;0),AND('График ОП'!W38=предметы!$H$29,COUNTIFS('График ОП'!W38:W54,предметы!$H$14)&gt;0),AND('График ОП'!W38=предметы!$H$15,COUNTIFS('График ОП'!W38:W54,предметы!$H$30)&gt;0),AND('График ОП'!W38=предметы!$H$30,COUNTIFS('График ОП'!W38:W54,предметы!$H$15)&gt;0)),"&lt;17 (ВПР, КР)","*")</f>
        <v>*</v>
      </c>
      <c r="AU38" s="29" t="str">
        <f>IF(OR(COUNTIFS('График ОП'!X38:X54,'График ОП'!X38)&gt;1,AND('График ОП'!X38=предметы!$H$3,COUNTIFS('График ОП'!X38:X54,предметы!$H$16)&gt;0),AND('График ОП'!X38=предметы!$H$16,COUNTIFS('График ОП'!X38:X54,предметы!$H$3)&gt;0),AND('График ОП'!X38=предметы!$H$4,COUNTIFS('График ОП'!X38:X54,предметы!$H$19)&gt;0),AND('График ОП'!X38=предметы!$H$19,COUNTIFS('График ОП'!X38:X54,предметы!$H$4)&gt;0),AND('График ОП'!X38=предметы!$H$5,COUNTIFS('График ОП'!X38:X54,предметы!$H$20)&gt;0),AND('График ОП'!X38=предметы!$H$20,COUNTIFS('График ОП'!X38:X54,предметы!$H$5)&gt;0),AND('График ОП'!X38=предметы!$H$6,COUNTIFS('График ОП'!X38:X54,предметы!$H$21)&gt;0),AND('График ОП'!X38=предметы!$H$21,COUNTIFS('График ОП'!X38:X54,предметы!$H$6)&gt;0),AND('График ОП'!X38=предметы!$H$7,COUNTIFS('График ОП'!X38:X54,предметы!$H$22)&gt;0),AND('График ОП'!X38=предметы!$H$22,COUNTIFS('График ОП'!X38:X54,предметы!$H$7)&gt;0),AND('График ОП'!X38=предметы!$H$8,COUNTIFS('График ОП'!X38:X54,предметы!$H$23)&gt;0),AND('График ОП'!X38=предметы!$H$23,COUNTIFS('График ОП'!X38:X54,предметы!$H$8)&gt;0),AND('График ОП'!X38=предметы!$H$9,COUNTIFS('График ОП'!X38:X54,предметы!$H$24)&gt;0),AND('График ОП'!X38=предметы!$H$24,COUNTIFS('График ОП'!X38:X54,предметы!$H$9)&gt;0),AND('График ОП'!X38=предметы!$H$10,COUNTIFS('График ОП'!X38:X54,предметы!$H$25)&gt;0),AND('График ОП'!X38=предметы!$H$25,COUNTIFS('График ОП'!X38:X54,предметы!$H$10)&gt;0),AND('График ОП'!X38=предметы!$H$11,COUNTIFS('График ОП'!X38:X54,предметы!$H$26)&gt;0),AND('График ОП'!X38=предметы!$H$26,COUNTIFS('График ОП'!X38:X54,предметы!$H$11)&gt;0),AND('График ОП'!X38=предметы!$H$12,COUNTIFS('График ОП'!X38:X54,предметы!$H$27)&gt;0),AND('График ОП'!X38=предметы!$H$27,COUNTIFS('График ОП'!X38:X54,предметы!$H$12)&gt;0),AND('График ОП'!X38=предметы!$H$13,COUNTIFS('График ОП'!X38:X54,предметы!$H$28)&gt;0),AND('График ОП'!X38=предметы!$H$28,COUNTIFS('График ОП'!X38:X54,предметы!$H$13)&gt;0),AND('График ОП'!X38=предметы!$H$14,COUNTIFS('График ОП'!X38:X54,предметы!$H$29)&gt;0),AND('График ОП'!X38=предметы!$H$29,COUNTIFS('График ОП'!X38:X54,предметы!$H$14)&gt;0),AND('График ОП'!X38=предметы!$H$15,COUNTIFS('График ОП'!X38:X54,предметы!$H$30)&gt;0),AND('График ОП'!X38=предметы!$H$30,COUNTIFS('График ОП'!X38:X54,предметы!$H$15)&gt;0)),"&lt;17 (ВПР, КР)","*")</f>
        <v>*</v>
      </c>
      <c r="AV38" s="29" t="str">
        <f>IF(OR(COUNTIFS('График ОП'!Y38:Y54,'График ОП'!Y38)&gt;1,AND('График ОП'!Y38=предметы!$H$3,COUNTIFS('График ОП'!Y38:Y54,предметы!$H$16)&gt;0),AND('График ОП'!Y38=предметы!$H$16,COUNTIFS('График ОП'!Y38:Y54,предметы!$H$3)&gt;0),AND('График ОП'!Y38=предметы!$H$4,COUNTIFS('График ОП'!Y38:Y54,предметы!$H$19)&gt;0),AND('График ОП'!Y38=предметы!$H$19,COUNTIFS('График ОП'!Y38:Y54,предметы!$H$4)&gt;0),AND('График ОП'!Y38=предметы!$H$5,COUNTIFS('График ОП'!Y38:Y54,предметы!$H$20)&gt;0),AND('График ОП'!Y38=предметы!$H$20,COUNTIFS('График ОП'!Y38:Y54,предметы!$H$5)&gt;0),AND('График ОП'!Y38=предметы!$H$6,COUNTIFS('График ОП'!Y38:Y54,предметы!$H$21)&gt;0),AND('График ОП'!Y38=предметы!$H$21,COUNTIFS('График ОП'!Y38:Y54,предметы!$H$6)&gt;0),AND('График ОП'!Y38=предметы!$H$7,COUNTIFS('График ОП'!Y38:Y54,предметы!$H$22)&gt;0),AND('График ОП'!Y38=предметы!$H$22,COUNTIFS('График ОП'!Y38:Y54,предметы!$H$7)&gt;0),AND('График ОП'!Y38=предметы!$H$8,COUNTIFS('График ОП'!Y38:Y54,предметы!$H$23)&gt;0),AND('График ОП'!Y38=предметы!$H$23,COUNTIFS('График ОП'!Y38:Y54,предметы!$H$8)&gt;0),AND('График ОП'!Y38=предметы!$H$9,COUNTIFS('График ОП'!Y38:Y54,предметы!$H$24)&gt;0),AND('График ОП'!Y38=предметы!$H$24,COUNTIFS('График ОП'!Y38:Y54,предметы!$H$9)&gt;0),AND('График ОП'!Y38=предметы!$H$10,COUNTIFS('График ОП'!Y38:Y54,предметы!$H$25)&gt;0),AND('График ОП'!Y38=предметы!$H$25,COUNTIFS('График ОП'!Y38:Y54,предметы!$H$10)&gt;0),AND('График ОП'!Y38=предметы!$H$11,COUNTIFS('График ОП'!Y38:Y54,предметы!$H$26)&gt;0),AND('График ОП'!Y38=предметы!$H$26,COUNTIFS('График ОП'!Y38:Y54,предметы!$H$11)&gt;0),AND('График ОП'!Y38=предметы!$H$12,COUNTIFS('График ОП'!Y38:Y54,предметы!$H$27)&gt;0),AND('График ОП'!Y38=предметы!$H$27,COUNTIFS('График ОП'!Y38:Y54,предметы!$H$12)&gt;0),AND('График ОП'!Y38=предметы!$H$13,COUNTIFS('График ОП'!Y38:Y54,предметы!$H$28)&gt;0),AND('График ОП'!Y38=предметы!$H$28,COUNTIFS('График ОП'!Y38:Y54,предметы!$H$13)&gt;0),AND('График ОП'!Y38=предметы!$H$14,COUNTIFS('График ОП'!Y38:Y54,предметы!$H$29)&gt;0),AND('График ОП'!Y38=предметы!$H$29,COUNTIFS('График ОП'!Y38:Y54,предметы!$H$14)&gt;0),AND('График ОП'!Y38=предметы!$H$15,COUNTIFS('График ОП'!Y38:Y54,предметы!$H$30)&gt;0),AND('График ОП'!Y38=предметы!$H$30,COUNTIFS('График ОП'!Y38:Y54,предметы!$H$15)&gt;0)),"&lt;17 (ВПР, КР)","*")</f>
        <v>*</v>
      </c>
      <c r="AW38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8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8" s="29" t="str">
        <f>IF(COUNTIFS('График ОП'!Z38:Z54,'График ОП'!Z38)&gt;1,"&lt;17 (ВПР, КР)","*")</f>
        <v>*</v>
      </c>
      <c r="AZ38" s="29" t="str">
        <f>IF(COUNTIFS('График ОП'!AA38:AA54,'График ОП'!AA38)&gt;1,"&lt;17 (ВПР, КР)","*")</f>
        <v>*</v>
      </c>
      <c r="BA38" s="29" t="str">
        <f>IF(COUNTIFS('График ОП'!AB38:AB54,'График ОП'!AB38)&gt;1,"&lt;17 (ВПР, КР)","*")</f>
        <v>*</v>
      </c>
      <c r="BB38" s="29" t="e">
        <f>IF(COUNTIFS('График ОП'!#REF!,'График ОП'!#REF!)&gt;1,"&lt;17 (ВПР, КР)","*")</f>
        <v>#REF!</v>
      </c>
      <c r="BC38" s="29" t="e">
        <f>IF(COUNTIFS('График ОП'!#REF!,'График ОП'!#REF!)&gt;1,"&lt;17 (ВПР, КР)","*")</f>
        <v>#REF!</v>
      </c>
      <c r="BD38" s="29" t="e">
        <f>IF(COUNTIFS('График ОП'!#REF!,'График ОП'!#REF!)&gt;1,"&lt;17 (ВПР, КР)","*")</f>
        <v>#REF!</v>
      </c>
      <c r="BE38" s="29" t="str">
        <f>IF(OR(COUNTIFS('График ОП'!AC38:AC54,'График ОП'!AC38)&gt;1,AND('График ОП'!AC38=предметы!$J$3,COUNTIFS('График ОП'!AC38:AC54,предметы!$J$16)&gt;0),AND('График ОП'!AC38=предметы!$J$16,COUNTIFS('График ОП'!AC38:AC54,предметы!$J$3)&gt;0),AND('График ОП'!AC38=предметы!$J$4,COUNTIFS('График ОП'!AC38:AC54,предметы!$J$19)&gt;0),AND('График ОП'!AC38=предметы!$J$19,COUNTIFS('График ОП'!AC38:AC54,предметы!$J$4)&gt;0),AND('График ОП'!AC38=предметы!$J$5,COUNTIFS('График ОП'!AC38:AC54,предметы!$J$20)&gt;0),AND('График ОП'!AC38=предметы!$J$20,COUNTIFS('График ОП'!AC38:AC54,предметы!$J$5)&gt;0),AND('График ОП'!AC38=предметы!$J$6,COUNTIFS('График ОП'!AC38:AC54,предметы!$J$21)&gt;0),AND('График ОП'!AC38=предметы!$J$21,COUNTIFS('График ОП'!AC38:AC54,предметы!$J$6)&gt;0),AND('График ОП'!AC38=предметы!$J$7,COUNTIFS('График ОП'!AC38:AC54,предметы!$J$22)&gt;0),AND('График ОП'!AC38=предметы!$J$22,COUNTIFS('График ОП'!AC38:AC54,предметы!$J$7)&gt;0),AND('График ОП'!AC38=предметы!$J$8,COUNTIFS('График ОП'!AC38:AC54,предметы!$J$23)&gt;0),AND('График ОП'!AC38=предметы!$J$23,COUNTIFS('График ОП'!AC38:AC54,предметы!$J$8)&gt;0),AND('График ОП'!AC38=предметы!$J$9,COUNTIFS('График ОП'!AC38:AC54,предметы!$J$24)&gt;0),AND('График ОП'!AC38=предметы!$J$24,COUNTIFS('График ОП'!AC38:AC54,предметы!$J$9)&gt;0),AND('График ОП'!AC38=предметы!$J$10,COUNTIFS('График ОП'!AC38:AC54,предметы!$J$25)&gt;0),AND('График ОП'!AC38=предметы!$J$25,COUNTIFS('График ОП'!AC38:AC54,предметы!$J$10)&gt;0),AND('График ОП'!AC38=предметы!$J$11,COUNTIFS('График ОП'!AC38:AC54,предметы!$J$26)&gt;0),AND('График ОП'!AC38=предметы!$J$26,COUNTIFS('График ОП'!AC38:AC54,предметы!$J$11)&gt;0),AND('График ОП'!AC38=предметы!$J$12,COUNTIFS('График ОП'!AC38:AC54,предметы!$J$27)&gt;0),AND('График ОП'!AC38=предметы!$J$27,COUNTIFS('График ОП'!AC38:AC54,предметы!$J$12)&gt;0),AND('График ОП'!AC38=предметы!$J$13,COUNTIFS('График ОП'!AC38:AC54,предметы!$J$28)&gt;0),AND('График ОП'!AC38=предметы!$J$28,COUNTIFS('График ОП'!AC38:AC54,предметы!$J$13)&gt;0),AND('График ОП'!AC38=предметы!$J$14,COUNTIFS('График ОП'!AC38:AC54,предметы!$J$29)&gt;0),AND('График ОП'!AC38=предметы!$J$29,COUNTIFS('График ОП'!AC38:AC54,предметы!$J$14)&gt;0),AND('График ОП'!AC38=предметы!$J$15,COUNTIFS('График ОП'!AC38:AC54,предметы!$J$30)&gt;0),AND('График ОП'!AC38=предметы!$J$30,COUNTIFS('График ОП'!AC38:AC54,предметы!$J$15)&gt;0)),"&lt;17 (ВПР, КР)","*")</f>
        <v>*</v>
      </c>
      <c r="BF3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3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8" s="29" t="str">
        <f>IF(COUNTIFS('График ОП'!AD38:AD54,'График ОП'!AD38)&gt;1,"&lt;17 (ВПР, КР)","*")</f>
        <v>*</v>
      </c>
      <c r="BL38" s="29" t="e">
        <f>IF(COUNTIFS('График ОП'!#REF!,'График ОП'!#REF!)&gt;1,"&lt;17 (ВПР, КР)","*")</f>
        <v>#REF!</v>
      </c>
      <c r="BM38" s="29" t="e">
        <f>IF(COUNTIFS('График ОП'!#REF!,'График ОП'!#REF!)&gt;1,"&lt;17 (ВПР, КР)","*")</f>
        <v>#REF!</v>
      </c>
      <c r="BN38" s="29" t="e">
        <f>IF(COUNTIFS('График ОП'!#REF!,'График ОП'!#REF!)&gt;1,"&lt;17 (ВПР, КР)","*")</f>
        <v>#REF!</v>
      </c>
      <c r="BO38" s="29" t="e">
        <f>IF(COUNTIFS('График ОП'!#REF!,'График ОП'!#REF!)&gt;1,"&lt;17 (ВПР, КР)","*")</f>
        <v>#REF!</v>
      </c>
      <c r="BP38" s="29" t="e">
        <f>IF(COUNTIFS('График ОП'!#REF!,'График ОП'!#REF!)&gt;1,"&lt;17 (ВПР, КР)","*")</f>
        <v>#REF!</v>
      </c>
    </row>
    <row r="39" spans="1:68" ht="12.75" customHeight="1" x14ac:dyDescent="0.25">
      <c r="A39" s="34">
        <v>46299</v>
      </c>
      <c r="B39" s="28" t="s">
        <v>99</v>
      </c>
      <c r="C39" s="28" t="str">
        <f>IF(COUNTIFS('График ОП'!C39:C55,'График ОП'!C39)&gt;1,"&lt;17 (ВПР, КР)","*")</f>
        <v>*</v>
      </c>
      <c r="D39" s="28" t="str">
        <f>IF(COUNTIFS('График ОП'!D39:D55,'График ОП'!D39)&gt;1,"&lt;17 (ВПР, КР)","*")</f>
        <v>*</v>
      </c>
      <c r="E39" s="28" t="e">
        <f>IF(COUNTIFS('График ОП'!#REF!,'График ОП'!#REF!)&gt;1,"&lt;17 (ВПР, КР)","*")</f>
        <v>#REF!</v>
      </c>
      <c r="F39" s="28" t="e">
        <f>IF(COUNTIFS('График ОП'!#REF!,'График ОП'!#REF!)&gt;1,"&lt;17 (ВПР, КР)","*")</f>
        <v>#REF!</v>
      </c>
      <c r="G39" s="28" t="e">
        <f>IF(COUNTIFS('График ОП'!#REF!,'График ОП'!#REF!)&gt;1,"&lt;17 (ВПР, КР)","*")</f>
        <v>#REF!</v>
      </c>
      <c r="H39" s="28" t="e">
        <f>IF(COUNTIFS('График ОП'!#REF!,'График ОП'!#REF!)&gt;1,"&lt;17 (ВПР, КР)","*")</f>
        <v>#REF!</v>
      </c>
      <c r="I39" s="29" t="str">
        <f>IF(COUNTIFS('График ОП'!E39:E55,'График ОП'!E39)&gt;1,"&lt;17 (ВПР, КР)","*")</f>
        <v>*</v>
      </c>
      <c r="J39" s="29" t="str">
        <f>IF(COUNTIFS('График ОП'!F39:F55,'График ОП'!F39)&gt;1,"&lt;17 (ВПР, КР)","*")</f>
        <v>*</v>
      </c>
      <c r="K39" s="29" t="str">
        <f>IF(COUNTIFS('График ОП'!G39:G55,'График ОП'!G39)&gt;1,"&lt;17 (ВПР, КР)","*")</f>
        <v>*</v>
      </c>
      <c r="L39" s="29" t="e">
        <f>IF(COUNTIFS('График ОП'!#REF!,'График ОП'!#REF!)&gt;1,"&lt;17 (ВПР, КР)","*")</f>
        <v>#REF!</v>
      </c>
      <c r="M39" s="29" t="e">
        <f>IF(COUNTIFS('График ОП'!#REF!,'График ОП'!#REF!)&gt;1,"&lt;17 (ВПР, КР)","*")</f>
        <v>#REF!</v>
      </c>
      <c r="N39" s="29" t="e">
        <f>IF(COUNTIFS('График ОП'!#REF!,'График ОП'!#REF!)&gt;1,"&lt;17 (ВПР, КР)","*")</f>
        <v>#REF!</v>
      </c>
      <c r="O39" s="29" t="str">
        <f>IF(COUNTIFS('График ОП'!H39:H55,'График ОП'!H39)&gt;1,"&lt;17 (ВПР, КР)","*")</f>
        <v>*</v>
      </c>
      <c r="P39" s="29" t="str">
        <f>IF(COUNTIFS('График ОП'!I39:I55,'График ОП'!I39)&gt;1,"&lt;17 (ВПР, КР)","*")</f>
        <v>*</v>
      </c>
      <c r="Q39" s="29" t="str">
        <f>IF(COUNTIFS('График ОП'!J39:J55,'График ОП'!J39)&gt;1,"&lt;17 (ВПР, КР)","*")</f>
        <v>*</v>
      </c>
      <c r="R39" s="29" t="e">
        <f>IF(COUNTIFS('График ОП'!#REF!,'График ОП'!#REF!)&gt;1,"&lt;17 (ВПР, КР)","*")</f>
        <v>#REF!</v>
      </c>
      <c r="S39" s="29" t="e">
        <f>IF(COUNTIFS('График ОП'!#REF!,'График ОП'!#REF!)&gt;1,"&lt;17 (ВПР, КР)","*")</f>
        <v>#REF!</v>
      </c>
      <c r="T39" s="29" t="e">
        <f>IF(COUNTIFS('График ОП'!#REF!,'График ОП'!#REF!)&gt;1,"&lt;17 (ВПР, КР)","*")</f>
        <v>#REF!</v>
      </c>
      <c r="U39" s="29" t="str">
        <f>IF(OR(COUNTIFS('График ОП'!K39:K55,'График ОП'!K39)&gt;1,AND('График ОП'!K39=предметы!$D$3,COUNTIFS('График ОП'!K39:K55,предметы!$D$12)&gt;0),AND('График ОП'!K39=предметы!$D$12,COUNTIFS('График ОП'!K39:K55,предметы!$D$3)&gt;0),AND('График ОП'!K39=предметы!$D$4,COUNTIFS('График ОП'!K39:K55,предметы!$D$13)&gt;0),AND('График ОП'!K39=предметы!$D$13,COUNTIFS('График ОП'!K39:K55,предметы!$D$4)&gt;0),AND('График ОП'!K39=предметы!$D$14,COUNTIFS('График ОП'!K39:K55,предметы!$D$5)&gt;0),AND('График ОП'!K39=предметы!$D$5,COUNTIFS('График ОП'!K39:K55,предметы!$D$14)&gt;0),AND('График ОП'!K39=предметы!$D$15,COUNTIFS('График ОП'!K39:K55,предметы!$D$6)&gt;0),AND('График ОП'!K39=предметы!$D$6,COUNTIFS('График ОП'!K39:K55,предметы!$D$15)&gt;0),AND('График ОП'!K39=предметы!$D$16,COUNTIFS('График ОП'!K39:K55,предметы!$D$7)&gt;0),AND('График ОП'!K39=предметы!$D$7,COUNTIFS('График ОП'!K39:K55,предметы!$D$16)&gt;0),AND('График ОП'!K39=предметы!$D$8,COUNTIFS('График ОП'!K39:K55,предметы!$D$10)&gt;0),AND('График ОП'!K39=предметы!$D$10,COUNTIFS('График ОП'!K39:K55,предметы!$D$8)&gt;0),AND('График ОП'!K39=предметы!$D$9,COUNTIFS('График ОП'!K39:K55,предметы!$D$11)&gt;0),AND('График ОП'!K39=предметы!$D$11,COUNTIFS('График ОП'!K39:K55,предметы!$D$9)&gt;0)),"&lt;17 (ВПР, КР)","*")</f>
        <v>*</v>
      </c>
      <c r="V39" s="29" t="str">
        <f>IF(OR(COUNTIFS('График ОП'!L39:L55,'График ОП'!L39)&gt;1,AND('График ОП'!L39=предметы!$D$3,COUNTIFS('График ОП'!L39:L55,предметы!$D$12)&gt;0),AND('График ОП'!L39=предметы!$D$12,COUNTIFS('График ОП'!L39:L55,предметы!$D$3)&gt;0),AND('График ОП'!L39=предметы!$D$4,COUNTIFS('График ОП'!L39:L55,предметы!$D$13)&gt;0),AND('График ОП'!L39=предметы!$D$13,COUNTIFS('График ОП'!L39:L55,предметы!$D$4)&gt;0),AND('График ОП'!L39=предметы!$D$14,COUNTIFS('График ОП'!L39:L55,предметы!$D$5)&gt;0),AND('График ОП'!L39=предметы!$D$5,COUNTIFS('График ОП'!L39:L55,предметы!$D$14)&gt;0),AND('График ОП'!L39=предметы!$D$15,COUNTIFS('График ОП'!L39:L55,предметы!$D$6)&gt;0),AND('График ОП'!L39=предметы!$D$6,COUNTIFS('График ОП'!L39:L55,предметы!$D$15)&gt;0),AND('График ОП'!L39=предметы!$D$16,COUNTIFS('График ОП'!L39:L55,предметы!$D$7)&gt;0),AND('График ОП'!L39=предметы!$D$7,COUNTIFS('График ОП'!L39:L55,предметы!$D$16)&gt;0),AND('График ОП'!L39=предметы!$D$8,COUNTIFS('График ОП'!L39:L55,предметы!$D$10)&gt;0),AND('График ОП'!L39=предметы!$D$10,COUNTIFS('График ОП'!L39:L55,предметы!$D$8)&gt;0),AND('График ОП'!L39=предметы!$D$9,COUNTIFS('График ОП'!L39:L55,предметы!$D$11)&gt;0),AND('График ОП'!L39=предметы!$D$11,COUNTIFS('График ОП'!L39:L55,предметы!$D$9)&gt;0)),"&lt;17 (ВПР, КР)","*")</f>
        <v>*</v>
      </c>
      <c r="W39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39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39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39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39" s="29" t="str">
        <f>IF(OR(COUNTIFS('График ОП'!M39:M55,'График ОП'!M39)&gt;1,AND('График ОП'!M39=предметы!$E$3,COUNTIFS('График ОП'!M39:M55,предметы!$E$12)&gt;0),AND('График ОП'!M39=предметы!$E$12,COUNTIFS('График ОП'!M39:M55,предметы!$E$3)&gt;0),AND('График ОП'!M39=предметы!$E$4,COUNTIFS('График ОП'!M39:M55,предметы!$E$13)&gt;0),AND('График ОП'!M39=предметы!$E$13,COUNTIFS('График ОП'!M39:M55,предметы!$E$4)&gt;0),AND('График ОП'!M39=предметы!$E$5,COUNTIFS('График ОП'!M39:M55,предметы!$E$14)&gt;0),AND('График ОП'!M39=предметы!$E$14,COUNTIFS('График ОП'!M39:M55,предметы!$E$5)&gt;0),AND('График ОП'!M39=предметы!$E$6,COUNTIFS('График ОП'!M39:M55,предметы!$E$15)&gt;0),AND('График ОП'!M39=предметы!$E$15,COUNTIFS('График ОП'!M39:M55,предметы!$E$6)&gt;0),AND('График ОП'!M39=предметы!$E$7,COUNTIFS('График ОП'!M39:M55,предметы!$E$16)&gt;0),AND('График ОП'!M39=предметы!$E$16,COUNTIFS('График ОП'!M39:M55,предметы!$E$7)&gt;0),AND('График ОП'!M39=предметы!$E$8,COUNTIFS('График ОП'!M39:M55,предметы!$E$17)&gt;0),AND('График ОП'!M39=предметы!$E$17,COUNTIFS('График ОП'!M39:M55,предметы!$E$8)&gt;0),AND('График ОП'!M39=предметы!$E$9,COUNTIFS('График ОП'!M39:M55,предметы!$E$18)&gt;0),AND('График ОП'!M39=предметы!$E$18,COUNTIFS('График ОП'!M39:M55,предметы!$E$9)&gt;0),AND('График ОП'!M39=предметы!$E$10,COUNTIFS('График ОП'!M39:M55,предметы!$E$19)&gt;0),AND('График ОП'!M39=предметы!$E$19,COUNTIFS('График ОП'!M39:M55,предметы!$E$10)&gt;0),AND('График ОП'!M39=предметы!$E$11,COUNTIFS('График ОП'!M39:M55,предметы!$E$20)&gt;0),AND('График ОП'!M39=предметы!$E$20,COUNTIFS('График ОП'!M39:M55,предметы!$E$11)&gt;0)),"&lt;17 (ВПР, КР)","*")</f>
        <v>*</v>
      </c>
      <c r="AB39" s="29" t="str">
        <f>IF(OR(COUNTIFS('График ОП'!N39:N55,'График ОП'!N39)&gt;1,AND('График ОП'!N39=предметы!$E$3,COUNTIFS('График ОП'!N39:N55,предметы!$E$12)&gt;0),AND('График ОП'!N39=предметы!$E$12,COUNTIFS('График ОП'!N39:N55,предметы!$E$3)&gt;0),AND('График ОП'!N39=предметы!$E$4,COUNTIFS('График ОП'!N39:N55,предметы!$E$13)&gt;0),AND('График ОП'!N39=предметы!$E$13,COUNTIFS('График ОП'!N39:N55,предметы!$E$4)&gt;0),AND('График ОП'!N39=предметы!$E$5,COUNTIFS('График ОП'!N39:N55,предметы!$E$14)&gt;0),AND('График ОП'!N39=предметы!$E$14,COUNTIFS('График ОП'!N39:N55,предметы!$E$5)&gt;0),AND('График ОП'!N39=предметы!$E$6,COUNTIFS('График ОП'!N39:N55,предметы!$E$15)&gt;0),AND('График ОП'!N39=предметы!$E$15,COUNTIFS('График ОП'!N39:N55,предметы!$E$6)&gt;0),AND('График ОП'!N39=предметы!$E$7,COUNTIFS('График ОП'!N39:N55,предметы!$E$16)&gt;0),AND('График ОП'!N39=предметы!$E$16,COUNTIFS('График ОП'!N39:N55,предметы!$E$7)&gt;0),AND('График ОП'!N39=предметы!$E$8,COUNTIFS('График ОП'!N39:N55,предметы!$E$17)&gt;0),AND('График ОП'!N39=предметы!$E$17,COUNTIFS('График ОП'!N39:N55,предметы!$E$8)&gt;0),AND('График ОП'!N39=предметы!$E$9,COUNTIFS('График ОП'!N39:N55,предметы!$E$18)&gt;0),AND('График ОП'!N39=предметы!$E$18,COUNTIFS('График ОП'!N39:N55,предметы!$E$9)&gt;0),AND('График ОП'!N39=предметы!$E$10,COUNTIFS('График ОП'!N39:N55,предметы!$E$19)&gt;0),AND('График ОП'!N39=предметы!$E$19,COUNTIFS('График ОП'!N39:N55,предметы!$E$10)&gt;0),AND('График ОП'!N39=предметы!$E$11,COUNTIFS('График ОП'!N39:N55,предметы!$E$20)&gt;0),AND('График ОП'!N39=предметы!$E$20,COUNTIFS('График ОП'!N39:N55,предметы!$E$11)&gt;0)),"&lt;17 (ВПР, КР)","*")</f>
        <v>*</v>
      </c>
      <c r="AC39" s="29" t="str">
        <f>IF(OR(COUNTIFS('График ОП'!O39:O55,'График ОП'!O39)&gt;1,AND('График ОП'!O39=предметы!$E$3,COUNTIFS('График ОП'!O39:O55,предметы!$E$12)&gt;0),AND('График ОП'!O39=предметы!$E$12,COUNTIFS('График ОП'!O39:O55,предметы!$E$3)&gt;0),AND('График ОП'!O39=предметы!$E$4,COUNTIFS('График ОП'!O39:O55,предметы!$E$13)&gt;0),AND('График ОП'!O39=предметы!$E$13,COUNTIFS('График ОП'!O39:O55,предметы!$E$4)&gt;0),AND('График ОП'!O39=предметы!$E$5,COUNTIFS('График ОП'!O39:O55,предметы!$E$14)&gt;0),AND('График ОП'!O39=предметы!$E$14,COUNTIFS('График ОП'!O39:O55,предметы!$E$5)&gt;0),AND('График ОП'!O39=предметы!$E$6,COUNTIFS('График ОП'!O39:O55,предметы!$E$15)&gt;0),AND('График ОП'!O39=предметы!$E$15,COUNTIFS('График ОП'!O39:O55,предметы!$E$6)&gt;0),AND('График ОП'!O39=предметы!$E$7,COUNTIFS('График ОП'!O39:O55,предметы!$E$16)&gt;0),AND('График ОП'!O39=предметы!$E$16,COUNTIFS('График ОП'!O39:O55,предметы!$E$7)&gt;0),AND('График ОП'!O39=предметы!$E$8,COUNTIFS('График ОП'!O39:O55,предметы!$E$17)&gt;0),AND('График ОП'!O39=предметы!$E$17,COUNTIFS('График ОП'!O39:O55,предметы!$E$8)&gt;0),AND('График ОП'!O39=предметы!$E$9,COUNTIFS('График ОП'!O39:O55,предметы!$E$18)&gt;0),AND('График ОП'!O39=предметы!$E$18,COUNTIFS('График ОП'!O39:O55,предметы!$E$9)&gt;0),AND('График ОП'!O39=предметы!$E$10,COUNTIFS('График ОП'!O39:O55,предметы!$E$19)&gt;0),AND('График ОП'!O39=предметы!$E$19,COUNTIFS('График ОП'!O39:O55,предметы!$E$10)&gt;0),AND('График ОП'!O39=предметы!$E$11,COUNTIFS('График ОП'!O39:O55,предметы!$E$20)&gt;0),AND('График ОП'!O39=предметы!$E$20,COUNTIFS('График ОП'!O39:O55,предметы!$E$11)&gt;0)),"&lt;17 (ВПР, КР)","*")</f>
        <v>*</v>
      </c>
      <c r="AD39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39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39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39" s="29" t="str">
        <f>IF(OR(COUNTIFS('График ОП'!P39:P55,'График ОП'!P39)&gt;1,AND('График ОП'!P39=предметы!$F$3,COUNTIFS('График ОП'!P39:P55,предметы!$F$13)&gt;0),AND('График ОП'!P39=предметы!$F$13,COUNTIFS('График ОП'!P39:P55,предметы!$F$3)&gt;0),AND('График ОП'!P39=предметы!$F$4,COUNTIFS('График ОП'!P39:P55,предметы!$F$14)&gt;0),AND('График ОП'!P39=предметы!$F$14,COUNTIFS('График ОП'!P39:P55,предметы!$F$4)&gt;0),AND('График ОП'!P39=предметы!$F$5,COUNTIFS('График ОП'!P39:P55,предметы!$F$15)&gt;0),AND('График ОП'!P39=предметы!$F$15,COUNTIFS('График ОП'!P39:P55,предметы!$F$5)&gt;0),AND('График ОП'!P39=предметы!$F$6,COUNTIFS('График ОП'!P39:P55,предметы!$F$16)&gt;0),AND('График ОП'!P39=предметы!$F$16,COUNTIFS('График ОП'!P39:P55,предметы!$F$6)&gt;0),AND('График ОП'!P39=предметы!$F$7,COUNTIFS('График ОП'!P39:P55,предметы!$F$17)&gt;0),AND('График ОП'!P39=предметы!$F$17,COUNTIFS('График ОП'!P39:P55,предметы!$F$7)&gt;0),AND('График ОП'!P39=предметы!$F$8,COUNTIFS('График ОП'!P39:P55,предметы!$F$18)&gt;0),AND('График ОП'!P39=предметы!$F$18,COUNTIFS('График ОП'!P39:P55,предметы!$F$8)&gt;0),AND('График ОП'!P39=предметы!$F$9,COUNTIFS('График ОП'!P39:P55,предметы!$F$19)&gt;0),AND('График ОП'!P39=предметы!$F$19,COUNTIFS('График ОП'!P39:P55,предметы!$F$9)&gt;0),AND('График ОП'!P39=предметы!$F$10,COUNTIFS('График ОП'!P39:P55,предметы!$F$20)&gt;0),AND('График ОП'!P39=предметы!$F$20,COUNTIFS('График ОП'!P39:P55,предметы!$F$10)&gt;0),AND('График ОП'!P39=предметы!$F$11,COUNTIFS('График ОП'!P39:P55,предметы!$F$21)&gt;0),AND('График ОП'!P39=предметы!$F$21,COUNTIFS('График ОП'!P39:P55,предметы!$F$11)&gt;0),AND('График ОП'!P39=предметы!$F$12,COUNTIFS('График ОП'!P39:P55,предметы!$F$22)&gt;0),AND('График ОП'!P39=предметы!$F$22,COUNTIFS('График ОП'!P39:P55,предметы!$F$12)&gt;0)),"&lt;17 (ВПР, КР)","*")</f>
        <v>*</v>
      </c>
      <c r="AH39" s="29" t="str">
        <f>IF(OR(COUNTIFS('График ОП'!Q39:Q55,'График ОП'!Q39)&gt;1,AND('График ОП'!Q39=предметы!$F$3,COUNTIFS('График ОП'!Q39:Q55,предметы!$F$13)&gt;0),AND('График ОП'!Q39=предметы!$F$13,COUNTIFS('График ОП'!Q39:Q55,предметы!$F$3)&gt;0),AND('График ОП'!Q39=предметы!$F$4,COUNTIFS('График ОП'!Q39:Q55,предметы!$F$14)&gt;0),AND('График ОП'!Q39=предметы!$F$14,COUNTIFS('График ОП'!Q39:Q55,предметы!$F$4)&gt;0),AND('График ОП'!Q39=предметы!$F$5,COUNTIFS('График ОП'!Q39:Q55,предметы!$F$15)&gt;0),AND('График ОП'!Q39=предметы!$F$15,COUNTIFS('График ОП'!Q39:Q55,предметы!$F$5)&gt;0),AND('График ОП'!Q39=предметы!$F$6,COUNTIFS('График ОП'!Q39:Q55,предметы!$F$16)&gt;0),AND('График ОП'!Q39=предметы!$F$16,COUNTIFS('График ОП'!Q39:Q55,предметы!$F$6)&gt;0),AND('График ОП'!Q39=предметы!$F$7,COUNTIFS('График ОП'!Q39:Q55,предметы!$F$17)&gt;0),AND('График ОП'!Q39=предметы!$F$17,COUNTIFS('График ОП'!Q39:Q55,предметы!$F$7)&gt;0),AND('График ОП'!Q39=предметы!$F$8,COUNTIFS('График ОП'!Q39:Q55,предметы!$F$18)&gt;0),AND('График ОП'!Q39=предметы!$F$18,COUNTIFS('График ОП'!Q39:Q55,предметы!$F$8)&gt;0),AND('График ОП'!Q39=предметы!$F$9,COUNTIFS('График ОП'!Q39:Q55,предметы!$F$19)&gt;0),AND('График ОП'!Q39=предметы!$F$19,COUNTIFS('График ОП'!Q39:Q55,предметы!$F$9)&gt;0),AND('График ОП'!Q39=предметы!$F$10,COUNTIFS('График ОП'!Q39:Q55,предметы!$F$20)&gt;0),AND('График ОП'!Q39=предметы!$F$20,COUNTIFS('График ОП'!Q39:Q55,предметы!$F$10)&gt;0),AND('График ОП'!Q39=предметы!$F$11,COUNTIFS('График ОП'!Q39:Q55,предметы!$F$21)&gt;0),AND('График ОП'!Q39=предметы!$F$21,COUNTIFS('График ОП'!Q39:Q55,предметы!$F$11)&gt;0),AND('График ОП'!Q39=предметы!$F$12,COUNTIFS('График ОП'!Q39:Q55,предметы!$F$22)&gt;0),AND('График ОП'!Q39=предметы!$F$22,COUNTIFS('График ОП'!Q39:Q55,предметы!$F$12)&gt;0)),"&lt;17 (ВПР, КР)","*")</f>
        <v>*</v>
      </c>
      <c r="AI39" s="29" t="str">
        <f>IF(OR(COUNTIFS('График ОП'!R39:R55,'График ОП'!R39)&gt;1,AND('График ОП'!R39=предметы!$F$3,COUNTIFS('График ОП'!R39:R55,предметы!$F$13)&gt;0),AND('График ОП'!R39=предметы!$F$13,COUNTIFS('График ОП'!R39:R55,предметы!$F$3)&gt;0),AND('График ОП'!R39=предметы!$F$4,COUNTIFS('График ОП'!R39:R55,предметы!$F$14)&gt;0),AND('График ОП'!R39=предметы!$F$14,COUNTIFS('График ОП'!R39:R55,предметы!$F$4)&gt;0),AND('График ОП'!R39=предметы!$F$5,COUNTIFS('График ОП'!R39:R55,предметы!$F$15)&gt;0),AND('График ОП'!R39=предметы!$F$15,COUNTIFS('График ОП'!R39:R55,предметы!$F$5)&gt;0),AND('График ОП'!R39=предметы!$F$6,COUNTIFS('График ОП'!R39:R55,предметы!$F$16)&gt;0),AND('График ОП'!R39=предметы!$F$16,COUNTIFS('График ОП'!R39:R55,предметы!$F$6)&gt;0),AND('График ОП'!R39=предметы!$F$7,COUNTIFS('График ОП'!R39:R55,предметы!$F$17)&gt;0),AND('График ОП'!R39=предметы!$F$17,COUNTIFS('График ОП'!R39:R55,предметы!$F$7)&gt;0),AND('График ОП'!R39=предметы!$F$8,COUNTIFS('График ОП'!R39:R55,предметы!$F$18)&gt;0),AND('График ОП'!R39=предметы!$F$18,COUNTIFS('График ОП'!R39:R55,предметы!$F$8)&gt;0),AND('График ОП'!R39=предметы!$F$9,COUNTIFS('График ОП'!R39:R55,предметы!$F$19)&gt;0),AND('График ОП'!R39=предметы!$F$19,COUNTIFS('График ОП'!R39:R55,предметы!$F$9)&gt;0),AND('График ОП'!R39=предметы!$F$10,COUNTIFS('График ОП'!R39:R55,предметы!$F$20)&gt;0),AND('График ОП'!R39=предметы!$F$20,COUNTIFS('График ОП'!R39:R55,предметы!$F$10)&gt;0),AND('График ОП'!R39=предметы!$F$11,COUNTIFS('График ОП'!R39:R55,предметы!$F$21)&gt;0),AND('График ОП'!R39=предметы!$F$21,COUNTIFS('График ОП'!R39:R55,предметы!$F$11)&gt;0),AND('График ОП'!R39=предметы!$F$12,COUNTIFS('График ОП'!R39:R55,предметы!$F$22)&gt;0),AND('График ОП'!R39=предметы!$F$22,COUNTIFS('График ОП'!R39:R55,предметы!$F$12)&gt;0)),"&lt;17 (ВПР, КР)","*")</f>
        <v>*</v>
      </c>
      <c r="AJ39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39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39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39" s="29" t="str">
        <f>IF(OR(COUNTIFS('График ОП'!S39:S55,'График ОП'!S39)&gt;1,AND('График ОП'!S39=предметы!$G$3,COUNTIFS('График ОП'!S39:S55,предметы!$G$15)&gt;0),AND('График ОП'!S39=предметы!$G$15,COUNTIFS('График ОП'!S39:S55,предметы!$G$3)&gt;0),AND('График ОП'!S39=предметы!$G$4,COUNTIFS('График ОП'!S39:S55,предметы!$G$18)&gt;0),AND('График ОП'!S39=предметы!$G$18,COUNTIFS('График ОП'!S39:S55,предметы!$G$4)&gt;0),AND('График ОП'!S39=предметы!$G$5,COUNTIFS('График ОП'!S39:S55,предметы!$G$19)&gt;0),AND('График ОП'!S39=предметы!$G$19,COUNTIFS('График ОП'!S39:S55,предметы!$G$5)&gt;0),AND('График ОП'!S39=предметы!$G$6,COUNTIFS('График ОП'!S39:S55,предметы!$G$20)&gt;0),AND('График ОП'!S39=предметы!$G$20,COUNTIFS('График ОП'!S39:S55,предметы!$G$6)&gt;0),AND('График ОП'!S39=предметы!$G$7,COUNTIFS('График ОП'!S39:S55,предметы!$G$21)&gt;0),AND('График ОП'!S39=предметы!$G$21,COUNTIFS('График ОП'!S39:S55,предметы!$G$7)&gt;0),AND('График ОП'!S39=предметы!$G$8,COUNTIFS('График ОП'!S39:S55,предметы!$G$22)&gt;0),AND('График ОП'!S39=предметы!$G$22,COUNTIFS('График ОП'!S39:S55,предметы!$G$8)&gt;0),AND('График ОП'!S39=предметы!$G$9,COUNTIFS('График ОП'!S39:S55,предметы!$G$23)&gt;0),AND('График ОП'!S39=предметы!$G$23,COUNTIFS('График ОП'!S39:S55,предметы!$G$9)&gt;0),AND('График ОП'!S39=предметы!$G$10,COUNTIFS('График ОП'!S39:S55,предметы!$G$24)&gt;0),AND('График ОП'!S39=предметы!$G$24,COUNTIFS('График ОП'!S39:S55,предметы!$G$10)&gt;0),AND('График ОП'!S39=предметы!$G$11,COUNTIFS('График ОП'!S39:S55,предметы!$G$25)&gt;0),AND('График ОП'!S39=предметы!$G$25,COUNTIFS('График ОП'!S39:S55,предметы!$G$11)&gt;0),AND('График ОП'!S39=предметы!$G$12,COUNTIFS('График ОП'!S39:S55,предметы!$G$26)&gt;0),AND('График ОП'!S39=предметы!$G$26,COUNTIFS('График ОП'!S39:S55,предметы!$G$12)&gt;0),AND('График ОП'!S39=предметы!$G$13,COUNTIFS('График ОП'!S39:S55,предметы!$G$27)&gt;0),AND('График ОП'!S39=предметы!$G$27,COUNTIFS('График ОП'!S39:S55,предметы!$G$13)&gt;0),AND('График ОП'!S39=предметы!$G$14,COUNTIFS('График ОП'!S39:S55,предметы!$G$28)&gt;0),AND('График ОП'!S39=предметы!$G$28,COUNTIFS('График ОП'!S39:S55,предметы!$G$14)&gt;0)),"&lt;17 (ВПР, КР)","*")</f>
        <v>*</v>
      </c>
      <c r="AN39" s="29" t="str">
        <f>IF(OR(COUNTIFS('График ОП'!T39:T55,'График ОП'!T39)&gt;1,AND('График ОП'!T39=предметы!$G$3,COUNTIFS('График ОП'!T39:T55,предметы!$G$15)&gt;0),AND('График ОП'!T39=предметы!$G$15,COUNTIFS('График ОП'!T39:T55,предметы!$G$3)&gt;0),AND('График ОП'!T39=предметы!$G$4,COUNTIFS('График ОП'!T39:T55,предметы!$G$18)&gt;0),AND('График ОП'!T39=предметы!$G$18,COUNTIFS('График ОП'!T39:T55,предметы!$G$4)&gt;0),AND('График ОП'!T39=предметы!$G$5,COUNTIFS('График ОП'!T39:T55,предметы!$G$19)&gt;0),AND('График ОП'!T39=предметы!$G$19,COUNTIFS('График ОП'!T39:T55,предметы!$G$5)&gt;0),AND('График ОП'!T39=предметы!$G$6,COUNTIFS('График ОП'!T39:T55,предметы!$G$20)&gt;0),AND('График ОП'!T39=предметы!$G$20,COUNTIFS('График ОП'!T39:T55,предметы!$G$6)&gt;0),AND('График ОП'!T39=предметы!$G$7,COUNTIFS('График ОП'!T39:T55,предметы!$G$21)&gt;0),AND('График ОП'!T39=предметы!$G$21,COUNTIFS('График ОП'!T39:T55,предметы!$G$7)&gt;0),AND('График ОП'!T39=предметы!$G$8,COUNTIFS('График ОП'!T39:T55,предметы!$G$22)&gt;0),AND('График ОП'!T39=предметы!$G$22,COUNTIFS('График ОП'!T39:T55,предметы!$G$8)&gt;0),AND('График ОП'!T39=предметы!$G$9,COUNTIFS('График ОП'!T39:T55,предметы!$G$23)&gt;0),AND('График ОП'!T39=предметы!$G$23,COUNTIFS('График ОП'!T39:T55,предметы!$G$9)&gt;0),AND('График ОП'!T39=предметы!$G$10,COUNTIFS('График ОП'!T39:T55,предметы!$G$24)&gt;0),AND('График ОП'!T39=предметы!$G$24,COUNTIFS('График ОП'!T39:T55,предметы!$G$10)&gt;0),AND('График ОП'!T39=предметы!$G$11,COUNTIFS('График ОП'!T39:T55,предметы!$G$25)&gt;0),AND('График ОП'!T39=предметы!$G$25,COUNTIFS('График ОП'!T39:T55,предметы!$G$11)&gt;0),AND('График ОП'!T39=предметы!$G$12,COUNTIFS('График ОП'!T39:T55,предметы!$G$26)&gt;0),AND('График ОП'!T39=предметы!$G$26,COUNTIFS('График ОП'!T39:T55,предметы!$G$12)&gt;0),AND('График ОП'!T39=предметы!$G$13,COUNTIFS('График ОП'!T39:T55,предметы!$G$27)&gt;0),AND('График ОП'!T39=предметы!$G$27,COUNTIFS('График ОП'!T39:T55,предметы!$G$13)&gt;0),AND('График ОП'!T39=предметы!$G$14,COUNTIFS('График ОП'!T39:T55,предметы!$G$28)&gt;0),AND('График ОП'!T39=предметы!$G$28,COUNTIFS('График ОП'!T39:T55,предметы!$G$14)&gt;0)),"&lt;17 (ВПР, КР)","*")</f>
        <v>*</v>
      </c>
      <c r="AO39" s="29" t="str">
        <f>IF(OR(COUNTIFS('График ОП'!U39:U55,'График ОП'!U39)&gt;1,AND('График ОП'!U39=предметы!$G$3,COUNTIFS('График ОП'!U39:U55,предметы!$G$15)&gt;0),AND('График ОП'!U39=предметы!$G$15,COUNTIFS('График ОП'!U39:U55,предметы!$G$3)&gt;0),AND('График ОП'!U39=предметы!$G$4,COUNTIFS('График ОП'!U39:U55,предметы!$G$18)&gt;0),AND('График ОП'!U39=предметы!$G$18,COUNTIFS('График ОП'!U39:U55,предметы!$G$4)&gt;0),AND('График ОП'!U39=предметы!$G$5,COUNTIFS('График ОП'!U39:U55,предметы!$G$19)&gt;0),AND('График ОП'!U39=предметы!$G$19,COUNTIFS('График ОП'!U39:U55,предметы!$G$5)&gt;0),AND('График ОП'!U39=предметы!$G$6,COUNTIFS('График ОП'!U39:U55,предметы!$G$20)&gt;0),AND('График ОП'!U39=предметы!$G$20,COUNTIFS('График ОП'!U39:U55,предметы!$G$6)&gt;0),AND('График ОП'!U39=предметы!$G$7,COUNTIFS('График ОП'!U39:U55,предметы!$G$21)&gt;0),AND('График ОП'!U39=предметы!$G$21,COUNTIFS('График ОП'!U39:U55,предметы!$G$7)&gt;0),AND('График ОП'!U39=предметы!$G$8,COUNTIFS('График ОП'!U39:U55,предметы!$G$22)&gt;0),AND('График ОП'!U39=предметы!$G$22,COUNTIFS('График ОП'!U39:U55,предметы!$G$8)&gt;0),AND('График ОП'!U39=предметы!$G$9,COUNTIFS('График ОП'!U39:U55,предметы!$G$23)&gt;0),AND('График ОП'!U39=предметы!$G$23,COUNTIFS('График ОП'!U39:U55,предметы!$G$9)&gt;0),AND('График ОП'!U39=предметы!$G$10,COUNTIFS('График ОП'!U39:U55,предметы!$G$24)&gt;0),AND('График ОП'!U39=предметы!$G$24,COUNTIFS('График ОП'!U39:U55,предметы!$G$10)&gt;0),AND('График ОП'!U39=предметы!$G$11,COUNTIFS('График ОП'!U39:U55,предметы!$G$25)&gt;0),AND('График ОП'!U39=предметы!$G$25,COUNTIFS('График ОП'!U39:U55,предметы!$G$11)&gt;0),AND('График ОП'!U39=предметы!$G$12,COUNTIFS('График ОП'!U39:U55,предметы!$G$26)&gt;0),AND('График ОП'!U39=предметы!$G$26,COUNTIFS('График ОП'!U39:U55,предметы!$G$12)&gt;0),AND('График ОП'!U39=предметы!$G$13,COUNTIFS('График ОП'!U39:U55,предметы!$G$27)&gt;0),AND('График ОП'!U39=предметы!$G$27,COUNTIFS('График ОП'!U39:U55,предметы!$G$13)&gt;0),AND('График ОП'!U39=предметы!$G$14,COUNTIFS('График ОП'!U39:U55,предметы!$G$28)&gt;0),AND('График ОП'!U39=предметы!$G$28,COUNTIFS('График ОП'!U39:U55,предметы!$G$14)&gt;0)),"&lt;17 (ВПР, КР)","*")</f>
        <v>*</v>
      </c>
      <c r="AP39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39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39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39" s="29" t="str">
        <f>IF(OR(COUNTIFS('График ОП'!V39:V55,'График ОП'!V39)&gt;1,AND('График ОП'!V39=предметы!$H$3,COUNTIFS('График ОП'!V39:V55,предметы!$H$16)&gt;0),AND('График ОП'!V39=предметы!$H$16,COUNTIFS('График ОП'!V39:V55,предметы!$H$3)&gt;0),AND('График ОП'!V39=предметы!$H$4,COUNTIFS('График ОП'!V39:V55,предметы!$H$19)&gt;0),AND('График ОП'!V39=предметы!$H$19,COUNTIFS('График ОП'!V39:V55,предметы!$H$4)&gt;0),AND('График ОП'!V39=предметы!$H$5,COUNTIFS('График ОП'!V39:V55,предметы!$H$20)&gt;0),AND('График ОП'!V39=предметы!$H$20,COUNTIFS('График ОП'!V39:V55,предметы!$H$5)&gt;0),AND('График ОП'!V39=предметы!$H$6,COUNTIFS('График ОП'!V39:V55,предметы!$H$21)&gt;0),AND('График ОП'!V39=предметы!$H$21,COUNTIFS('График ОП'!V39:V55,предметы!$H$6)&gt;0),AND('График ОП'!V39=предметы!$H$7,COUNTIFS('График ОП'!V39:V55,предметы!$H$22)&gt;0),AND('График ОП'!V39=предметы!$H$22,COUNTIFS('График ОП'!V39:V55,предметы!$H$7)&gt;0),AND('График ОП'!V39=предметы!$H$8,COUNTIFS('График ОП'!V39:V55,предметы!$H$23)&gt;0),AND('График ОП'!V39=предметы!$H$23,COUNTIFS('График ОП'!V39:V55,предметы!$H$8)&gt;0),AND('График ОП'!V39=предметы!$H$9,COUNTIFS('График ОП'!V39:V55,предметы!$H$24)&gt;0),AND('График ОП'!V39=предметы!$H$24,COUNTIFS('График ОП'!V39:V55,предметы!$H$9)&gt;0),AND('График ОП'!V39=предметы!$H$10,COUNTIFS('График ОП'!V39:V55,предметы!$H$25)&gt;0),AND('График ОП'!V39=предметы!$H$25,COUNTIFS('График ОП'!V39:V55,предметы!$H$10)&gt;0),AND('График ОП'!V39=предметы!$H$11,COUNTIFS('График ОП'!V39:V55,предметы!$H$26)&gt;0),AND('График ОП'!V39=предметы!$H$26,COUNTIFS('График ОП'!V39:V55,предметы!$H$11)&gt;0),AND('График ОП'!V39=предметы!$H$12,COUNTIFS('График ОП'!V39:V55,предметы!$H$27)&gt;0),AND('График ОП'!V39=предметы!$H$27,COUNTIFS('График ОП'!V39:V55,предметы!$H$12)&gt;0),AND('График ОП'!V39=предметы!$H$13,COUNTIFS('График ОП'!V39:V55,предметы!$H$28)&gt;0),AND('График ОП'!V39=предметы!$H$28,COUNTIFS('График ОП'!V39:V55,предметы!$H$13)&gt;0),AND('График ОП'!V39=предметы!$H$14,COUNTIFS('График ОП'!V39:V55,предметы!$H$29)&gt;0),AND('График ОП'!V39=предметы!$H$29,COUNTIFS('График ОП'!V39:V55,предметы!$H$14)&gt;0),AND('График ОП'!V39=предметы!$H$15,COUNTIFS('График ОП'!V39:V55,предметы!$H$30)&gt;0),AND('График ОП'!V39=предметы!$H$30,COUNTIFS('График ОП'!V39:V55,предметы!$H$15)&gt;0)),"&lt;17 (ВПР, КР)","*")</f>
        <v>*</v>
      </c>
      <c r="AT39" s="29" t="str">
        <f>IF(OR(COUNTIFS('График ОП'!W39:W55,'График ОП'!W39)&gt;1,AND('График ОП'!W39=предметы!$H$3,COUNTIFS('График ОП'!W39:W55,предметы!$H$16)&gt;0),AND('График ОП'!W39=предметы!$H$16,COUNTIFS('График ОП'!W39:W55,предметы!$H$3)&gt;0),AND('График ОП'!W39=предметы!$H$4,COUNTIFS('График ОП'!W39:W55,предметы!$H$19)&gt;0),AND('График ОП'!W39=предметы!$H$19,COUNTIFS('График ОП'!W39:W55,предметы!$H$4)&gt;0),AND('График ОП'!W39=предметы!$H$5,COUNTIFS('График ОП'!W39:W55,предметы!$H$20)&gt;0),AND('График ОП'!W39=предметы!$H$20,COUNTIFS('График ОП'!W39:W55,предметы!$H$5)&gt;0),AND('График ОП'!W39=предметы!$H$6,COUNTIFS('График ОП'!W39:W55,предметы!$H$21)&gt;0),AND('График ОП'!W39=предметы!$H$21,COUNTIFS('График ОП'!W39:W55,предметы!$H$6)&gt;0),AND('График ОП'!W39=предметы!$H$7,COUNTIFS('График ОП'!W39:W55,предметы!$H$22)&gt;0),AND('График ОП'!W39=предметы!$H$22,COUNTIFS('График ОП'!W39:W55,предметы!$H$7)&gt;0),AND('График ОП'!W39=предметы!$H$8,COUNTIFS('График ОП'!W39:W55,предметы!$H$23)&gt;0),AND('График ОП'!W39=предметы!$H$23,COUNTIFS('График ОП'!W39:W55,предметы!$H$8)&gt;0),AND('График ОП'!W39=предметы!$H$9,COUNTIFS('График ОП'!W39:W55,предметы!$H$24)&gt;0),AND('График ОП'!W39=предметы!$H$24,COUNTIFS('График ОП'!W39:W55,предметы!$H$9)&gt;0),AND('График ОП'!W39=предметы!$H$10,COUNTIFS('График ОП'!W39:W55,предметы!$H$25)&gt;0),AND('График ОП'!W39=предметы!$H$25,COUNTIFS('График ОП'!W39:W55,предметы!$H$10)&gt;0),AND('График ОП'!W39=предметы!$H$11,COUNTIFS('График ОП'!W39:W55,предметы!$H$26)&gt;0),AND('График ОП'!W39=предметы!$H$26,COUNTIFS('График ОП'!W39:W55,предметы!$H$11)&gt;0),AND('График ОП'!W39=предметы!$H$12,COUNTIFS('График ОП'!W39:W55,предметы!$H$27)&gt;0),AND('График ОП'!W39=предметы!$H$27,COUNTIFS('График ОП'!W39:W55,предметы!$H$12)&gt;0),AND('График ОП'!W39=предметы!$H$13,COUNTIFS('График ОП'!W39:W55,предметы!$H$28)&gt;0),AND('График ОП'!W39=предметы!$H$28,COUNTIFS('График ОП'!W39:W55,предметы!$H$13)&gt;0),AND('График ОП'!W39=предметы!$H$14,COUNTIFS('График ОП'!W39:W55,предметы!$H$29)&gt;0),AND('График ОП'!W39=предметы!$H$29,COUNTIFS('График ОП'!W39:W55,предметы!$H$14)&gt;0),AND('График ОП'!W39=предметы!$H$15,COUNTIFS('График ОП'!W39:W55,предметы!$H$30)&gt;0),AND('График ОП'!W39=предметы!$H$30,COUNTIFS('График ОП'!W39:W55,предметы!$H$15)&gt;0)),"&lt;17 (ВПР, КР)","*")</f>
        <v>*</v>
      </c>
      <c r="AU39" s="29" t="str">
        <f>IF(OR(COUNTIFS('График ОП'!X39:X55,'График ОП'!X39)&gt;1,AND('График ОП'!X39=предметы!$H$3,COUNTIFS('График ОП'!X39:X55,предметы!$H$16)&gt;0),AND('График ОП'!X39=предметы!$H$16,COUNTIFS('График ОП'!X39:X55,предметы!$H$3)&gt;0),AND('График ОП'!X39=предметы!$H$4,COUNTIFS('График ОП'!X39:X55,предметы!$H$19)&gt;0),AND('График ОП'!X39=предметы!$H$19,COUNTIFS('График ОП'!X39:X55,предметы!$H$4)&gt;0),AND('График ОП'!X39=предметы!$H$5,COUNTIFS('График ОП'!X39:X55,предметы!$H$20)&gt;0),AND('График ОП'!X39=предметы!$H$20,COUNTIFS('График ОП'!X39:X55,предметы!$H$5)&gt;0),AND('График ОП'!X39=предметы!$H$6,COUNTIFS('График ОП'!X39:X55,предметы!$H$21)&gt;0),AND('График ОП'!X39=предметы!$H$21,COUNTIFS('График ОП'!X39:X55,предметы!$H$6)&gt;0),AND('График ОП'!X39=предметы!$H$7,COUNTIFS('График ОП'!X39:X55,предметы!$H$22)&gt;0),AND('График ОП'!X39=предметы!$H$22,COUNTIFS('График ОП'!X39:X55,предметы!$H$7)&gt;0),AND('График ОП'!X39=предметы!$H$8,COUNTIFS('График ОП'!X39:X55,предметы!$H$23)&gt;0),AND('График ОП'!X39=предметы!$H$23,COUNTIFS('График ОП'!X39:X55,предметы!$H$8)&gt;0),AND('График ОП'!X39=предметы!$H$9,COUNTIFS('График ОП'!X39:X55,предметы!$H$24)&gt;0),AND('График ОП'!X39=предметы!$H$24,COUNTIFS('График ОП'!X39:X55,предметы!$H$9)&gt;0),AND('График ОП'!X39=предметы!$H$10,COUNTIFS('График ОП'!X39:X55,предметы!$H$25)&gt;0),AND('График ОП'!X39=предметы!$H$25,COUNTIFS('График ОП'!X39:X55,предметы!$H$10)&gt;0),AND('График ОП'!X39=предметы!$H$11,COUNTIFS('График ОП'!X39:X55,предметы!$H$26)&gt;0),AND('График ОП'!X39=предметы!$H$26,COUNTIFS('График ОП'!X39:X55,предметы!$H$11)&gt;0),AND('График ОП'!X39=предметы!$H$12,COUNTIFS('График ОП'!X39:X55,предметы!$H$27)&gt;0),AND('График ОП'!X39=предметы!$H$27,COUNTIFS('График ОП'!X39:X55,предметы!$H$12)&gt;0),AND('График ОП'!X39=предметы!$H$13,COUNTIFS('График ОП'!X39:X55,предметы!$H$28)&gt;0),AND('График ОП'!X39=предметы!$H$28,COUNTIFS('График ОП'!X39:X55,предметы!$H$13)&gt;0),AND('График ОП'!X39=предметы!$H$14,COUNTIFS('График ОП'!X39:X55,предметы!$H$29)&gt;0),AND('График ОП'!X39=предметы!$H$29,COUNTIFS('График ОП'!X39:X55,предметы!$H$14)&gt;0),AND('График ОП'!X39=предметы!$H$15,COUNTIFS('График ОП'!X39:X55,предметы!$H$30)&gt;0),AND('График ОП'!X39=предметы!$H$30,COUNTIFS('График ОП'!X39:X55,предметы!$H$15)&gt;0)),"&lt;17 (ВПР, КР)","*")</f>
        <v>*</v>
      </c>
      <c r="AV39" s="29" t="str">
        <f>IF(OR(COUNTIFS('График ОП'!Y39:Y55,'График ОП'!Y39)&gt;1,AND('График ОП'!Y39=предметы!$H$3,COUNTIFS('График ОП'!Y39:Y55,предметы!$H$16)&gt;0),AND('График ОП'!Y39=предметы!$H$16,COUNTIFS('График ОП'!Y39:Y55,предметы!$H$3)&gt;0),AND('График ОП'!Y39=предметы!$H$4,COUNTIFS('График ОП'!Y39:Y55,предметы!$H$19)&gt;0),AND('График ОП'!Y39=предметы!$H$19,COUNTIFS('График ОП'!Y39:Y55,предметы!$H$4)&gt;0),AND('График ОП'!Y39=предметы!$H$5,COUNTIFS('График ОП'!Y39:Y55,предметы!$H$20)&gt;0),AND('График ОП'!Y39=предметы!$H$20,COUNTIFS('График ОП'!Y39:Y55,предметы!$H$5)&gt;0),AND('График ОП'!Y39=предметы!$H$6,COUNTIFS('График ОП'!Y39:Y55,предметы!$H$21)&gt;0),AND('График ОП'!Y39=предметы!$H$21,COUNTIFS('График ОП'!Y39:Y55,предметы!$H$6)&gt;0),AND('График ОП'!Y39=предметы!$H$7,COUNTIFS('График ОП'!Y39:Y55,предметы!$H$22)&gt;0),AND('График ОП'!Y39=предметы!$H$22,COUNTIFS('График ОП'!Y39:Y55,предметы!$H$7)&gt;0),AND('График ОП'!Y39=предметы!$H$8,COUNTIFS('График ОП'!Y39:Y55,предметы!$H$23)&gt;0),AND('График ОП'!Y39=предметы!$H$23,COUNTIFS('График ОП'!Y39:Y55,предметы!$H$8)&gt;0),AND('График ОП'!Y39=предметы!$H$9,COUNTIFS('График ОП'!Y39:Y55,предметы!$H$24)&gt;0),AND('График ОП'!Y39=предметы!$H$24,COUNTIFS('График ОП'!Y39:Y55,предметы!$H$9)&gt;0),AND('График ОП'!Y39=предметы!$H$10,COUNTIFS('График ОП'!Y39:Y55,предметы!$H$25)&gt;0),AND('График ОП'!Y39=предметы!$H$25,COUNTIFS('График ОП'!Y39:Y55,предметы!$H$10)&gt;0),AND('График ОП'!Y39=предметы!$H$11,COUNTIFS('График ОП'!Y39:Y55,предметы!$H$26)&gt;0),AND('График ОП'!Y39=предметы!$H$26,COUNTIFS('График ОП'!Y39:Y55,предметы!$H$11)&gt;0),AND('График ОП'!Y39=предметы!$H$12,COUNTIFS('График ОП'!Y39:Y55,предметы!$H$27)&gt;0),AND('График ОП'!Y39=предметы!$H$27,COUNTIFS('График ОП'!Y39:Y55,предметы!$H$12)&gt;0),AND('График ОП'!Y39=предметы!$H$13,COUNTIFS('График ОП'!Y39:Y55,предметы!$H$28)&gt;0),AND('График ОП'!Y39=предметы!$H$28,COUNTIFS('График ОП'!Y39:Y55,предметы!$H$13)&gt;0),AND('График ОП'!Y39=предметы!$H$14,COUNTIFS('График ОП'!Y39:Y55,предметы!$H$29)&gt;0),AND('График ОП'!Y39=предметы!$H$29,COUNTIFS('График ОП'!Y39:Y55,предметы!$H$14)&gt;0),AND('График ОП'!Y39=предметы!$H$15,COUNTIFS('График ОП'!Y39:Y55,предметы!$H$30)&gt;0),AND('График ОП'!Y39=предметы!$H$30,COUNTIFS('График ОП'!Y39:Y55,предметы!$H$15)&gt;0)),"&lt;17 (ВПР, КР)","*")</f>
        <v>*</v>
      </c>
      <c r="AW39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39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39" s="29" t="str">
        <f>IF(COUNTIFS('График ОП'!Z39:Z55,'График ОП'!Z39)&gt;1,"&lt;17 (ВПР, КР)","*")</f>
        <v>*</v>
      </c>
      <c r="AZ39" s="29" t="str">
        <f>IF(COUNTIFS('График ОП'!AA39:AA55,'График ОП'!AA39)&gt;1,"&lt;17 (ВПР, КР)","*")</f>
        <v>*</v>
      </c>
      <c r="BA39" s="29" t="str">
        <f>IF(COUNTIFS('График ОП'!AB39:AB55,'График ОП'!AB39)&gt;1,"&lt;17 (ВПР, КР)","*")</f>
        <v>*</v>
      </c>
      <c r="BB39" s="29" t="e">
        <f>IF(COUNTIFS('График ОП'!#REF!,'График ОП'!#REF!)&gt;1,"&lt;17 (ВПР, КР)","*")</f>
        <v>#REF!</v>
      </c>
      <c r="BC39" s="29" t="e">
        <f>IF(COUNTIFS('График ОП'!#REF!,'График ОП'!#REF!)&gt;1,"&lt;17 (ВПР, КР)","*")</f>
        <v>#REF!</v>
      </c>
      <c r="BD39" s="29" t="e">
        <f>IF(COUNTIFS('График ОП'!#REF!,'График ОП'!#REF!)&gt;1,"&lt;17 (ВПР, КР)","*")</f>
        <v>#REF!</v>
      </c>
      <c r="BE39" s="29" t="str">
        <f>IF(OR(COUNTIFS('График ОП'!AC39:AC55,'График ОП'!AC39)&gt;1,AND('График ОП'!AC39=предметы!$J$3,COUNTIFS('График ОП'!AC39:AC55,предметы!$J$16)&gt;0),AND('График ОП'!AC39=предметы!$J$16,COUNTIFS('График ОП'!AC39:AC55,предметы!$J$3)&gt;0),AND('График ОП'!AC39=предметы!$J$4,COUNTIFS('График ОП'!AC39:AC55,предметы!$J$19)&gt;0),AND('График ОП'!AC39=предметы!$J$19,COUNTIFS('График ОП'!AC39:AC55,предметы!$J$4)&gt;0),AND('График ОП'!AC39=предметы!$J$5,COUNTIFS('График ОП'!AC39:AC55,предметы!$J$20)&gt;0),AND('График ОП'!AC39=предметы!$J$20,COUNTIFS('График ОП'!AC39:AC55,предметы!$J$5)&gt;0),AND('График ОП'!AC39=предметы!$J$6,COUNTIFS('График ОП'!AC39:AC55,предметы!$J$21)&gt;0),AND('График ОП'!AC39=предметы!$J$21,COUNTIFS('График ОП'!AC39:AC55,предметы!$J$6)&gt;0),AND('График ОП'!AC39=предметы!$J$7,COUNTIFS('График ОП'!AC39:AC55,предметы!$J$22)&gt;0),AND('График ОП'!AC39=предметы!$J$22,COUNTIFS('График ОП'!AC39:AC55,предметы!$J$7)&gt;0),AND('График ОП'!AC39=предметы!$J$8,COUNTIFS('График ОП'!AC39:AC55,предметы!$J$23)&gt;0),AND('График ОП'!AC39=предметы!$J$23,COUNTIFS('График ОП'!AC39:AC55,предметы!$J$8)&gt;0),AND('График ОП'!AC39=предметы!$J$9,COUNTIFS('График ОП'!AC39:AC55,предметы!$J$24)&gt;0),AND('График ОП'!AC39=предметы!$J$24,COUNTIFS('График ОП'!AC39:AC55,предметы!$J$9)&gt;0),AND('График ОП'!AC39=предметы!$J$10,COUNTIFS('График ОП'!AC39:AC55,предметы!$J$25)&gt;0),AND('График ОП'!AC39=предметы!$J$25,COUNTIFS('График ОП'!AC39:AC55,предметы!$J$10)&gt;0),AND('График ОП'!AC39=предметы!$J$11,COUNTIFS('График ОП'!AC39:AC55,предметы!$J$26)&gt;0),AND('График ОП'!AC39=предметы!$J$26,COUNTIFS('График ОП'!AC39:AC55,предметы!$J$11)&gt;0),AND('График ОП'!AC39=предметы!$J$12,COUNTIFS('График ОП'!AC39:AC55,предметы!$J$27)&gt;0),AND('График ОП'!AC39=предметы!$J$27,COUNTIFS('График ОП'!AC39:AC55,предметы!$J$12)&gt;0),AND('График ОП'!AC39=предметы!$J$13,COUNTIFS('График ОП'!AC39:AC55,предметы!$J$28)&gt;0),AND('График ОП'!AC39=предметы!$J$28,COUNTIFS('График ОП'!AC39:AC55,предметы!$J$13)&gt;0),AND('График ОП'!AC39=предметы!$J$14,COUNTIFS('График ОП'!AC39:AC55,предметы!$J$29)&gt;0),AND('График ОП'!AC39=предметы!$J$29,COUNTIFS('График ОП'!AC39:AC55,предметы!$J$14)&gt;0),AND('График ОП'!AC39=предметы!$J$15,COUNTIFS('График ОП'!AC39:AC55,предметы!$J$30)&gt;0),AND('График ОП'!AC39=предметы!$J$30,COUNTIFS('График ОП'!AC39:AC55,предметы!$J$15)&gt;0)),"&lt;17 (ВПР, КР)","*")</f>
        <v>*</v>
      </c>
      <c r="BF3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3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3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3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3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39" s="29" t="str">
        <f>IF(COUNTIFS('График ОП'!AD39:AD55,'График ОП'!AD39)&gt;1,"&lt;17 (ВПР, КР)","*")</f>
        <v>*</v>
      </c>
      <c r="BL39" s="29" t="e">
        <f>IF(COUNTIFS('График ОП'!#REF!,'График ОП'!#REF!)&gt;1,"&lt;17 (ВПР, КР)","*")</f>
        <v>#REF!</v>
      </c>
      <c r="BM39" s="29" t="e">
        <f>IF(COUNTIFS('График ОП'!#REF!,'График ОП'!#REF!)&gt;1,"&lt;17 (ВПР, КР)","*")</f>
        <v>#REF!</v>
      </c>
      <c r="BN39" s="29" t="e">
        <f>IF(COUNTIFS('График ОП'!#REF!,'График ОП'!#REF!)&gt;1,"&lt;17 (ВПР, КР)","*")</f>
        <v>#REF!</v>
      </c>
      <c r="BO39" s="29" t="e">
        <f>IF(COUNTIFS('График ОП'!#REF!,'График ОП'!#REF!)&gt;1,"&lt;17 (ВПР, КР)","*")</f>
        <v>#REF!</v>
      </c>
      <c r="BP39" s="29" t="e">
        <f>IF(COUNTIFS('График ОП'!#REF!,'График ОП'!#REF!)&gt;1,"&lt;17 (ВПР, КР)","*")</f>
        <v>#REF!</v>
      </c>
    </row>
    <row r="40" spans="1:68" ht="12.75" customHeight="1" x14ac:dyDescent="0.25">
      <c r="A40" s="26">
        <v>46300</v>
      </c>
      <c r="B40" s="17" t="s">
        <v>100</v>
      </c>
      <c r="C40" s="24" t="str">
        <f>IF(COUNTIFS('График ОП'!C40:C56,'График ОП'!C40)&gt;1,"&lt;17 (ВПР, КР)","*")</f>
        <v>*</v>
      </c>
      <c r="D40" s="24" t="str">
        <f>IF(COUNTIFS('График ОП'!D40:D56,'График ОП'!D40)&gt;1,"&lt;17 (ВПР, КР)","*")</f>
        <v>*</v>
      </c>
      <c r="E40" s="24" t="e">
        <f>IF(COUNTIFS('График ОП'!#REF!,'График ОП'!#REF!)&gt;1,"&lt;17 (ВПР, КР)","*")</f>
        <v>#REF!</v>
      </c>
      <c r="F40" s="24" t="e">
        <f>IF(COUNTIFS('График ОП'!#REF!,'График ОП'!#REF!)&gt;1,"&lt;17 (ВПР, КР)","*")</f>
        <v>#REF!</v>
      </c>
      <c r="G40" s="24" t="e">
        <f>IF(COUNTIFS('График ОП'!#REF!,'График ОП'!#REF!)&gt;1,"&lt;17 (ВПР, КР)","*")</f>
        <v>#REF!</v>
      </c>
      <c r="H40" s="24" t="e">
        <f>IF(COUNTIFS('График ОП'!#REF!,'График ОП'!#REF!)&gt;1,"&lt;17 (ВПР, КР)","*")</f>
        <v>#REF!</v>
      </c>
      <c r="I40" s="22" t="str">
        <f>IF(COUNTIFS('График ОП'!E40:E56,'График ОП'!E40)&gt;1,"&lt;17 (ВПР, КР)","*")</f>
        <v>*</v>
      </c>
      <c r="J40" s="22" t="str">
        <f>IF(COUNTIFS('График ОП'!F40:F56,'График ОП'!F40)&gt;1,"&lt;17 (ВПР, КР)","*")</f>
        <v>*</v>
      </c>
      <c r="K40" s="22" t="str">
        <f>IF(COUNTIFS('График ОП'!G40:G56,'График ОП'!G40)&gt;1,"&lt;17 (ВПР, КР)","*")</f>
        <v>*</v>
      </c>
      <c r="L40" s="22" t="e">
        <f>IF(COUNTIFS('График ОП'!#REF!,'График ОП'!#REF!)&gt;1,"&lt;17 (ВПР, КР)","*")</f>
        <v>#REF!</v>
      </c>
      <c r="M40" s="22" t="e">
        <f>IF(COUNTIFS('График ОП'!#REF!,'График ОП'!#REF!)&gt;1,"&lt;17 (ВПР, КР)","*")</f>
        <v>#REF!</v>
      </c>
      <c r="N40" s="22" t="e">
        <f>IF(COUNTIFS('График ОП'!#REF!,'График ОП'!#REF!)&gt;1,"&lt;17 (ВПР, КР)","*")</f>
        <v>#REF!</v>
      </c>
      <c r="O40" s="24" t="str">
        <f>IF(COUNTIFS('График ОП'!H40:H56,'График ОП'!H40)&gt;1,"&lt;17 (ВПР, КР)","*")</f>
        <v>*</v>
      </c>
      <c r="P40" s="24" t="str">
        <f>IF(COUNTIFS('График ОП'!I40:I56,'График ОП'!I40)&gt;1,"&lt;17 (ВПР, КР)","*")</f>
        <v>*</v>
      </c>
      <c r="Q40" s="24" t="str">
        <f>IF(COUNTIFS('График ОП'!J40:J56,'График ОП'!J40)&gt;1,"&lt;17 (ВПР, КР)","*")</f>
        <v>*</v>
      </c>
      <c r="R40" s="24" t="e">
        <f>IF(COUNTIFS('График ОП'!#REF!,'График ОП'!#REF!)&gt;1,"&lt;17 (ВПР, КР)","*")</f>
        <v>#REF!</v>
      </c>
      <c r="S40" s="24" t="e">
        <f>IF(COUNTIFS('График ОП'!#REF!,'График ОП'!#REF!)&gt;1,"&lt;17 (ВПР, КР)","*")</f>
        <v>#REF!</v>
      </c>
      <c r="T40" s="24" t="e">
        <f>IF(COUNTIFS('График ОП'!#REF!,'График ОП'!#REF!)&gt;1,"&lt;17 (ВПР, КР)","*")</f>
        <v>#REF!</v>
      </c>
      <c r="U40" s="22" t="str">
        <f>IF(OR(COUNTIFS('График ОП'!K40:K56,'График ОП'!K40)&gt;1,AND('График ОП'!K40=предметы!$D$3,COUNTIFS('График ОП'!K40:K56,предметы!$D$12)&gt;0),AND('График ОП'!K40=предметы!$D$12,COUNTIFS('График ОП'!K40:K56,предметы!$D$3)&gt;0),AND('График ОП'!K40=предметы!$D$4,COUNTIFS('График ОП'!K40:K56,предметы!$D$13)&gt;0),AND('График ОП'!K40=предметы!$D$13,COUNTIFS('График ОП'!K40:K56,предметы!$D$4)&gt;0),AND('График ОП'!K40=предметы!$D$14,COUNTIFS('График ОП'!K40:K56,предметы!$D$5)&gt;0),AND('График ОП'!K40=предметы!$D$5,COUNTIFS('График ОП'!K40:K56,предметы!$D$14)&gt;0),AND('График ОП'!K40=предметы!$D$15,COUNTIFS('График ОП'!K40:K56,предметы!$D$6)&gt;0),AND('График ОП'!K40=предметы!$D$6,COUNTIFS('График ОП'!K40:K56,предметы!$D$15)&gt;0),AND('График ОП'!K40=предметы!$D$16,COUNTIFS('График ОП'!K40:K56,предметы!$D$7)&gt;0),AND('График ОП'!K40=предметы!$D$7,COUNTIFS('График ОП'!K40:K56,предметы!$D$16)&gt;0),AND('График ОП'!K40=предметы!$D$8,COUNTIFS('График ОП'!K40:K56,предметы!$D$10)&gt;0),AND('График ОП'!K40=предметы!$D$10,COUNTIFS('График ОП'!K40:K56,предметы!$D$8)&gt;0),AND('График ОП'!K40=предметы!$D$9,COUNTIFS('График ОП'!K40:K56,предметы!$D$11)&gt;0),AND('График ОП'!K40=предметы!$D$11,COUNTIFS('График ОП'!K40:K56,предметы!$D$9)&gt;0)),"&lt;17 (ВПР, КР)","*")</f>
        <v>*</v>
      </c>
      <c r="V40" s="22" t="str">
        <f>IF(OR(COUNTIFS('График ОП'!L40:L56,'График ОП'!L40)&gt;1,AND('График ОП'!L40=предметы!$D$3,COUNTIFS('График ОП'!L40:L56,предметы!$D$12)&gt;0),AND('График ОП'!L40=предметы!$D$12,COUNTIFS('График ОП'!L40:L56,предметы!$D$3)&gt;0),AND('График ОП'!L40=предметы!$D$4,COUNTIFS('График ОП'!L40:L56,предметы!$D$13)&gt;0),AND('График ОП'!L40=предметы!$D$13,COUNTIFS('График ОП'!L40:L56,предметы!$D$4)&gt;0),AND('График ОП'!L40=предметы!$D$14,COUNTIFS('График ОП'!L40:L56,предметы!$D$5)&gt;0),AND('График ОП'!L40=предметы!$D$5,COUNTIFS('График ОП'!L40:L56,предметы!$D$14)&gt;0),AND('График ОП'!L40=предметы!$D$15,COUNTIFS('График ОП'!L40:L56,предметы!$D$6)&gt;0),AND('График ОП'!L40=предметы!$D$6,COUNTIFS('График ОП'!L40:L56,предметы!$D$15)&gt;0),AND('График ОП'!L40=предметы!$D$16,COUNTIFS('График ОП'!L40:L56,предметы!$D$7)&gt;0),AND('График ОП'!L40=предметы!$D$7,COUNTIFS('График ОП'!L40:L56,предметы!$D$16)&gt;0),AND('График ОП'!L40=предметы!$D$8,COUNTIFS('График ОП'!L40:L56,предметы!$D$10)&gt;0),AND('График ОП'!L40=предметы!$D$10,COUNTIFS('График ОП'!L40:L56,предметы!$D$8)&gt;0),AND('График ОП'!L40=предметы!$D$9,COUNTIFS('График ОП'!L40:L56,предметы!$D$11)&gt;0),AND('График ОП'!L40=предметы!$D$11,COUNTIFS('График ОП'!L40:L56,предметы!$D$9)&gt;0)),"&lt;17 (ВПР, КР)","*")</f>
        <v>*</v>
      </c>
      <c r="W4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4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4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0" s="24" t="str">
        <f>IF(OR(COUNTIFS('График ОП'!M40:M56,'График ОП'!M40)&gt;1,AND('График ОП'!M40=предметы!$E$3,COUNTIFS('График ОП'!M40:M56,предметы!$E$12)&gt;0),AND('График ОП'!M40=предметы!$E$12,COUNTIFS('График ОП'!M40:M56,предметы!$E$3)&gt;0),AND('График ОП'!M40=предметы!$E$4,COUNTIFS('График ОП'!M40:M56,предметы!$E$13)&gt;0),AND('График ОП'!M40=предметы!$E$13,COUNTIFS('График ОП'!M40:M56,предметы!$E$4)&gt;0),AND('График ОП'!M40=предметы!$E$5,COUNTIFS('График ОП'!M40:M56,предметы!$E$14)&gt;0),AND('График ОП'!M40=предметы!$E$14,COUNTIFS('График ОП'!M40:M56,предметы!$E$5)&gt;0),AND('График ОП'!M40=предметы!$E$6,COUNTIFS('График ОП'!M40:M56,предметы!$E$15)&gt;0),AND('График ОП'!M40=предметы!$E$15,COUNTIFS('График ОП'!M40:M56,предметы!$E$6)&gt;0),AND('График ОП'!M40=предметы!$E$7,COUNTIFS('График ОП'!M40:M56,предметы!$E$16)&gt;0),AND('График ОП'!M40=предметы!$E$16,COUNTIFS('График ОП'!M40:M56,предметы!$E$7)&gt;0),AND('График ОП'!M40=предметы!$E$8,COUNTIFS('График ОП'!M40:M56,предметы!$E$17)&gt;0),AND('График ОП'!M40=предметы!$E$17,COUNTIFS('График ОП'!M40:M56,предметы!$E$8)&gt;0),AND('График ОП'!M40=предметы!$E$9,COUNTIFS('График ОП'!M40:M56,предметы!$E$18)&gt;0),AND('График ОП'!M40=предметы!$E$18,COUNTIFS('График ОП'!M40:M56,предметы!$E$9)&gt;0),AND('График ОП'!M40=предметы!$E$10,COUNTIFS('График ОП'!M40:M56,предметы!$E$19)&gt;0),AND('График ОП'!M40=предметы!$E$19,COUNTIFS('График ОП'!M40:M56,предметы!$E$10)&gt;0),AND('График ОП'!M40=предметы!$E$11,COUNTIFS('График ОП'!M40:M56,предметы!$E$20)&gt;0),AND('График ОП'!M40=предметы!$E$20,COUNTIFS('График ОП'!M40:M56,предметы!$E$11)&gt;0)),"&lt;17 (ВПР, КР)","*")</f>
        <v>*</v>
      </c>
      <c r="AB40" s="24" t="str">
        <f>IF(OR(COUNTIFS('График ОП'!N40:N56,'График ОП'!N40)&gt;1,AND('График ОП'!N40=предметы!$E$3,COUNTIFS('График ОП'!N40:N56,предметы!$E$12)&gt;0),AND('График ОП'!N40=предметы!$E$12,COUNTIFS('График ОП'!N40:N56,предметы!$E$3)&gt;0),AND('График ОП'!N40=предметы!$E$4,COUNTIFS('График ОП'!N40:N56,предметы!$E$13)&gt;0),AND('График ОП'!N40=предметы!$E$13,COUNTIFS('График ОП'!N40:N56,предметы!$E$4)&gt;0),AND('График ОП'!N40=предметы!$E$5,COUNTIFS('График ОП'!N40:N56,предметы!$E$14)&gt;0),AND('График ОП'!N40=предметы!$E$14,COUNTIFS('График ОП'!N40:N56,предметы!$E$5)&gt;0),AND('График ОП'!N40=предметы!$E$6,COUNTIFS('График ОП'!N40:N56,предметы!$E$15)&gt;0),AND('График ОП'!N40=предметы!$E$15,COUNTIFS('График ОП'!N40:N56,предметы!$E$6)&gt;0),AND('График ОП'!N40=предметы!$E$7,COUNTIFS('График ОП'!N40:N56,предметы!$E$16)&gt;0),AND('График ОП'!N40=предметы!$E$16,COUNTIFS('График ОП'!N40:N56,предметы!$E$7)&gt;0),AND('График ОП'!N40=предметы!$E$8,COUNTIFS('График ОП'!N40:N56,предметы!$E$17)&gt;0),AND('График ОП'!N40=предметы!$E$17,COUNTIFS('График ОП'!N40:N56,предметы!$E$8)&gt;0),AND('График ОП'!N40=предметы!$E$9,COUNTIFS('График ОП'!N40:N56,предметы!$E$18)&gt;0),AND('График ОП'!N40=предметы!$E$18,COUNTIFS('График ОП'!N40:N56,предметы!$E$9)&gt;0),AND('График ОП'!N40=предметы!$E$10,COUNTIFS('График ОП'!N40:N56,предметы!$E$19)&gt;0),AND('График ОП'!N40=предметы!$E$19,COUNTIFS('График ОП'!N40:N56,предметы!$E$10)&gt;0),AND('График ОП'!N40=предметы!$E$11,COUNTIFS('График ОП'!N40:N56,предметы!$E$20)&gt;0),AND('График ОП'!N40=предметы!$E$20,COUNTIFS('График ОП'!N40:N56,предметы!$E$11)&gt;0)),"&lt;17 (ВПР, КР)","*")</f>
        <v>*</v>
      </c>
      <c r="AC40" s="24" t="str">
        <f>IF(OR(COUNTIFS('График ОП'!O40:O56,'График ОП'!O40)&gt;1,AND('График ОП'!O40=предметы!$E$3,COUNTIFS('График ОП'!O40:O56,предметы!$E$12)&gt;0),AND('График ОП'!O40=предметы!$E$12,COUNTIFS('График ОП'!O40:O56,предметы!$E$3)&gt;0),AND('График ОП'!O40=предметы!$E$4,COUNTIFS('График ОП'!O40:O56,предметы!$E$13)&gt;0),AND('График ОП'!O40=предметы!$E$13,COUNTIFS('График ОП'!O40:O56,предметы!$E$4)&gt;0),AND('График ОП'!O40=предметы!$E$5,COUNTIFS('График ОП'!O40:O56,предметы!$E$14)&gt;0),AND('График ОП'!O40=предметы!$E$14,COUNTIFS('График ОП'!O40:O56,предметы!$E$5)&gt;0),AND('График ОП'!O40=предметы!$E$6,COUNTIFS('График ОП'!O40:O56,предметы!$E$15)&gt;0),AND('График ОП'!O40=предметы!$E$15,COUNTIFS('График ОП'!O40:O56,предметы!$E$6)&gt;0),AND('График ОП'!O40=предметы!$E$7,COUNTIFS('График ОП'!O40:O56,предметы!$E$16)&gt;0),AND('График ОП'!O40=предметы!$E$16,COUNTIFS('График ОП'!O40:O56,предметы!$E$7)&gt;0),AND('График ОП'!O40=предметы!$E$8,COUNTIFS('График ОП'!O40:O56,предметы!$E$17)&gt;0),AND('График ОП'!O40=предметы!$E$17,COUNTIFS('График ОП'!O40:O56,предметы!$E$8)&gt;0),AND('График ОП'!O40=предметы!$E$9,COUNTIFS('График ОП'!O40:O56,предметы!$E$18)&gt;0),AND('График ОП'!O40=предметы!$E$18,COUNTIFS('График ОП'!O40:O56,предметы!$E$9)&gt;0),AND('График ОП'!O40=предметы!$E$10,COUNTIFS('График ОП'!O40:O56,предметы!$E$19)&gt;0),AND('График ОП'!O40=предметы!$E$19,COUNTIFS('График ОП'!O40:O56,предметы!$E$10)&gt;0),AND('График ОП'!O40=предметы!$E$11,COUNTIFS('График ОП'!O40:O56,предметы!$E$20)&gt;0),AND('График ОП'!O40=предметы!$E$20,COUNTIFS('График ОП'!O40:O56,предметы!$E$11)&gt;0)),"&lt;17 (ВПР, КР)","*")</f>
        <v>*</v>
      </c>
      <c r="AD4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4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0" s="22" t="str">
        <f>IF(OR(COUNTIFS('График ОП'!P40:P56,'График ОП'!P40)&gt;1,AND('График ОП'!P40=предметы!$F$3,COUNTIFS('График ОП'!P40:P56,предметы!$F$13)&gt;0),AND('График ОП'!P40=предметы!$F$13,COUNTIFS('График ОП'!P40:P56,предметы!$F$3)&gt;0),AND('График ОП'!P40=предметы!$F$4,COUNTIFS('График ОП'!P40:P56,предметы!$F$14)&gt;0),AND('График ОП'!P40=предметы!$F$14,COUNTIFS('График ОП'!P40:P56,предметы!$F$4)&gt;0),AND('График ОП'!P40=предметы!$F$5,COUNTIFS('График ОП'!P40:P56,предметы!$F$15)&gt;0),AND('График ОП'!P40=предметы!$F$15,COUNTIFS('График ОП'!P40:P56,предметы!$F$5)&gt;0),AND('График ОП'!P40=предметы!$F$6,COUNTIFS('График ОП'!P40:P56,предметы!$F$16)&gt;0),AND('График ОП'!P40=предметы!$F$16,COUNTIFS('График ОП'!P40:P56,предметы!$F$6)&gt;0),AND('График ОП'!P40=предметы!$F$7,COUNTIFS('График ОП'!P40:P56,предметы!$F$17)&gt;0),AND('График ОП'!P40=предметы!$F$17,COUNTIFS('График ОП'!P40:P56,предметы!$F$7)&gt;0),AND('График ОП'!P40=предметы!$F$8,COUNTIFS('График ОП'!P40:P56,предметы!$F$18)&gt;0),AND('График ОП'!P40=предметы!$F$18,COUNTIFS('График ОП'!P40:P56,предметы!$F$8)&gt;0),AND('График ОП'!P40=предметы!$F$9,COUNTIFS('График ОП'!P40:P56,предметы!$F$19)&gt;0),AND('График ОП'!P40=предметы!$F$19,COUNTIFS('График ОП'!P40:P56,предметы!$F$9)&gt;0),AND('График ОП'!P40=предметы!$F$10,COUNTIFS('График ОП'!P40:P56,предметы!$F$20)&gt;0),AND('График ОП'!P40=предметы!$F$20,COUNTIFS('График ОП'!P40:P56,предметы!$F$10)&gt;0),AND('График ОП'!P40=предметы!$F$11,COUNTIFS('График ОП'!P40:P56,предметы!$F$21)&gt;0),AND('График ОП'!P40=предметы!$F$21,COUNTIFS('График ОП'!P40:P56,предметы!$F$11)&gt;0),AND('График ОП'!P40=предметы!$F$12,COUNTIFS('График ОП'!P40:P56,предметы!$F$22)&gt;0),AND('График ОП'!P40=предметы!$F$22,COUNTIFS('График ОП'!P40:P56,предметы!$F$12)&gt;0)),"&lt;17 (ВПР, КР)","*")</f>
        <v>*</v>
      </c>
      <c r="AH40" s="22" t="str">
        <f>IF(OR(COUNTIFS('График ОП'!Q40:Q56,'График ОП'!Q40)&gt;1,AND('График ОП'!Q40=предметы!$F$3,COUNTIFS('График ОП'!Q40:Q56,предметы!$F$13)&gt;0),AND('График ОП'!Q40=предметы!$F$13,COUNTIFS('График ОП'!Q40:Q56,предметы!$F$3)&gt;0),AND('График ОП'!Q40=предметы!$F$4,COUNTIFS('График ОП'!Q40:Q56,предметы!$F$14)&gt;0),AND('График ОП'!Q40=предметы!$F$14,COUNTIFS('График ОП'!Q40:Q56,предметы!$F$4)&gt;0),AND('График ОП'!Q40=предметы!$F$5,COUNTIFS('График ОП'!Q40:Q56,предметы!$F$15)&gt;0),AND('График ОП'!Q40=предметы!$F$15,COUNTIFS('График ОП'!Q40:Q56,предметы!$F$5)&gt;0),AND('График ОП'!Q40=предметы!$F$6,COUNTIFS('График ОП'!Q40:Q56,предметы!$F$16)&gt;0),AND('График ОП'!Q40=предметы!$F$16,COUNTIFS('График ОП'!Q40:Q56,предметы!$F$6)&gt;0),AND('График ОП'!Q40=предметы!$F$7,COUNTIFS('График ОП'!Q40:Q56,предметы!$F$17)&gt;0),AND('График ОП'!Q40=предметы!$F$17,COUNTIFS('График ОП'!Q40:Q56,предметы!$F$7)&gt;0),AND('График ОП'!Q40=предметы!$F$8,COUNTIFS('График ОП'!Q40:Q56,предметы!$F$18)&gt;0),AND('График ОП'!Q40=предметы!$F$18,COUNTIFS('График ОП'!Q40:Q56,предметы!$F$8)&gt;0),AND('График ОП'!Q40=предметы!$F$9,COUNTIFS('График ОП'!Q40:Q56,предметы!$F$19)&gt;0),AND('График ОП'!Q40=предметы!$F$19,COUNTIFS('График ОП'!Q40:Q56,предметы!$F$9)&gt;0),AND('График ОП'!Q40=предметы!$F$10,COUNTIFS('График ОП'!Q40:Q56,предметы!$F$20)&gt;0),AND('График ОП'!Q40=предметы!$F$20,COUNTIFS('График ОП'!Q40:Q56,предметы!$F$10)&gt;0),AND('График ОП'!Q40=предметы!$F$11,COUNTIFS('График ОП'!Q40:Q56,предметы!$F$21)&gt;0),AND('График ОП'!Q40=предметы!$F$21,COUNTIFS('График ОП'!Q40:Q56,предметы!$F$11)&gt;0),AND('График ОП'!Q40=предметы!$F$12,COUNTIFS('График ОП'!Q40:Q56,предметы!$F$22)&gt;0),AND('График ОП'!Q40=предметы!$F$22,COUNTIFS('График ОП'!Q40:Q56,предметы!$F$12)&gt;0)),"&lt;17 (ВПР, КР)","*")</f>
        <v>*</v>
      </c>
      <c r="AI40" s="22" t="str">
        <f>IF(OR(COUNTIFS('График ОП'!R40:R56,'График ОП'!R40)&gt;1,AND('График ОП'!R40=предметы!$F$3,COUNTIFS('График ОП'!R40:R56,предметы!$F$13)&gt;0),AND('График ОП'!R40=предметы!$F$13,COUNTIFS('График ОП'!R40:R56,предметы!$F$3)&gt;0),AND('График ОП'!R40=предметы!$F$4,COUNTIFS('График ОП'!R40:R56,предметы!$F$14)&gt;0),AND('График ОП'!R40=предметы!$F$14,COUNTIFS('График ОП'!R40:R56,предметы!$F$4)&gt;0),AND('График ОП'!R40=предметы!$F$5,COUNTIFS('График ОП'!R40:R56,предметы!$F$15)&gt;0),AND('График ОП'!R40=предметы!$F$15,COUNTIFS('График ОП'!R40:R56,предметы!$F$5)&gt;0),AND('График ОП'!R40=предметы!$F$6,COUNTIFS('График ОП'!R40:R56,предметы!$F$16)&gt;0),AND('График ОП'!R40=предметы!$F$16,COUNTIFS('График ОП'!R40:R56,предметы!$F$6)&gt;0),AND('График ОП'!R40=предметы!$F$7,COUNTIFS('График ОП'!R40:R56,предметы!$F$17)&gt;0),AND('График ОП'!R40=предметы!$F$17,COUNTIFS('График ОП'!R40:R56,предметы!$F$7)&gt;0),AND('График ОП'!R40=предметы!$F$8,COUNTIFS('График ОП'!R40:R56,предметы!$F$18)&gt;0),AND('График ОП'!R40=предметы!$F$18,COUNTIFS('График ОП'!R40:R56,предметы!$F$8)&gt;0),AND('График ОП'!R40=предметы!$F$9,COUNTIFS('График ОП'!R40:R56,предметы!$F$19)&gt;0),AND('График ОП'!R40=предметы!$F$19,COUNTIFS('График ОП'!R40:R56,предметы!$F$9)&gt;0),AND('График ОП'!R40=предметы!$F$10,COUNTIFS('График ОП'!R40:R56,предметы!$F$20)&gt;0),AND('График ОП'!R40=предметы!$F$20,COUNTIFS('График ОП'!R40:R56,предметы!$F$10)&gt;0),AND('График ОП'!R40=предметы!$F$11,COUNTIFS('График ОП'!R40:R56,предметы!$F$21)&gt;0),AND('График ОП'!R40=предметы!$F$21,COUNTIFS('График ОП'!R40:R56,предметы!$F$11)&gt;0),AND('График ОП'!R40=предметы!$F$12,COUNTIFS('График ОП'!R40:R56,предметы!$F$22)&gt;0),AND('График ОП'!R40=предметы!$F$22,COUNTIFS('График ОП'!R40:R56,предметы!$F$12)&gt;0)),"&lt;17 (ВПР, КР)","*")</f>
        <v>*</v>
      </c>
      <c r="AJ4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4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0" s="24" t="str">
        <f>IF(OR(COUNTIFS('График ОП'!S40:S56,'График ОП'!S40)&gt;1,AND('График ОП'!S40=предметы!$G$3,COUNTIFS('График ОП'!S40:S56,предметы!$G$15)&gt;0),AND('График ОП'!S40=предметы!$G$15,COUNTIFS('График ОП'!S40:S56,предметы!$G$3)&gt;0),AND('График ОП'!S40=предметы!$G$4,COUNTIFS('График ОП'!S40:S56,предметы!$G$18)&gt;0),AND('График ОП'!S40=предметы!$G$18,COUNTIFS('График ОП'!S40:S56,предметы!$G$4)&gt;0),AND('График ОП'!S40=предметы!$G$5,COUNTIFS('График ОП'!S40:S56,предметы!$G$19)&gt;0),AND('График ОП'!S40=предметы!$G$19,COUNTIFS('График ОП'!S40:S56,предметы!$G$5)&gt;0),AND('График ОП'!S40=предметы!$G$6,COUNTIFS('График ОП'!S40:S56,предметы!$G$20)&gt;0),AND('График ОП'!S40=предметы!$G$20,COUNTIFS('График ОП'!S40:S56,предметы!$G$6)&gt;0),AND('График ОП'!S40=предметы!$G$7,COUNTIFS('График ОП'!S40:S56,предметы!$G$21)&gt;0),AND('График ОП'!S40=предметы!$G$21,COUNTIFS('График ОП'!S40:S56,предметы!$G$7)&gt;0),AND('График ОП'!S40=предметы!$G$8,COUNTIFS('График ОП'!S40:S56,предметы!$G$22)&gt;0),AND('График ОП'!S40=предметы!$G$22,COUNTIFS('График ОП'!S40:S56,предметы!$G$8)&gt;0),AND('График ОП'!S40=предметы!$G$9,COUNTIFS('График ОП'!S40:S56,предметы!$G$23)&gt;0),AND('График ОП'!S40=предметы!$G$23,COUNTIFS('График ОП'!S40:S56,предметы!$G$9)&gt;0),AND('График ОП'!S40=предметы!$G$10,COUNTIFS('График ОП'!S40:S56,предметы!$G$24)&gt;0),AND('График ОП'!S40=предметы!$G$24,COUNTIFS('График ОП'!S40:S56,предметы!$G$10)&gt;0),AND('График ОП'!S40=предметы!$G$11,COUNTIFS('График ОП'!S40:S56,предметы!$G$25)&gt;0),AND('График ОП'!S40=предметы!$G$25,COUNTIFS('График ОП'!S40:S56,предметы!$G$11)&gt;0),AND('График ОП'!S40=предметы!$G$12,COUNTIFS('График ОП'!S40:S56,предметы!$G$26)&gt;0),AND('График ОП'!S40=предметы!$G$26,COUNTIFS('График ОП'!S40:S56,предметы!$G$12)&gt;0),AND('График ОП'!S40=предметы!$G$13,COUNTIFS('График ОП'!S40:S56,предметы!$G$27)&gt;0),AND('График ОП'!S40=предметы!$G$27,COUNTIFS('График ОП'!S40:S56,предметы!$G$13)&gt;0),AND('График ОП'!S40=предметы!$G$14,COUNTIFS('График ОП'!S40:S56,предметы!$G$28)&gt;0),AND('График ОП'!S40=предметы!$G$28,COUNTIFS('График ОП'!S40:S56,предметы!$G$14)&gt;0)),"&lt;17 (ВПР, КР)","*")</f>
        <v>*</v>
      </c>
      <c r="AN40" s="24" t="str">
        <f>IF(OR(COUNTIFS('График ОП'!T40:T56,'График ОП'!T40)&gt;1,AND('График ОП'!T40=предметы!$G$3,COUNTIFS('График ОП'!T40:T56,предметы!$G$15)&gt;0),AND('График ОП'!T40=предметы!$G$15,COUNTIFS('График ОП'!T40:T56,предметы!$G$3)&gt;0),AND('График ОП'!T40=предметы!$G$4,COUNTIFS('График ОП'!T40:T56,предметы!$G$18)&gt;0),AND('График ОП'!T40=предметы!$G$18,COUNTIFS('График ОП'!T40:T56,предметы!$G$4)&gt;0),AND('График ОП'!T40=предметы!$G$5,COUNTIFS('График ОП'!T40:T56,предметы!$G$19)&gt;0),AND('График ОП'!T40=предметы!$G$19,COUNTIFS('График ОП'!T40:T56,предметы!$G$5)&gt;0),AND('График ОП'!T40=предметы!$G$6,COUNTIFS('График ОП'!T40:T56,предметы!$G$20)&gt;0),AND('График ОП'!T40=предметы!$G$20,COUNTIFS('График ОП'!T40:T56,предметы!$G$6)&gt;0),AND('График ОП'!T40=предметы!$G$7,COUNTIFS('График ОП'!T40:T56,предметы!$G$21)&gt;0),AND('График ОП'!T40=предметы!$G$21,COUNTIFS('График ОП'!T40:T56,предметы!$G$7)&gt;0),AND('График ОП'!T40=предметы!$G$8,COUNTIFS('График ОП'!T40:T56,предметы!$G$22)&gt;0),AND('График ОП'!T40=предметы!$G$22,COUNTIFS('График ОП'!T40:T56,предметы!$G$8)&gt;0),AND('График ОП'!T40=предметы!$G$9,COUNTIFS('График ОП'!T40:T56,предметы!$G$23)&gt;0),AND('График ОП'!T40=предметы!$G$23,COUNTIFS('График ОП'!T40:T56,предметы!$G$9)&gt;0),AND('График ОП'!T40=предметы!$G$10,COUNTIFS('График ОП'!T40:T56,предметы!$G$24)&gt;0),AND('График ОП'!T40=предметы!$G$24,COUNTIFS('График ОП'!T40:T56,предметы!$G$10)&gt;0),AND('График ОП'!T40=предметы!$G$11,COUNTIFS('График ОП'!T40:T56,предметы!$G$25)&gt;0),AND('График ОП'!T40=предметы!$G$25,COUNTIFS('График ОП'!T40:T56,предметы!$G$11)&gt;0),AND('График ОП'!T40=предметы!$G$12,COUNTIFS('График ОП'!T40:T56,предметы!$G$26)&gt;0),AND('График ОП'!T40=предметы!$G$26,COUNTIFS('График ОП'!T40:T56,предметы!$G$12)&gt;0),AND('График ОП'!T40=предметы!$G$13,COUNTIFS('График ОП'!T40:T56,предметы!$G$27)&gt;0),AND('График ОП'!T40=предметы!$G$27,COUNTIFS('График ОП'!T40:T56,предметы!$G$13)&gt;0),AND('График ОП'!T40=предметы!$G$14,COUNTIFS('График ОП'!T40:T56,предметы!$G$28)&gt;0),AND('График ОП'!T40=предметы!$G$28,COUNTIFS('График ОП'!T40:T56,предметы!$G$14)&gt;0)),"&lt;17 (ВПР, КР)","*")</f>
        <v>*</v>
      </c>
      <c r="AO40" s="24" t="str">
        <f>IF(OR(COUNTIFS('График ОП'!U40:U56,'График ОП'!U40)&gt;1,AND('График ОП'!U40=предметы!$G$3,COUNTIFS('График ОП'!U40:U56,предметы!$G$15)&gt;0),AND('График ОП'!U40=предметы!$G$15,COUNTIFS('График ОП'!U40:U56,предметы!$G$3)&gt;0),AND('График ОП'!U40=предметы!$G$4,COUNTIFS('График ОП'!U40:U56,предметы!$G$18)&gt;0),AND('График ОП'!U40=предметы!$G$18,COUNTIFS('График ОП'!U40:U56,предметы!$G$4)&gt;0),AND('График ОП'!U40=предметы!$G$5,COUNTIFS('График ОП'!U40:U56,предметы!$G$19)&gt;0),AND('График ОП'!U40=предметы!$G$19,COUNTIFS('График ОП'!U40:U56,предметы!$G$5)&gt;0),AND('График ОП'!U40=предметы!$G$6,COUNTIFS('График ОП'!U40:U56,предметы!$G$20)&gt;0),AND('График ОП'!U40=предметы!$G$20,COUNTIFS('График ОП'!U40:U56,предметы!$G$6)&gt;0),AND('График ОП'!U40=предметы!$G$7,COUNTIFS('График ОП'!U40:U56,предметы!$G$21)&gt;0),AND('График ОП'!U40=предметы!$G$21,COUNTIFS('График ОП'!U40:U56,предметы!$G$7)&gt;0),AND('График ОП'!U40=предметы!$G$8,COUNTIFS('График ОП'!U40:U56,предметы!$G$22)&gt;0),AND('График ОП'!U40=предметы!$G$22,COUNTIFS('График ОП'!U40:U56,предметы!$G$8)&gt;0),AND('График ОП'!U40=предметы!$G$9,COUNTIFS('График ОП'!U40:U56,предметы!$G$23)&gt;0),AND('График ОП'!U40=предметы!$G$23,COUNTIFS('График ОП'!U40:U56,предметы!$G$9)&gt;0),AND('График ОП'!U40=предметы!$G$10,COUNTIFS('График ОП'!U40:U56,предметы!$G$24)&gt;0),AND('График ОП'!U40=предметы!$G$24,COUNTIFS('График ОП'!U40:U56,предметы!$G$10)&gt;0),AND('График ОП'!U40=предметы!$G$11,COUNTIFS('График ОП'!U40:U56,предметы!$G$25)&gt;0),AND('График ОП'!U40=предметы!$G$25,COUNTIFS('График ОП'!U40:U56,предметы!$G$11)&gt;0),AND('График ОП'!U40=предметы!$G$12,COUNTIFS('График ОП'!U40:U56,предметы!$G$26)&gt;0),AND('График ОП'!U40=предметы!$G$26,COUNTIFS('График ОП'!U40:U56,предметы!$G$12)&gt;0),AND('График ОП'!U40=предметы!$G$13,COUNTIFS('График ОП'!U40:U56,предметы!$G$27)&gt;0),AND('График ОП'!U40=предметы!$G$27,COUNTIFS('График ОП'!U40:U56,предметы!$G$13)&gt;0),AND('График ОП'!U40=предметы!$G$14,COUNTIFS('График ОП'!U40:U56,предметы!$G$28)&gt;0),AND('График ОП'!U40=предметы!$G$28,COUNTIFS('График ОП'!U40:U56,предметы!$G$14)&gt;0)),"&lt;17 (ВПР, КР)","*")</f>
        <v>*</v>
      </c>
      <c r="AP4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0" s="22" t="str">
        <f>IF(OR(COUNTIFS('График ОП'!V40:V56,'График ОП'!V40)&gt;1,AND('График ОП'!V40=предметы!$H$3,COUNTIFS('График ОП'!V40:V56,предметы!$H$16)&gt;0),AND('График ОП'!V40=предметы!$H$16,COUNTIFS('График ОП'!V40:V56,предметы!$H$3)&gt;0),AND('График ОП'!V40=предметы!$H$4,COUNTIFS('График ОП'!V40:V56,предметы!$H$19)&gt;0),AND('График ОП'!V40=предметы!$H$19,COUNTIFS('График ОП'!V40:V56,предметы!$H$4)&gt;0),AND('График ОП'!V40=предметы!$H$5,COUNTIFS('График ОП'!V40:V56,предметы!$H$20)&gt;0),AND('График ОП'!V40=предметы!$H$20,COUNTIFS('График ОП'!V40:V56,предметы!$H$5)&gt;0),AND('График ОП'!V40=предметы!$H$6,COUNTIFS('График ОП'!V40:V56,предметы!$H$21)&gt;0),AND('График ОП'!V40=предметы!$H$21,COUNTIFS('График ОП'!V40:V56,предметы!$H$6)&gt;0),AND('График ОП'!V40=предметы!$H$7,COUNTIFS('График ОП'!V40:V56,предметы!$H$22)&gt;0),AND('График ОП'!V40=предметы!$H$22,COUNTIFS('График ОП'!V40:V56,предметы!$H$7)&gt;0),AND('График ОП'!V40=предметы!$H$8,COUNTIFS('График ОП'!V40:V56,предметы!$H$23)&gt;0),AND('График ОП'!V40=предметы!$H$23,COUNTIFS('График ОП'!V40:V56,предметы!$H$8)&gt;0),AND('График ОП'!V40=предметы!$H$9,COUNTIFS('График ОП'!V40:V56,предметы!$H$24)&gt;0),AND('График ОП'!V40=предметы!$H$24,COUNTIFS('График ОП'!V40:V56,предметы!$H$9)&gt;0),AND('График ОП'!V40=предметы!$H$10,COUNTIFS('График ОП'!V40:V56,предметы!$H$25)&gt;0),AND('График ОП'!V40=предметы!$H$25,COUNTIFS('График ОП'!V40:V56,предметы!$H$10)&gt;0),AND('График ОП'!V40=предметы!$H$11,COUNTIFS('График ОП'!V40:V56,предметы!$H$26)&gt;0),AND('График ОП'!V40=предметы!$H$26,COUNTIFS('График ОП'!V40:V56,предметы!$H$11)&gt;0),AND('График ОП'!V40=предметы!$H$12,COUNTIFS('График ОП'!V40:V56,предметы!$H$27)&gt;0),AND('График ОП'!V40=предметы!$H$27,COUNTIFS('График ОП'!V40:V56,предметы!$H$12)&gt;0),AND('График ОП'!V40=предметы!$H$13,COUNTIFS('График ОП'!V40:V56,предметы!$H$28)&gt;0),AND('График ОП'!V40=предметы!$H$28,COUNTIFS('График ОП'!V40:V56,предметы!$H$13)&gt;0),AND('График ОП'!V40=предметы!$H$14,COUNTIFS('График ОП'!V40:V56,предметы!$H$29)&gt;0),AND('График ОП'!V40=предметы!$H$29,COUNTIFS('График ОП'!V40:V56,предметы!$H$14)&gt;0),AND('График ОП'!V40=предметы!$H$15,COUNTIFS('График ОП'!V40:V56,предметы!$H$30)&gt;0),AND('График ОП'!V40=предметы!$H$30,COUNTIFS('График ОП'!V40:V56,предметы!$H$15)&gt;0)),"&lt;17 (ВПР, КР)","*")</f>
        <v>*</v>
      </c>
      <c r="AT40" s="22" t="str">
        <f>IF(OR(COUNTIFS('График ОП'!W40:W56,'График ОП'!W40)&gt;1,AND('График ОП'!W40=предметы!$H$3,COUNTIFS('График ОП'!W40:W56,предметы!$H$16)&gt;0),AND('График ОП'!W40=предметы!$H$16,COUNTIFS('График ОП'!W40:W56,предметы!$H$3)&gt;0),AND('График ОП'!W40=предметы!$H$4,COUNTIFS('График ОП'!W40:W56,предметы!$H$19)&gt;0),AND('График ОП'!W40=предметы!$H$19,COUNTIFS('График ОП'!W40:W56,предметы!$H$4)&gt;0),AND('График ОП'!W40=предметы!$H$5,COUNTIFS('График ОП'!W40:W56,предметы!$H$20)&gt;0),AND('График ОП'!W40=предметы!$H$20,COUNTIFS('График ОП'!W40:W56,предметы!$H$5)&gt;0),AND('График ОП'!W40=предметы!$H$6,COUNTIFS('График ОП'!W40:W56,предметы!$H$21)&gt;0),AND('График ОП'!W40=предметы!$H$21,COUNTIFS('График ОП'!W40:W56,предметы!$H$6)&gt;0),AND('График ОП'!W40=предметы!$H$7,COUNTIFS('График ОП'!W40:W56,предметы!$H$22)&gt;0),AND('График ОП'!W40=предметы!$H$22,COUNTIFS('График ОП'!W40:W56,предметы!$H$7)&gt;0),AND('График ОП'!W40=предметы!$H$8,COUNTIFS('График ОП'!W40:W56,предметы!$H$23)&gt;0),AND('График ОП'!W40=предметы!$H$23,COUNTIFS('График ОП'!W40:W56,предметы!$H$8)&gt;0),AND('График ОП'!W40=предметы!$H$9,COUNTIFS('График ОП'!W40:W56,предметы!$H$24)&gt;0),AND('График ОП'!W40=предметы!$H$24,COUNTIFS('График ОП'!W40:W56,предметы!$H$9)&gt;0),AND('График ОП'!W40=предметы!$H$10,COUNTIFS('График ОП'!W40:W56,предметы!$H$25)&gt;0),AND('График ОП'!W40=предметы!$H$25,COUNTIFS('График ОП'!W40:W56,предметы!$H$10)&gt;0),AND('График ОП'!W40=предметы!$H$11,COUNTIFS('График ОП'!W40:W56,предметы!$H$26)&gt;0),AND('График ОП'!W40=предметы!$H$26,COUNTIFS('График ОП'!W40:W56,предметы!$H$11)&gt;0),AND('График ОП'!W40=предметы!$H$12,COUNTIFS('График ОП'!W40:W56,предметы!$H$27)&gt;0),AND('График ОП'!W40=предметы!$H$27,COUNTIFS('График ОП'!W40:W56,предметы!$H$12)&gt;0),AND('График ОП'!W40=предметы!$H$13,COUNTIFS('График ОП'!W40:W56,предметы!$H$28)&gt;0),AND('График ОП'!W40=предметы!$H$28,COUNTIFS('График ОП'!W40:W56,предметы!$H$13)&gt;0),AND('График ОП'!W40=предметы!$H$14,COUNTIFS('График ОП'!W40:W56,предметы!$H$29)&gt;0),AND('График ОП'!W40=предметы!$H$29,COUNTIFS('График ОП'!W40:W56,предметы!$H$14)&gt;0),AND('График ОП'!W40=предметы!$H$15,COUNTIFS('График ОП'!W40:W56,предметы!$H$30)&gt;0),AND('График ОП'!W40=предметы!$H$30,COUNTIFS('График ОП'!W40:W56,предметы!$H$15)&gt;0)),"&lt;17 (ВПР, КР)","*")</f>
        <v>*</v>
      </c>
      <c r="AU40" s="22" t="str">
        <f>IF(OR(COUNTIFS('График ОП'!X40:X56,'График ОП'!X40)&gt;1,AND('График ОП'!X40=предметы!$H$3,COUNTIFS('График ОП'!X40:X56,предметы!$H$16)&gt;0),AND('График ОП'!X40=предметы!$H$16,COUNTIFS('График ОП'!X40:X56,предметы!$H$3)&gt;0),AND('График ОП'!X40=предметы!$H$4,COUNTIFS('График ОП'!X40:X56,предметы!$H$19)&gt;0),AND('График ОП'!X40=предметы!$H$19,COUNTIFS('График ОП'!X40:X56,предметы!$H$4)&gt;0),AND('График ОП'!X40=предметы!$H$5,COUNTIFS('График ОП'!X40:X56,предметы!$H$20)&gt;0),AND('График ОП'!X40=предметы!$H$20,COUNTIFS('График ОП'!X40:X56,предметы!$H$5)&gt;0),AND('График ОП'!X40=предметы!$H$6,COUNTIFS('График ОП'!X40:X56,предметы!$H$21)&gt;0),AND('График ОП'!X40=предметы!$H$21,COUNTIFS('График ОП'!X40:X56,предметы!$H$6)&gt;0),AND('График ОП'!X40=предметы!$H$7,COUNTIFS('График ОП'!X40:X56,предметы!$H$22)&gt;0),AND('График ОП'!X40=предметы!$H$22,COUNTIFS('График ОП'!X40:X56,предметы!$H$7)&gt;0),AND('График ОП'!X40=предметы!$H$8,COUNTIFS('График ОП'!X40:X56,предметы!$H$23)&gt;0),AND('График ОП'!X40=предметы!$H$23,COUNTIFS('График ОП'!X40:X56,предметы!$H$8)&gt;0),AND('График ОП'!X40=предметы!$H$9,COUNTIFS('График ОП'!X40:X56,предметы!$H$24)&gt;0),AND('График ОП'!X40=предметы!$H$24,COUNTIFS('График ОП'!X40:X56,предметы!$H$9)&gt;0),AND('График ОП'!X40=предметы!$H$10,COUNTIFS('График ОП'!X40:X56,предметы!$H$25)&gt;0),AND('График ОП'!X40=предметы!$H$25,COUNTIFS('График ОП'!X40:X56,предметы!$H$10)&gt;0),AND('График ОП'!X40=предметы!$H$11,COUNTIFS('График ОП'!X40:X56,предметы!$H$26)&gt;0),AND('График ОП'!X40=предметы!$H$26,COUNTIFS('График ОП'!X40:X56,предметы!$H$11)&gt;0),AND('График ОП'!X40=предметы!$H$12,COUNTIFS('График ОП'!X40:X56,предметы!$H$27)&gt;0),AND('График ОП'!X40=предметы!$H$27,COUNTIFS('График ОП'!X40:X56,предметы!$H$12)&gt;0),AND('График ОП'!X40=предметы!$H$13,COUNTIFS('График ОП'!X40:X56,предметы!$H$28)&gt;0),AND('График ОП'!X40=предметы!$H$28,COUNTIFS('График ОП'!X40:X56,предметы!$H$13)&gt;0),AND('График ОП'!X40=предметы!$H$14,COUNTIFS('График ОП'!X40:X56,предметы!$H$29)&gt;0),AND('График ОП'!X40=предметы!$H$29,COUNTIFS('График ОП'!X40:X56,предметы!$H$14)&gt;0),AND('График ОП'!X40=предметы!$H$15,COUNTIFS('График ОП'!X40:X56,предметы!$H$30)&gt;0),AND('График ОП'!X40=предметы!$H$30,COUNTIFS('График ОП'!X40:X56,предметы!$H$15)&gt;0)),"&lt;17 (ВПР, КР)","*")</f>
        <v>*</v>
      </c>
      <c r="AV40" s="22" t="str">
        <f>IF(OR(COUNTIFS('График ОП'!Y40:Y56,'График ОП'!Y40)&gt;1,AND('График ОП'!Y40=предметы!$H$3,COUNTIFS('График ОП'!Y40:Y56,предметы!$H$16)&gt;0),AND('График ОП'!Y40=предметы!$H$16,COUNTIFS('График ОП'!Y40:Y56,предметы!$H$3)&gt;0),AND('График ОП'!Y40=предметы!$H$4,COUNTIFS('График ОП'!Y40:Y56,предметы!$H$19)&gt;0),AND('График ОП'!Y40=предметы!$H$19,COUNTIFS('График ОП'!Y40:Y56,предметы!$H$4)&gt;0),AND('График ОП'!Y40=предметы!$H$5,COUNTIFS('График ОП'!Y40:Y56,предметы!$H$20)&gt;0),AND('График ОП'!Y40=предметы!$H$20,COUNTIFS('График ОП'!Y40:Y56,предметы!$H$5)&gt;0),AND('График ОП'!Y40=предметы!$H$6,COUNTIFS('График ОП'!Y40:Y56,предметы!$H$21)&gt;0),AND('График ОП'!Y40=предметы!$H$21,COUNTIFS('График ОП'!Y40:Y56,предметы!$H$6)&gt;0),AND('График ОП'!Y40=предметы!$H$7,COUNTIFS('График ОП'!Y40:Y56,предметы!$H$22)&gt;0),AND('График ОП'!Y40=предметы!$H$22,COUNTIFS('График ОП'!Y40:Y56,предметы!$H$7)&gt;0),AND('График ОП'!Y40=предметы!$H$8,COUNTIFS('График ОП'!Y40:Y56,предметы!$H$23)&gt;0),AND('График ОП'!Y40=предметы!$H$23,COUNTIFS('График ОП'!Y40:Y56,предметы!$H$8)&gt;0),AND('График ОП'!Y40=предметы!$H$9,COUNTIFS('График ОП'!Y40:Y56,предметы!$H$24)&gt;0),AND('График ОП'!Y40=предметы!$H$24,COUNTIFS('График ОП'!Y40:Y56,предметы!$H$9)&gt;0),AND('График ОП'!Y40=предметы!$H$10,COUNTIFS('График ОП'!Y40:Y56,предметы!$H$25)&gt;0),AND('График ОП'!Y40=предметы!$H$25,COUNTIFS('График ОП'!Y40:Y56,предметы!$H$10)&gt;0),AND('График ОП'!Y40=предметы!$H$11,COUNTIFS('График ОП'!Y40:Y56,предметы!$H$26)&gt;0),AND('График ОП'!Y40=предметы!$H$26,COUNTIFS('График ОП'!Y40:Y56,предметы!$H$11)&gt;0),AND('График ОП'!Y40=предметы!$H$12,COUNTIFS('График ОП'!Y40:Y56,предметы!$H$27)&gt;0),AND('График ОП'!Y40=предметы!$H$27,COUNTIFS('График ОП'!Y40:Y56,предметы!$H$12)&gt;0),AND('График ОП'!Y40=предметы!$H$13,COUNTIFS('График ОП'!Y40:Y56,предметы!$H$28)&gt;0),AND('График ОП'!Y40=предметы!$H$28,COUNTIFS('График ОП'!Y40:Y56,предметы!$H$13)&gt;0),AND('График ОП'!Y40=предметы!$H$14,COUNTIFS('График ОП'!Y40:Y56,предметы!$H$29)&gt;0),AND('График ОП'!Y40=предметы!$H$29,COUNTIFS('График ОП'!Y40:Y56,предметы!$H$14)&gt;0),AND('График ОП'!Y40=предметы!$H$15,COUNTIFS('График ОП'!Y40:Y56,предметы!$H$30)&gt;0),AND('График ОП'!Y40=предметы!$H$30,COUNTIFS('График ОП'!Y40:Y56,предметы!$H$15)&gt;0)),"&lt;17 (ВПР, КР)","*")</f>
        <v>*</v>
      </c>
      <c r="AW4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0" s="24" t="str">
        <f>IF(COUNTIFS('График ОП'!Z40:Z56,'График ОП'!Z40)&gt;1,"&lt;17 (ВПР, КР)","*")</f>
        <v>*</v>
      </c>
      <c r="AZ40" s="24" t="str">
        <f>IF(COUNTIFS('График ОП'!AA40:AA56,'График ОП'!AA40)&gt;1,"&lt;17 (ВПР, КР)","*")</f>
        <v>*</v>
      </c>
      <c r="BA40" s="24" t="str">
        <f>IF(COUNTIFS('График ОП'!AB40:AB56,'График ОП'!AB40)&gt;1,"&lt;17 (ВПР, КР)","*")</f>
        <v>*</v>
      </c>
      <c r="BB40" s="24" t="e">
        <f>IF(COUNTIFS('График ОП'!#REF!,'График ОП'!#REF!)&gt;1,"&lt;17 (ВПР, КР)","*")</f>
        <v>#REF!</v>
      </c>
      <c r="BC40" s="24" t="e">
        <f>IF(COUNTIFS('График ОП'!#REF!,'График ОП'!#REF!)&gt;1,"&lt;17 (ВПР, КР)","*")</f>
        <v>#REF!</v>
      </c>
      <c r="BD40" s="24" t="e">
        <f>IF(COUNTIFS('График ОП'!#REF!,'График ОП'!#REF!)&gt;1,"&lt;17 (ВПР, КР)","*")</f>
        <v>#REF!</v>
      </c>
      <c r="BE40" s="22" t="str">
        <f>IF(OR(COUNTIFS('График ОП'!AC40:AC56,'График ОП'!AC40)&gt;1,AND('График ОП'!AC40=предметы!$J$3,COUNTIFS('График ОП'!AC40:AC56,предметы!$J$16)&gt;0),AND('График ОП'!AC40=предметы!$J$16,COUNTIFS('График ОП'!AC40:AC56,предметы!$J$3)&gt;0),AND('График ОП'!AC40=предметы!$J$4,COUNTIFS('График ОП'!AC40:AC56,предметы!$J$19)&gt;0),AND('График ОП'!AC40=предметы!$J$19,COUNTIFS('График ОП'!AC40:AC56,предметы!$J$4)&gt;0),AND('График ОП'!AC40=предметы!$J$5,COUNTIFS('График ОП'!AC40:AC56,предметы!$J$20)&gt;0),AND('График ОП'!AC40=предметы!$J$20,COUNTIFS('График ОП'!AC40:AC56,предметы!$J$5)&gt;0),AND('График ОП'!AC40=предметы!$J$6,COUNTIFS('График ОП'!AC40:AC56,предметы!$J$21)&gt;0),AND('График ОП'!AC40=предметы!$J$21,COUNTIFS('График ОП'!AC40:AC56,предметы!$J$6)&gt;0),AND('График ОП'!AC40=предметы!$J$7,COUNTIFS('График ОП'!AC40:AC56,предметы!$J$22)&gt;0),AND('График ОП'!AC40=предметы!$J$22,COUNTIFS('График ОП'!AC40:AC56,предметы!$J$7)&gt;0),AND('График ОП'!AC40=предметы!$J$8,COUNTIFS('График ОП'!AC40:AC56,предметы!$J$23)&gt;0),AND('График ОП'!AC40=предметы!$J$23,COUNTIFS('График ОП'!AC40:AC56,предметы!$J$8)&gt;0),AND('График ОП'!AC40=предметы!$J$9,COUNTIFS('График ОП'!AC40:AC56,предметы!$J$24)&gt;0),AND('График ОП'!AC40=предметы!$J$24,COUNTIFS('График ОП'!AC40:AC56,предметы!$J$9)&gt;0),AND('График ОП'!AC40=предметы!$J$10,COUNTIFS('График ОП'!AC40:AC56,предметы!$J$25)&gt;0),AND('График ОП'!AC40=предметы!$J$25,COUNTIFS('График ОП'!AC40:AC56,предметы!$J$10)&gt;0),AND('График ОП'!AC40=предметы!$J$11,COUNTIFS('График ОП'!AC40:AC56,предметы!$J$26)&gt;0),AND('График ОП'!AC40=предметы!$J$26,COUNTIFS('График ОП'!AC40:AC56,предметы!$J$11)&gt;0),AND('График ОП'!AC40=предметы!$J$12,COUNTIFS('График ОП'!AC40:AC56,предметы!$J$27)&gt;0),AND('График ОП'!AC40=предметы!$J$27,COUNTIFS('График ОП'!AC40:AC56,предметы!$J$12)&gt;0),AND('График ОП'!AC40=предметы!$J$13,COUNTIFS('График ОП'!AC40:AC56,предметы!$J$28)&gt;0),AND('График ОП'!AC40=предметы!$J$28,COUNTIFS('График ОП'!AC40:AC56,предметы!$J$13)&gt;0),AND('График ОП'!AC40=предметы!$J$14,COUNTIFS('График ОП'!AC40:AC56,предметы!$J$29)&gt;0),AND('График ОП'!AC40=предметы!$J$29,COUNTIFS('График ОП'!AC40:AC56,предметы!$J$14)&gt;0),AND('График ОП'!AC40=предметы!$J$15,COUNTIFS('График ОП'!AC40:AC56,предметы!$J$30)&gt;0),AND('График ОП'!AC40=предметы!$J$30,COUNTIFS('График ОП'!AC40:AC56,предметы!$J$15)&gt;0)),"&lt;17 (ВПР, КР)","*")</f>
        <v>*</v>
      </c>
      <c r="BF4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4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0" s="24" t="str">
        <f>IF(COUNTIFS('График ОП'!AD40:AD56,'График ОП'!AD40)&gt;1,"&lt;17 (ВПР, КР)","*")</f>
        <v>*</v>
      </c>
      <c r="BL40" s="24" t="e">
        <f>IF(COUNTIFS('График ОП'!#REF!,'График ОП'!#REF!)&gt;1,"&lt;17 (ВПР, КР)","*")</f>
        <v>#REF!</v>
      </c>
      <c r="BM40" s="24" t="e">
        <f>IF(COUNTIFS('График ОП'!#REF!,'График ОП'!#REF!)&gt;1,"&lt;17 (ВПР, КР)","*")</f>
        <v>#REF!</v>
      </c>
      <c r="BN40" s="24" t="e">
        <f>IF(COUNTIFS('График ОП'!#REF!,'График ОП'!#REF!)&gt;1,"&lt;17 (ВПР, КР)","*")</f>
        <v>#REF!</v>
      </c>
      <c r="BO40" s="24" t="e">
        <f>IF(COUNTIFS('График ОП'!#REF!,'График ОП'!#REF!)&gt;1,"&lt;17 (ВПР, КР)","*")</f>
        <v>#REF!</v>
      </c>
      <c r="BP40" s="24" t="e">
        <f>IF(COUNTIFS('График ОП'!#REF!,'График ОП'!#REF!)&gt;1,"&lt;17 (ВПР, КР)","*")</f>
        <v>#REF!</v>
      </c>
    </row>
    <row r="41" spans="1:68" ht="12.75" customHeight="1" x14ac:dyDescent="0.25">
      <c r="A41" s="26">
        <v>46301</v>
      </c>
      <c r="B41" s="17" t="s">
        <v>72</v>
      </c>
      <c r="C41" s="24" t="str">
        <f>IF(COUNTIFS('График ОП'!C41:C57,'График ОП'!C41)&gt;1,"&lt;17 (ВПР, КР)","*")</f>
        <v>*</v>
      </c>
      <c r="D41" s="24" t="str">
        <f>IF(COUNTIFS('График ОП'!D41:D57,'График ОП'!D41)&gt;1,"&lt;17 (ВПР, КР)","*")</f>
        <v>*</v>
      </c>
      <c r="E41" s="24" t="e">
        <f>IF(COUNTIFS('График ОП'!#REF!,'График ОП'!#REF!)&gt;1,"&lt;17 (ВПР, КР)","*")</f>
        <v>#REF!</v>
      </c>
      <c r="F41" s="24" t="e">
        <f>IF(COUNTIFS('График ОП'!#REF!,'График ОП'!#REF!)&gt;1,"&lt;17 (ВПР, КР)","*")</f>
        <v>#REF!</v>
      </c>
      <c r="G41" s="24" t="e">
        <f>IF(COUNTIFS('График ОП'!#REF!,'График ОП'!#REF!)&gt;1,"&lt;17 (ВПР, КР)","*")</f>
        <v>#REF!</v>
      </c>
      <c r="H41" s="24" t="e">
        <f>IF(COUNTIFS('График ОП'!#REF!,'График ОП'!#REF!)&gt;1,"&lt;17 (ВПР, КР)","*")</f>
        <v>#REF!</v>
      </c>
      <c r="I41" s="22" t="str">
        <f>IF(COUNTIFS('График ОП'!E41:E57,'График ОП'!E41)&gt;1,"&lt;17 (ВПР, КР)","*")</f>
        <v>*</v>
      </c>
      <c r="J41" s="22" t="str">
        <f>IF(COUNTIFS('График ОП'!F41:F57,'График ОП'!F41)&gt;1,"&lt;17 (ВПР, КР)","*")</f>
        <v>*</v>
      </c>
      <c r="K41" s="22" t="str">
        <f>IF(COUNTIFS('График ОП'!G41:G57,'График ОП'!G41)&gt;1,"&lt;17 (ВПР, КР)","*")</f>
        <v>*</v>
      </c>
      <c r="L41" s="22" t="e">
        <f>IF(COUNTIFS('График ОП'!#REF!,'График ОП'!#REF!)&gt;1,"&lt;17 (ВПР, КР)","*")</f>
        <v>#REF!</v>
      </c>
      <c r="M41" s="22" t="e">
        <f>IF(COUNTIFS('График ОП'!#REF!,'График ОП'!#REF!)&gt;1,"&lt;17 (ВПР, КР)","*")</f>
        <v>#REF!</v>
      </c>
      <c r="N41" s="22" t="e">
        <f>IF(COUNTIFS('График ОП'!#REF!,'График ОП'!#REF!)&gt;1,"&lt;17 (ВПР, КР)","*")</f>
        <v>#REF!</v>
      </c>
      <c r="O41" s="24" t="str">
        <f>IF(COUNTIFS('График ОП'!H41:H57,'График ОП'!H41)&gt;1,"&lt;17 (ВПР, КР)","*")</f>
        <v>*</v>
      </c>
      <c r="P41" s="24" t="str">
        <f>IF(COUNTIFS('График ОП'!I41:I57,'График ОП'!I41)&gt;1,"&lt;17 (ВПР, КР)","*")</f>
        <v>*</v>
      </c>
      <c r="Q41" s="24" t="str">
        <f>IF(COUNTIFS('График ОП'!J41:J57,'График ОП'!J41)&gt;1,"&lt;17 (ВПР, КР)","*")</f>
        <v>*</v>
      </c>
      <c r="R41" s="24" t="e">
        <f>IF(COUNTIFS('График ОП'!#REF!,'График ОП'!#REF!)&gt;1,"&lt;17 (ВПР, КР)","*")</f>
        <v>#REF!</v>
      </c>
      <c r="S41" s="24" t="e">
        <f>IF(COUNTIFS('График ОП'!#REF!,'График ОП'!#REF!)&gt;1,"&lt;17 (ВПР, КР)","*")</f>
        <v>#REF!</v>
      </c>
      <c r="T41" s="24" t="e">
        <f>IF(COUNTIFS('График ОП'!#REF!,'График ОП'!#REF!)&gt;1,"&lt;17 (ВПР, КР)","*")</f>
        <v>#REF!</v>
      </c>
      <c r="U41" s="22" t="str">
        <f>IF(OR(COUNTIFS('График ОП'!K41:K57,'График ОП'!K41)&gt;1,AND('График ОП'!K41=предметы!$D$3,COUNTIFS('График ОП'!K41:K57,предметы!$D$12)&gt;0),AND('График ОП'!K41=предметы!$D$12,COUNTIFS('График ОП'!K41:K57,предметы!$D$3)&gt;0),AND('График ОП'!K41=предметы!$D$4,COUNTIFS('График ОП'!K41:K57,предметы!$D$13)&gt;0),AND('График ОП'!K41=предметы!$D$13,COUNTIFS('График ОП'!K41:K57,предметы!$D$4)&gt;0),AND('График ОП'!K41=предметы!$D$14,COUNTIFS('График ОП'!K41:K57,предметы!$D$5)&gt;0),AND('График ОП'!K41=предметы!$D$5,COUNTIFS('График ОП'!K41:K57,предметы!$D$14)&gt;0),AND('График ОП'!K41=предметы!$D$15,COUNTIFS('График ОП'!K41:K57,предметы!$D$6)&gt;0),AND('График ОП'!K41=предметы!$D$6,COUNTIFS('График ОП'!K41:K57,предметы!$D$15)&gt;0),AND('График ОП'!K41=предметы!$D$16,COUNTIFS('График ОП'!K41:K57,предметы!$D$7)&gt;0),AND('График ОП'!K41=предметы!$D$7,COUNTIFS('График ОП'!K41:K57,предметы!$D$16)&gt;0),AND('График ОП'!K41=предметы!$D$8,COUNTIFS('График ОП'!K41:K57,предметы!$D$10)&gt;0),AND('График ОП'!K41=предметы!$D$10,COUNTIFS('График ОП'!K41:K57,предметы!$D$8)&gt;0),AND('График ОП'!K41=предметы!$D$9,COUNTIFS('График ОП'!K41:K57,предметы!$D$11)&gt;0),AND('График ОП'!K41=предметы!$D$11,COUNTIFS('График ОП'!K41:K57,предметы!$D$9)&gt;0)),"&lt;17 (ВПР, КР)","*")</f>
        <v>*</v>
      </c>
      <c r="V41" s="22" t="str">
        <f>IF(OR(COUNTIFS('График ОП'!L41:L57,'График ОП'!L41)&gt;1,AND('График ОП'!L41=предметы!$D$3,COUNTIFS('График ОП'!L41:L57,предметы!$D$12)&gt;0),AND('График ОП'!L41=предметы!$D$12,COUNTIFS('График ОП'!L41:L57,предметы!$D$3)&gt;0),AND('График ОП'!L41=предметы!$D$4,COUNTIFS('График ОП'!L41:L57,предметы!$D$13)&gt;0),AND('График ОП'!L41=предметы!$D$13,COUNTIFS('График ОП'!L41:L57,предметы!$D$4)&gt;0),AND('График ОП'!L41=предметы!$D$14,COUNTIFS('График ОП'!L41:L57,предметы!$D$5)&gt;0),AND('График ОП'!L41=предметы!$D$5,COUNTIFS('График ОП'!L41:L57,предметы!$D$14)&gt;0),AND('График ОП'!L41=предметы!$D$15,COUNTIFS('График ОП'!L41:L57,предметы!$D$6)&gt;0),AND('График ОП'!L41=предметы!$D$6,COUNTIFS('График ОП'!L41:L57,предметы!$D$15)&gt;0),AND('График ОП'!L41=предметы!$D$16,COUNTIFS('График ОП'!L41:L57,предметы!$D$7)&gt;0),AND('График ОП'!L41=предметы!$D$7,COUNTIFS('График ОП'!L41:L57,предметы!$D$16)&gt;0),AND('График ОП'!L41=предметы!$D$8,COUNTIFS('График ОП'!L41:L57,предметы!$D$10)&gt;0),AND('График ОП'!L41=предметы!$D$10,COUNTIFS('График ОП'!L41:L57,предметы!$D$8)&gt;0),AND('График ОП'!L41=предметы!$D$9,COUNTIFS('График ОП'!L41:L57,предметы!$D$11)&gt;0),AND('График ОП'!L41=предметы!$D$11,COUNTIFS('График ОП'!L41:L57,предметы!$D$9)&gt;0)),"&lt;17 (ВПР, КР)","*")</f>
        <v>*</v>
      </c>
      <c r="W4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4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4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1" s="24" t="str">
        <f>IF(OR(COUNTIFS('График ОП'!M41:M57,'График ОП'!M41)&gt;1,AND('График ОП'!M41=предметы!$E$3,COUNTIFS('График ОП'!M41:M57,предметы!$E$12)&gt;0),AND('График ОП'!M41=предметы!$E$12,COUNTIFS('График ОП'!M41:M57,предметы!$E$3)&gt;0),AND('График ОП'!M41=предметы!$E$4,COUNTIFS('График ОП'!M41:M57,предметы!$E$13)&gt;0),AND('График ОП'!M41=предметы!$E$13,COUNTIFS('График ОП'!M41:M57,предметы!$E$4)&gt;0),AND('График ОП'!M41=предметы!$E$5,COUNTIFS('График ОП'!M41:M57,предметы!$E$14)&gt;0),AND('График ОП'!M41=предметы!$E$14,COUNTIFS('График ОП'!M41:M57,предметы!$E$5)&gt;0),AND('График ОП'!M41=предметы!$E$6,COUNTIFS('График ОП'!M41:M57,предметы!$E$15)&gt;0),AND('График ОП'!M41=предметы!$E$15,COUNTIFS('График ОП'!M41:M57,предметы!$E$6)&gt;0),AND('График ОП'!M41=предметы!$E$7,COUNTIFS('График ОП'!M41:M57,предметы!$E$16)&gt;0),AND('График ОП'!M41=предметы!$E$16,COUNTIFS('График ОП'!M41:M57,предметы!$E$7)&gt;0),AND('График ОП'!M41=предметы!$E$8,COUNTIFS('График ОП'!M41:M57,предметы!$E$17)&gt;0),AND('График ОП'!M41=предметы!$E$17,COUNTIFS('График ОП'!M41:M57,предметы!$E$8)&gt;0),AND('График ОП'!M41=предметы!$E$9,COUNTIFS('График ОП'!M41:M57,предметы!$E$18)&gt;0),AND('График ОП'!M41=предметы!$E$18,COUNTIFS('График ОП'!M41:M57,предметы!$E$9)&gt;0),AND('График ОП'!M41=предметы!$E$10,COUNTIFS('График ОП'!M41:M57,предметы!$E$19)&gt;0),AND('График ОП'!M41=предметы!$E$19,COUNTIFS('График ОП'!M41:M57,предметы!$E$10)&gt;0),AND('График ОП'!M41=предметы!$E$11,COUNTIFS('График ОП'!M41:M57,предметы!$E$20)&gt;0),AND('График ОП'!M41=предметы!$E$20,COUNTIFS('График ОП'!M41:M57,предметы!$E$11)&gt;0)),"&lt;17 (ВПР, КР)","*")</f>
        <v>*</v>
      </c>
      <c r="AB41" s="24" t="str">
        <f>IF(OR(COUNTIFS('График ОП'!N41:N57,'График ОП'!N41)&gt;1,AND('График ОП'!N41=предметы!$E$3,COUNTIFS('График ОП'!N41:N57,предметы!$E$12)&gt;0),AND('График ОП'!N41=предметы!$E$12,COUNTIFS('График ОП'!N41:N57,предметы!$E$3)&gt;0),AND('График ОП'!N41=предметы!$E$4,COUNTIFS('График ОП'!N41:N57,предметы!$E$13)&gt;0),AND('График ОП'!N41=предметы!$E$13,COUNTIFS('График ОП'!N41:N57,предметы!$E$4)&gt;0),AND('График ОП'!N41=предметы!$E$5,COUNTIFS('График ОП'!N41:N57,предметы!$E$14)&gt;0),AND('График ОП'!N41=предметы!$E$14,COUNTIFS('График ОП'!N41:N57,предметы!$E$5)&gt;0),AND('График ОП'!N41=предметы!$E$6,COUNTIFS('График ОП'!N41:N57,предметы!$E$15)&gt;0),AND('График ОП'!N41=предметы!$E$15,COUNTIFS('График ОП'!N41:N57,предметы!$E$6)&gt;0),AND('График ОП'!N41=предметы!$E$7,COUNTIFS('График ОП'!N41:N57,предметы!$E$16)&gt;0),AND('График ОП'!N41=предметы!$E$16,COUNTIFS('График ОП'!N41:N57,предметы!$E$7)&gt;0),AND('График ОП'!N41=предметы!$E$8,COUNTIFS('График ОП'!N41:N57,предметы!$E$17)&gt;0),AND('График ОП'!N41=предметы!$E$17,COUNTIFS('График ОП'!N41:N57,предметы!$E$8)&gt;0),AND('График ОП'!N41=предметы!$E$9,COUNTIFS('График ОП'!N41:N57,предметы!$E$18)&gt;0),AND('График ОП'!N41=предметы!$E$18,COUNTIFS('График ОП'!N41:N57,предметы!$E$9)&gt;0),AND('График ОП'!N41=предметы!$E$10,COUNTIFS('График ОП'!N41:N57,предметы!$E$19)&gt;0),AND('График ОП'!N41=предметы!$E$19,COUNTIFS('График ОП'!N41:N57,предметы!$E$10)&gt;0),AND('График ОП'!N41=предметы!$E$11,COUNTIFS('График ОП'!N41:N57,предметы!$E$20)&gt;0),AND('График ОП'!N41=предметы!$E$20,COUNTIFS('График ОП'!N41:N57,предметы!$E$11)&gt;0)),"&lt;17 (ВПР, КР)","*")</f>
        <v>*</v>
      </c>
      <c r="AC41" s="24" t="str">
        <f>IF(OR(COUNTIFS('График ОП'!O41:O57,'График ОП'!O41)&gt;1,AND('График ОП'!O41=предметы!$E$3,COUNTIFS('График ОП'!O41:O57,предметы!$E$12)&gt;0),AND('График ОП'!O41=предметы!$E$12,COUNTIFS('График ОП'!O41:O57,предметы!$E$3)&gt;0),AND('График ОП'!O41=предметы!$E$4,COUNTIFS('График ОП'!O41:O57,предметы!$E$13)&gt;0),AND('График ОП'!O41=предметы!$E$13,COUNTIFS('График ОП'!O41:O57,предметы!$E$4)&gt;0),AND('График ОП'!O41=предметы!$E$5,COUNTIFS('График ОП'!O41:O57,предметы!$E$14)&gt;0),AND('График ОП'!O41=предметы!$E$14,COUNTIFS('График ОП'!O41:O57,предметы!$E$5)&gt;0),AND('График ОП'!O41=предметы!$E$6,COUNTIFS('График ОП'!O41:O57,предметы!$E$15)&gt;0),AND('График ОП'!O41=предметы!$E$15,COUNTIFS('График ОП'!O41:O57,предметы!$E$6)&gt;0),AND('График ОП'!O41=предметы!$E$7,COUNTIFS('График ОП'!O41:O57,предметы!$E$16)&gt;0),AND('График ОП'!O41=предметы!$E$16,COUNTIFS('График ОП'!O41:O57,предметы!$E$7)&gt;0),AND('График ОП'!O41=предметы!$E$8,COUNTIFS('График ОП'!O41:O57,предметы!$E$17)&gt;0),AND('График ОП'!O41=предметы!$E$17,COUNTIFS('График ОП'!O41:O57,предметы!$E$8)&gt;0),AND('График ОП'!O41=предметы!$E$9,COUNTIFS('График ОП'!O41:O57,предметы!$E$18)&gt;0),AND('График ОП'!O41=предметы!$E$18,COUNTIFS('График ОП'!O41:O57,предметы!$E$9)&gt;0),AND('График ОП'!O41=предметы!$E$10,COUNTIFS('График ОП'!O41:O57,предметы!$E$19)&gt;0),AND('График ОП'!O41=предметы!$E$19,COUNTIFS('График ОП'!O41:O57,предметы!$E$10)&gt;0),AND('График ОП'!O41=предметы!$E$11,COUNTIFS('График ОП'!O41:O57,предметы!$E$20)&gt;0),AND('График ОП'!O41=предметы!$E$20,COUNTIFS('График ОП'!O41:O57,предметы!$E$11)&gt;0)),"&lt;17 (ВПР, КР)","*")</f>
        <v>*</v>
      </c>
      <c r="AD4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4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1" s="22" t="str">
        <f>IF(OR(COUNTIFS('График ОП'!P41:P57,'График ОП'!P41)&gt;1,AND('График ОП'!P41=предметы!$F$3,COUNTIFS('График ОП'!P41:P57,предметы!$F$13)&gt;0),AND('График ОП'!P41=предметы!$F$13,COUNTIFS('График ОП'!P41:P57,предметы!$F$3)&gt;0),AND('График ОП'!P41=предметы!$F$4,COUNTIFS('График ОП'!P41:P57,предметы!$F$14)&gt;0),AND('График ОП'!P41=предметы!$F$14,COUNTIFS('График ОП'!P41:P57,предметы!$F$4)&gt;0),AND('График ОП'!P41=предметы!$F$5,COUNTIFS('График ОП'!P41:P57,предметы!$F$15)&gt;0),AND('График ОП'!P41=предметы!$F$15,COUNTIFS('График ОП'!P41:P57,предметы!$F$5)&gt;0),AND('График ОП'!P41=предметы!$F$6,COUNTIFS('График ОП'!P41:P57,предметы!$F$16)&gt;0),AND('График ОП'!P41=предметы!$F$16,COUNTIFS('График ОП'!P41:P57,предметы!$F$6)&gt;0),AND('График ОП'!P41=предметы!$F$7,COUNTIFS('График ОП'!P41:P57,предметы!$F$17)&gt;0),AND('График ОП'!P41=предметы!$F$17,COUNTIFS('График ОП'!P41:P57,предметы!$F$7)&gt;0),AND('График ОП'!P41=предметы!$F$8,COUNTIFS('График ОП'!P41:P57,предметы!$F$18)&gt;0),AND('График ОП'!P41=предметы!$F$18,COUNTIFS('График ОП'!P41:P57,предметы!$F$8)&gt;0),AND('График ОП'!P41=предметы!$F$9,COUNTIFS('График ОП'!P41:P57,предметы!$F$19)&gt;0),AND('График ОП'!P41=предметы!$F$19,COUNTIFS('График ОП'!P41:P57,предметы!$F$9)&gt;0),AND('График ОП'!P41=предметы!$F$10,COUNTIFS('График ОП'!P41:P57,предметы!$F$20)&gt;0),AND('График ОП'!P41=предметы!$F$20,COUNTIFS('График ОП'!P41:P57,предметы!$F$10)&gt;0),AND('График ОП'!P41=предметы!$F$11,COUNTIFS('График ОП'!P41:P57,предметы!$F$21)&gt;0),AND('График ОП'!P41=предметы!$F$21,COUNTIFS('График ОП'!P41:P57,предметы!$F$11)&gt;0),AND('График ОП'!P41=предметы!$F$12,COUNTIFS('График ОП'!P41:P57,предметы!$F$22)&gt;0),AND('График ОП'!P41=предметы!$F$22,COUNTIFS('График ОП'!P41:P57,предметы!$F$12)&gt;0)),"&lt;17 (ВПР, КР)","*")</f>
        <v>*</v>
      </c>
      <c r="AH41" s="22" t="str">
        <f>IF(OR(COUNTIFS('График ОП'!Q41:Q57,'График ОП'!Q41)&gt;1,AND('График ОП'!Q41=предметы!$F$3,COUNTIFS('График ОП'!Q41:Q57,предметы!$F$13)&gt;0),AND('График ОП'!Q41=предметы!$F$13,COUNTIFS('График ОП'!Q41:Q57,предметы!$F$3)&gt;0),AND('График ОП'!Q41=предметы!$F$4,COUNTIFS('График ОП'!Q41:Q57,предметы!$F$14)&gt;0),AND('График ОП'!Q41=предметы!$F$14,COUNTIFS('График ОП'!Q41:Q57,предметы!$F$4)&gt;0),AND('График ОП'!Q41=предметы!$F$5,COUNTIFS('График ОП'!Q41:Q57,предметы!$F$15)&gt;0),AND('График ОП'!Q41=предметы!$F$15,COUNTIFS('График ОП'!Q41:Q57,предметы!$F$5)&gt;0),AND('График ОП'!Q41=предметы!$F$6,COUNTIFS('График ОП'!Q41:Q57,предметы!$F$16)&gt;0),AND('График ОП'!Q41=предметы!$F$16,COUNTIFS('График ОП'!Q41:Q57,предметы!$F$6)&gt;0),AND('График ОП'!Q41=предметы!$F$7,COUNTIFS('График ОП'!Q41:Q57,предметы!$F$17)&gt;0),AND('График ОП'!Q41=предметы!$F$17,COUNTIFS('График ОП'!Q41:Q57,предметы!$F$7)&gt;0),AND('График ОП'!Q41=предметы!$F$8,COUNTIFS('График ОП'!Q41:Q57,предметы!$F$18)&gt;0),AND('График ОП'!Q41=предметы!$F$18,COUNTIFS('График ОП'!Q41:Q57,предметы!$F$8)&gt;0),AND('График ОП'!Q41=предметы!$F$9,COUNTIFS('График ОП'!Q41:Q57,предметы!$F$19)&gt;0),AND('График ОП'!Q41=предметы!$F$19,COUNTIFS('График ОП'!Q41:Q57,предметы!$F$9)&gt;0),AND('График ОП'!Q41=предметы!$F$10,COUNTIFS('График ОП'!Q41:Q57,предметы!$F$20)&gt;0),AND('График ОП'!Q41=предметы!$F$20,COUNTIFS('График ОП'!Q41:Q57,предметы!$F$10)&gt;0),AND('График ОП'!Q41=предметы!$F$11,COUNTIFS('График ОП'!Q41:Q57,предметы!$F$21)&gt;0),AND('График ОП'!Q41=предметы!$F$21,COUNTIFS('График ОП'!Q41:Q57,предметы!$F$11)&gt;0),AND('График ОП'!Q41=предметы!$F$12,COUNTIFS('График ОП'!Q41:Q57,предметы!$F$22)&gt;0),AND('График ОП'!Q41=предметы!$F$22,COUNTIFS('График ОП'!Q41:Q57,предметы!$F$12)&gt;0)),"&lt;17 (ВПР, КР)","*")</f>
        <v>*</v>
      </c>
      <c r="AI41" s="22" t="str">
        <f>IF(OR(COUNTIFS('График ОП'!R41:R57,'График ОП'!R41)&gt;1,AND('График ОП'!R41=предметы!$F$3,COUNTIFS('График ОП'!R41:R57,предметы!$F$13)&gt;0),AND('График ОП'!R41=предметы!$F$13,COUNTIFS('График ОП'!R41:R57,предметы!$F$3)&gt;0),AND('График ОП'!R41=предметы!$F$4,COUNTIFS('График ОП'!R41:R57,предметы!$F$14)&gt;0),AND('График ОП'!R41=предметы!$F$14,COUNTIFS('График ОП'!R41:R57,предметы!$F$4)&gt;0),AND('График ОП'!R41=предметы!$F$5,COUNTIFS('График ОП'!R41:R57,предметы!$F$15)&gt;0),AND('График ОП'!R41=предметы!$F$15,COUNTIFS('График ОП'!R41:R57,предметы!$F$5)&gt;0),AND('График ОП'!R41=предметы!$F$6,COUNTIFS('График ОП'!R41:R57,предметы!$F$16)&gt;0),AND('График ОП'!R41=предметы!$F$16,COUNTIFS('График ОП'!R41:R57,предметы!$F$6)&gt;0),AND('График ОП'!R41=предметы!$F$7,COUNTIFS('График ОП'!R41:R57,предметы!$F$17)&gt;0),AND('График ОП'!R41=предметы!$F$17,COUNTIFS('График ОП'!R41:R57,предметы!$F$7)&gt;0),AND('График ОП'!R41=предметы!$F$8,COUNTIFS('График ОП'!R41:R57,предметы!$F$18)&gt;0),AND('График ОП'!R41=предметы!$F$18,COUNTIFS('График ОП'!R41:R57,предметы!$F$8)&gt;0),AND('График ОП'!R41=предметы!$F$9,COUNTIFS('График ОП'!R41:R57,предметы!$F$19)&gt;0),AND('График ОП'!R41=предметы!$F$19,COUNTIFS('График ОП'!R41:R57,предметы!$F$9)&gt;0),AND('График ОП'!R41=предметы!$F$10,COUNTIFS('График ОП'!R41:R57,предметы!$F$20)&gt;0),AND('График ОП'!R41=предметы!$F$20,COUNTIFS('График ОП'!R41:R57,предметы!$F$10)&gt;0),AND('График ОП'!R41=предметы!$F$11,COUNTIFS('График ОП'!R41:R57,предметы!$F$21)&gt;0),AND('График ОП'!R41=предметы!$F$21,COUNTIFS('График ОП'!R41:R57,предметы!$F$11)&gt;0),AND('График ОП'!R41=предметы!$F$12,COUNTIFS('График ОП'!R41:R57,предметы!$F$22)&gt;0),AND('График ОП'!R41=предметы!$F$22,COUNTIFS('График ОП'!R41:R57,предметы!$F$12)&gt;0)),"&lt;17 (ВПР, КР)","*")</f>
        <v>*</v>
      </c>
      <c r="AJ4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4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1" s="24" t="str">
        <f>IF(OR(COUNTIFS('График ОП'!S41:S57,'График ОП'!S41)&gt;1,AND('График ОП'!S41=предметы!$G$3,COUNTIFS('График ОП'!S41:S57,предметы!$G$15)&gt;0),AND('График ОП'!S41=предметы!$G$15,COUNTIFS('График ОП'!S41:S57,предметы!$G$3)&gt;0),AND('График ОП'!S41=предметы!$G$4,COUNTIFS('График ОП'!S41:S57,предметы!$G$18)&gt;0),AND('График ОП'!S41=предметы!$G$18,COUNTIFS('График ОП'!S41:S57,предметы!$G$4)&gt;0),AND('График ОП'!S41=предметы!$G$5,COUNTIFS('График ОП'!S41:S57,предметы!$G$19)&gt;0),AND('График ОП'!S41=предметы!$G$19,COUNTIFS('График ОП'!S41:S57,предметы!$G$5)&gt;0),AND('График ОП'!S41=предметы!$G$6,COUNTIFS('График ОП'!S41:S57,предметы!$G$20)&gt;0),AND('График ОП'!S41=предметы!$G$20,COUNTIFS('График ОП'!S41:S57,предметы!$G$6)&gt;0),AND('График ОП'!S41=предметы!$G$7,COUNTIFS('График ОП'!S41:S57,предметы!$G$21)&gt;0),AND('График ОП'!S41=предметы!$G$21,COUNTIFS('График ОП'!S41:S57,предметы!$G$7)&gt;0),AND('График ОП'!S41=предметы!$G$8,COUNTIFS('График ОП'!S41:S57,предметы!$G$22)&gt;0),AND('График ОП'!S41=предметы!$G$22,COUNTIFS('График ОП'!S41:S57,предметы!$G$8)&gt;0),AND('График ОП'!S41=предметы!$G$9,COUNTIFS('График ОП'!S41:S57,предметы!$G$23)&gt;0),AND('График ОП'!S41=предметы!$G$23,COUNTIFS('График ОП'!S41:S57,предметы!$G$9)&gt;0),AND('График ОП'!S41=предметы!$G$10,COUNTIFS('График ОП'!S41:S57,предметы!$G$24)&gt;0),AND('График ОП'!S41=предметы!$G$24,COUNTIFS('График ОП'!S41:S57,предметы!$G$10)&gt;0),AND('График ОП'!S41=предметы!$G$11,COUNTIFS('График ОП'!S41:S57,предметы!$G$25)&gt;0),AND('График ОП'!S41=предметы!$G$25,COUNTIFS('График ОП'!S41:S57,предметы!$G$11)&gt;0),AND('График ОП'!S41=предметы!$G$12,COUNTIFS('График ОП'!S41:S57,предметы!$G$26)&gt;0),AND('График ОП'!S41=предметы!$G$26,COUNTIFS('График ОП'!S41:S57,предметы!$G$12)&gt;0),AND('График ОП'!S41=предметы!$G$13,COUNTIFS('График ОП'!S41:S57,предметы!$G$27)&gt;0),AND('График ОП'!S41=предметы!$G$27,COUNTIFS('График ОП'!S41:S57,предметы!$G$13)&gt;0),AND('График ОП'!S41=предметы!$G$14,COUNTIFS('График ОП'!S41:S57,предметы!$G$28)&gt;0),AND('График ОП'!S41=предметы!$G$28,COUNTIFS('График ОП'!S41:S57,предметы!$G$14)&gt;0)),"&lt;17 (ВПР, КР)","*")</f>
        <v>*</v>
      </c>
      <c r="AN41" s="24" t="str">
        <f>IF(OR(COUNTIFS('График ОП'!T41:T57,'График ОП'!T41)&gt;1,AND('График ОП'!T41=предметы!$G$3,COUNTIFS('График ОП'!T41:T57,предметы!$G$15)&gt;0),AND('График ОП'!T41=предметы!$G$15,COUNTIFS('График ОП'!T41:T57,предметы!$G$3)&gt;0),AND('График ОП'!T41=предметы!$G$4,COUNTIFS('График ОП'!T41:T57,предметы!$G$18)&gt;0),AND('График ОП'!T41=предметы!$G$18,COUNTIFS('График ОП'!T41:T57,предметы!$G$4)&gt;0),AND('График ОП'!T41=предметы!$G$5,COUNTIFS('График ОП'!T41:T57,предметы!$G$19)&gt;0),AND('График ОП'!T41=предметы!$G$19,COUNTIFS('График ОП'!T41:T57,предметы!$G$5)&gt;0),AND('График ОП'!T41=предметы!$G$6,COUNTIFS('График ОП'!T41:T57,предметы!$G$20)&gt;0),AND('График ОП'!T41=предметы!$G$20,COUNTIFS('График ОП'!T41:T57,предметы!$G$6)&gt;0),AND('График ОП'!T41=предметы!$G$7,COUNTIFS('График ОП'!T41:T57,предметы!$G$21)&gt;0),AND('График ОП'!T41=предметы!$G$21,COUNTIFS('График ОП'!T41:T57,предметы!$G$7)&gt;0),AND('График ОП'!T41=предметы!$G$8,COUNTIFS('График ОП'!T41:T57,предметы!$G$22)&gt;0),AND('График ОП'!T41=предметы!$G$22,COUNTIFS('График ОП'!T41:T57,предметы!$G$8)&gt;0),AND('График ОП'!T41=предметы!$G$9,COUNTIFS('График ОП'!T41:T57,предметы!$G$23)&gt;0),AND('График ОП'!T41=предметы!$G$23,COUNTIFS('График ОП'!T41:T57,предметы!$G$9)&gt;0),AND('График ОП'!T41=предметы!$G$10,COUNTIFS('График ОП'!T41:T57,предметы!$G$24)&gt;0),AND('График ОП'!T41=предметы!$G$24,COUNTIFS('График ОП'!T41:T57,предметы!$G$10)&gt;0),AND('График ОП'!T41=предметы!$G$11,COUNTIFS('График ОП'!T41:T57,предметы!$G$25)&gt;0),AND('График ОП'!T41=предметы!$G$25,COUNTIFS('График ОП'!T41:T57,предметы!$G$11)&gt;0),AND('График ОП'!T41=предметы!$G$12,COUNTIFS('График ОП'!T41:T57,предметы!$G$26)&gt;0),AND('График ОП'!T41=предметы!$G$26,COUNTIFS('График ОП'!T41:T57,предметы!$G$12)&gt;0),AND('График ОП'!T41=предметы!$G$13,COUNTIFS('График ОП'!T41:T57,предметы!$G$27)&gt;0),AND('График ОП'!T41=предметы!$G$27,COUNTIFS('График ОП'!T41:T57,предметы!$G$13)&gt;0),AND('График ОП'!T41=предметы!$G$14,COUNTIFS('График ОП'!T41:T57,предметы!$G$28)&gt;0),AND('График ОП'!T41=предметы!$G$28,COUNTIFS('График ОП'!T41:T57,предметы!$G$14)&gt;0)),"&lt;17 (ВПР, КР)","*")</f>
        <v>*</v>
      </c>
      <c r="AO41" s="24" t="str">
        <f>IF(OR(COUNTIFS('График ОП'!U41:U57,'График ОП'!U41)&gt;1,AND('График ОП'!U41=предметы!$G$3,COUNTIFS('График ОП'!U41:U57,предметы!$G$15)&gt;0),AND('График ОП'!U41=предметы!$G$15,COUNTIFS('График ОП'!U41:U57,предметы!$G$3)&gt;0),AND('График ОП'!U41=предметы!$G$4,COUNTIFS('График ОП'!U41:U57,предметы!$G$18)&gt;0),AND('График ОП'!U41=предметы!$G$18,COUNTIFS('График ОП'!U41:U57,предметы!$G$4)&gt;0),AND('График ОП'!U41=предметы!$G$5,COUNTIFS('График ОП'!U41:U57,предметы!$G$19)&gt;0),AND('График ОП'!U41=предметы!$G$19,COUNTIFS('График ОП'!U41:U57,предметы!$G$5)&gt;0),AND('График ОП'!U41=предметы!$G$6,COUNTIFS('График ОП'!U41:U57,предметы!$G$20)&gt;0),AND('График ОП'!U41=предметы!$G$20,COUNTIFS('График ОП'!U41:U57,предметы!$G$6)&gt;0),AND('График ОП'!U41=предметы!$G$7,COUNTIFS('График ОП'!U41:U57,предметы!$G$21)&gt;0),AND('График ОП'!U41=предметы!$G$21,COUNTIFS('График ОП'!U41:U57,предметы!$G$7)&gt;0),AND('График ОП'!U41=предметы!$G$8,COUNTIFS('График ОП'!U41:U57,предметы!$G$22)&gt;0),AND('График ОП'!U41=предметы!$G$22,COUNTIFS('График ОП'!U41:U57,предметы!$G$8)&gt;0),AND('График ОП'!U41=предметы!$G$9,COUNTIFS('График ОП'!U41:U57,предметы!$G$23)&gt;0),AND('График ОП'!U41=предметы!$G$23,COUNTIFS('График ОП'!U41:U57,предметы!$G$9)&gt;0),AND('График ОП'!U41=предметы!$G$10,COUNTIFS('График ОП'!U41:U57,предметы!$G$24)&gt;0),AND('График ОП'!U41=предметы!$G$24,COUNTIFS('График ОП'!U41:U57,предметы!$G$10)&gt;0),AND('График ОП'!U41=предметы!$G$11,COUNTIFS('График ОП'!U41:U57,предметы!$G$25)&gt;0),AND('График ОП'!U41=предметы!$G$25,COUNTIFS('График ОП'!U41:U57,предметы!$G$11)&gt;0),AND('График ОП'!U41=предметы!$G$12,COUNTIFS('График ОП'!U41:U57,предметы!$G$26)&gt;0),AND('График ОП'!U41=предметы!$G$26,COUNTIFS('График ОП'!U41:U57,предметы!$G$12)&gt;0),AND('График ОП'!U41=предметы!$G$13,COUNTIFS('График ОП'!U41:U57,предметы!$G$27)&gt;0),AND('График ОП'!U41=предметы!$G$27,COUNTIFS('График ОП'!U41:U57,предметы!$G$13)&gt;0),AND('График ОП'!U41=предметы!$G$14,COUNTIFS('График ОП'!U41:U57,предметы!$G$28)&gt;0),AND('График ОП'!U41=предметы!$G$28,COUNTIFS('График ОП'!U41:U57,предметы!$G$14)&gt;0)),"&lt;17 (ВПР, КР)","*")</f>
        <v>*</v>
      </c>
      <c r="AP4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1" s="22" t="str">
        <f>IF(OR(COUNTIFS('График ОП'!V41:V57,'График ОП'!V41)&gt;1,AND('График ОП'!V41=предметы!$H$3,COUNTIFS('График ОП'!V41:V57,предметы!$H$16)&gt;0),AND('График ОП'!V41=предметы!$H$16,COUNTIFS('График ОП'!V41:V57,предметы!$H$3)&gt;0),AND('График ОП'!V41=предметы!$H$4,COUNTIFS('График ОП'!V41:V57,предметы!$H$19)&gt;0),AND('График ОП'!V41=предметы!$H$19,COUNTIFS('График ОП'!V41:V57,предметы!$H$4)&gt;0),AND('График ОП'!V41=предметы!$H$5,COUNTIFS('График ОП'!V41:V57,предметы!$H$20)&gt;0),AND('График ОП'!V41=предметы!$H$20,COUNTIFS('График ОП'!V41:V57,предметы!$H$5)&gt;0),AND('График ОП'!V41=предметы!$H$6,COUNTIFS('График ОП'!V41:V57,предметы!$H$21)&gt;0),AND('График ОП'!V41=предметы!$H$21,COUNTIFS('График ОП'!V41:V57,предметы!$H$6)&gt;0),AND('График ОП'!V41=предметы!$H$7,COUNTIFS('График ОП'!V41:V57,предметы!$H$22)&gt;0),AND('График ОП'!V41=предметы!$H$22,COUNTIFS('График ОП'!V41:V57,предметы!$H$7)&gt;0),AND('График ОП'!V41=предметы!$H$8,COUNTIFS('График ОП'!V41:V57,предметы!$H$23)&gt;0),AND('График ОП'!V41=предметы!$H$23,COUNTIFS('График ОП'!V41:V57,предметы!$H$8)&gt;0),AND('График ОП'!V41=предметы!$H$9,COUNTIFS('График ОП'!V41:V57,предметы!$H$24)&gt;0),AND('График ОП'!V41=предметы!$H$24,COUNTIFS('График ОП'!V41:V57,предметы!$H$9)&gt;0),AND('График ОП'!V41=предметы!$H$10,COUNTIFS('График ОП'!V41:V57,предметы!$H$25)&gt;0),AND('График ОП'!V41=предметы!$H$25,COUNTIFS('График ОП'!V41:V57,предметы!$H$10)&gt;0),AND('График ОП'!V41=предметы!$H$11,COUNTIFS('График ОП'!V41:V57,предметы!$H$26)&gt;0),AND('График ОП'!V41=предметы!$H$26,COUNTIFS('График ОП'!V41:V57,предметы!$H$11)&gt;0),AND('График ОП'!V41=предметы!$H$12,COUNTIFS('График ОП'!V41:V57,предметы!$H$27)&gt;0),AND('График ОП'!V41=предметы!$H$27,COUNTIFS('График ОП'!V41:V57,предметы!$H$12)&gt;0),AND('График ОП'!V41=предметы!$H$13,COUNTIFS('График ОП'!V41:V57,предметы!$H$28)&gt;0),AND('График ОП'!V41=предметы!$H$28,COUNTIFS('График ОП'!V41:V57,предметы!$H$13)&gt;0),AND('График ОП'!V41=предметы!$H$14,COUNTIFS('График ОП'!V41:V57,предметы!$H$29)&gt;0),AND('График ОП'!V41=предметы!$H$29,COUNTIFS('График ОП'!V41:V57,предметы!$H$14)&gt;0),AND('График ОП'!V41=предметы!$H$15,COUNTIFS('График ОП'!V41:V57,предметы!$H$30)&gt;0),AND('График ОП'!V41=предметы!$H$30,COUNTIFS('График ОП'!V41:V57,предметы!$H$15)&gt;0)),"&lt;17 (ВПР, КР)","*")</f>
        <v>*</v>
      </c>
      <c r="AT41" s="22" t="str">
        <f>IF(OR(COUNTIFS('График ОП'!W41:W57,'График ОП'!W41)&gt;1,AND('График ОП'!W41=предметы!$H$3,COUNTIFS('График ОП'!W41:W57,предметы!$H$16)&gt;0),AND('График ОП'!W41=предметы!$H$16,COUNTIFS('График ОП'!W41:W57,предметы!$H$3)&gt;0),AND('График ОП'!W41=предметы!$H$4,COUNTIFS('График ОП'!W41:W57,предметы!$H$19)&gt;0),AND('График ОП'!W41=предметы!$H$19,COUNTIFS('График ОП'!W41:W57,предметы!$H$4)&gt;0),AND('График ОП'!W41=предметы!$H$5,COUNTIFS('График ОП'!W41:W57,предметы!$H$20)&gt;0),AND('График ОП'!W41=предметы!$H$20,COUNTIFS('График ОП'!W41:W57,предметы!$H$5)&gt;0),AND('График ОП'!W41=предметы!$H$6,COUNTIFS('График ОП'!W41:W57,предметы!$H$21)&gt;0),AND('График ОП'!W41=предметы!$H$21,COUNTIFS('График ОП'!W41:W57,предметы!$H$6)&gt;0),AND('График ОП'!W41=предметы!$H$7,COUNTIFS('График ОП'!W41:W57,предметы!$H$22)&gt;0),AND('График ОП'!W41=предметы!$H$22,COUNTIFS('График ОП'!W41:W57,предметы!$H$7)&gt;0),AND('График ОП'!W41=предметы!$H$8,COUNTIFS('График ОП'!W41:W57,предметы!$H$23)&gt;0),AND('График ОП'!W41=предметы!$H$23,COUNTIFS('График ОП'!W41:W57,предметы!$H$8)&gt;0),AND('График ОП'!W41=предметы!$H$9,COUNTIFS('График ОП'!W41:W57,предметы!$H$24)&gt;0),AND('График ОП'!W41=предметы!$H$24,COUNTIFS('График ОП'!W41:W57,предметы!$H$9)&gt;0),AND('График ОП'!W41=предметы!$H$10,COUNTIFS('График ОП'!W41:W57,предметы!$H$25)&gt;0),AND('График ОП'!W41=предметы!$H$25,COUNTIFS('График ОП'!W41:W57,предметы!$H$10)&gt;0),AND('График ОП'!W41=предметы!$H$11,COUNTIFS('График ОП'!W41:W57,предметы!$H$26)&gt;0),AND('График ОП'!W41=предметы!$H$26,COUNTIFS('График ОП'!W41:W57,предметы!$H$11)&gt;0),AND('График ОП'!W41=предметы!$H$12,COUNTIFS('График ОП'!W41:W57,предметы!$H$27)&gt;0),AND('График ОП'!W41=предметы!$H$27,COUNTIFS('График ОП'!W41:W57,предметы!$H$12)&gt;0),AND('График ОП'!W41=предметы!$H$13,COUNTIFS('График ОП'!W41:W57,предметы!$H$28)&gt;0),AND('График ОП'!W41=предметы!$H$28,COUNTIFS('График ОП'!W41:W57,предметы!$H$13)&gt;0),AND('График ОП'!W41=предметы!$H$14,COUNTIFS('График ОП'!W41:W57,предметы!$H$29)&gt;0),AND('График ОП'!W41=предметы!$H$29,COUNTIFS('График ОП'!W41:W57,предметы!$H$14)&gt;0),AND('График ОП'!W41=предметы!$H$15,COUNTIFS('График ОП'!W41:W57,предметы!$H$30)&gt;0),AND('График ОП'!W41=предметы!$H$30,COUNTIFS('График ОП'!W41:W57,предметы!$H$15)&gt;0)),"&lt;17 (ВПР, КР)","*")</f>
        <v>*</v>
      </c>
      <c r="AU41" s="22" t="str">
        <f>IF(OR(COUNTIFS('График ОП'!X41:X57,'График ОП'!X41)&gt;1,AND('График ОП'!X41=предметы!$H$3,COUNTIFS('График ОП'!X41:X57,предметы!$H$16)&gt;0),AND('График ОП'!X41=предметы!$H$16,COUNTIFS('График ОП'!X41:X57,предметы!$H$3)&gt;0),AND('График ОП'!X41=предметы!$H$4,COUNTIFS('График ОП'!X41:X57,предметы!$H$19)&gt;0),AND('График ОП'!X41=предметы!$H$19,COUNTIFS('График ОП'!X41:X57,предметы!$H$4)&gt;0),AND('График ОП'!X41=предметы!$H$5,COUNTIFS('График ОП'!X41:X57,предметы!$H$20)&gt;0),AND('График ОП'!X41=предметы!$H$20,COUNTIFS('График ОП'!X41:X57,предметы!$H$5)&gt;0),AND('График ОП'!X41=предметы!$H$6,COUNTIFS('График ОП'!X41:X57,предметы!$H$21)&gt;0),AND('График ОП'!X41=предметы!$H$21,COUNTIFS('График ОП'!X41:X57,предметы!$H$6)&gt;0),AND('График ОП'!X41=предметы!$H$7,COUNTIFS('График ОП'!X41:X57,предметы!$H$22)&gt;0),AND('График ОП'!X41=предметы!$H$22,COUNTIFS('График ОП'!X41:X57,предметы!$H$7)&gt;0),AND('График ОП'!X41=предметы!$H$8,COUNTIFS('График ОП'!X41:X57,предметы!$H$23)&gt;0),AND('График ОП'!X41=предметы!$H$23,COUNTIFS('График ОП'!X41:X57,предметы!$H$8)&gt;0),AND('График ОП'!X41=предметы!$H$9,COUNTIFS('График ОП'!X41:X57,предметы!$H$24)&gt;0),AND('График ОП'!X41=предметы!$H$24,COUNTIFS('График ОП'!X41:X57,предметы!$H$9)&gt;0),AND('График ОП'!X41=предметы!$H$10,COUNTIFS('График ОП'!X41:X57,предметы!$H$25)&gt;0),AND('График ОП'!X41=предметы!$H$25,COUNTIFS('График ОП'!X41:X57,предметы!$H$10)&gt;0),AND('График ОП'!X41=предметы!$H$11,COUNTIFS('График ОП'!X41:X57,предметы!$H$26)&gt;0),AND('График ОП'!X41=предметы!$H$26,COUNTIFS('График ОП'!X41:X57,предметы!$H$11)&gt;0),AND('График ОП'!X41=предметы!$H$12,COUNTIFS('График ОП'!X41:X57,предметы!$H$27)&gt;0),AND('График ОП'!X41=предметы!$H$27,COUNTIFS('График ОП'!X41:X57,предметы!$H$12)&gt;0),AND('График ОП'!X41=предметы!$H$13,COUNTIFS('График ОП'!X41:X57,предметы!$H$28)&gt;0),AND('График ОП'!X41=предметы!$H$28,COUNTIFS('График ОП'!X41:X57,предметы!$H$13)&gt;0),AND('График ОП'!X41=предметы!$H$14,COUNTIFS('График ОП'!X41:X57,предметы!$H$29)&gt;0),AND('График ОП'!X41=предметы!$H$29,COUNTIFS('График ОП'!X41:X57,предметы!$H$14)&gt;0),AND('График ОП'!X41=предметы!$H$15,COUNTIFS('График ОП'!X41:X57,предметы!$H$30)&gt;0),AND('График ОП'!X41=предметы!$H$30,COUNTIFS('График ОП'!X41:X57,предметы!$H$15)&gt;0)),"&lt;17 (ВПР, КР)","*")</f>
        <v>*</v>
      </c>
      <c r="AV41" s="22" t="str">
        <f>IF(OR(COUNTIFS('График ОП'!Y41:Y57,'График ОП'!Y41)&gt;1,AND('График ОП'!Y41=предметы!$H$3,COUNTIFS('График ОП'!Y41:Y57,предметы!$H$16)&gt;0),AND('График ОП'!Y41=предметы!$H$16,COUNTIFS('График ОП'!Y41:Y57,предметы!$H$3)&gt;0),AND('График ОП'!Y41=предметы!$H$4,COUNTIFS('График ОП'!Y41:Y57,предметы!$H$19)&gt;0),AND('График ОП'!Y41=предметы!$H$19,COUNTIFS('График ОП'!Y41:Y57,предметы!$H$4)&gt;0),AND('График ОП'!Y41=предметы!$H$5,COUNTIFS('График ОП'!Y41:Y57,предметы!$H$20)&gt;0),AND('График ОП'!Y41=предметы!$H$20,COUNTIFS('График ОП'!Y41:Y57,предметы!$H$5)&gt;0),AND('График ОП'!Y41=предметы!$H$6,COUNTIFS('График ОП'!Y41:Y57,предметы!$H$21)&gt;0),AND('График ОП'!Y41=предметы!$H$21,COUNTIFS('График ОП'!Y41:Y57,предметы!$H$6)&gt;0),AND('График ОП'!Y41=предметы!$H$7,COUNTIFS('График ОП'!Y41:Y57,предметы!$H$22)&gt;0),AND('График ОП'!Y41=предметы!$H$22,COUNTIFS('График ОП'!Y41:Y57,предметы!$H$7)&gt;0),AND('График ОП'!Y41=предметы!$H$8,COUNTIFS('График ОП'!Y41:Y57,предметы!$H$23)&gt;0),AND('График ОП'!Y41=предметы!$H$23,COUNTIFS('График ОП'!Y41:Y57,предметы!$H$8)&gt;0),AND('График ОП'!Y41=предметы!$H$9,COUNTIFS('График ОП'!Y41:Y57,предметы!$H$24)&gt;0),AND('График ОП'!Y41=предметы!$H$24,COUNTIFS('График ОП'!Y41:Y57,предметы!$H$9)&gt;0),AND('График ОП'!Y41=предметы!$H$10,COUNTIFS('График ОП'!Y41:Y57,предметы!$H$25)&gt;0),AND('График ОП'!Y41=предметы!$H$25,COUNTIFS('График ОП'!Y41:Y57,предметы!$H$10)&gt;0),AND('График ОП'!Y41=предметы!$H$11,COUNTIFS('График ОП'!Y41:Y57,предметы!$H$26)&gt;0),AND('График ОП'!Y41=предметы!$H$26,COUNTIFS('График ОП'!Y41:Y57,предметы!$H$11)&gt;0),AND('График ОП'!Y41=предметы!$H$12,COUNTIFS('График ОП'!Y41:Y57,предметы!$H$27)&gt;0),AND('График ОП'!Y41=предметы!$H$27,COUNTIFS('График ОП'!Y41:Y57,предметы!$H$12)&gt;0),AND('График ОП'!Y41=предметы!$H$13,COUNTIFS('График ОП'!Y41:Y57,предметы!$H$28)&gt;0),AND('График ОП'!Y41=предметы!$H$28,COUNTIFS('График ОП'!Y41:Y57,предметы!$H$13)&gt;0),AND('График ОП'!Y41=предметы!$H$14,COUNTIFS('График ОП'!Y41:Y57,предметы!$H$29)&gt;0),AND('График ОП'!Y41=предметы!$H$29,COUNTIFS('График ОП'!Y41:Y57,предметы!$H$14)&gt;0),AND('График ОП'!Y41=предметы!$H$15,COUNTIFS('График ОП'!Y41:Y57,предметы!$H$30)&gt;0),AND('График ОП'!Y41=предметы!$H$30,COUNTIFS('График ОП'!Y41:Y57,предметы!$H$15)&gt;0)),"&lt;17 (ВПР, КР)","*")</f>
        <v>*</v>
      </c>
      <c r="AW4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1" s="24" t="str">
        <f>IF(COUNTIFS('График ОП'!Z41:Z57,'График ОП'!Z41)&gt;1,"&lt;17 (ВПР, КР)","*")</f>
        <v>*</v>
      </c>
      <c r="AZ41" s="24" t="str">
        <f>IF(COUNTIFS('График ОП'!AA41:AA57,'График ОП'!AA41)&gt;1,"&lt;17 (ВПР, КР)","*")</f>
        <v>*</v>
      </c>
      <c r="BA41" s="24" t="str">
        <f>IF(COUNTIFS('График ОП'!AB41:AB57,'График ОП'!AB41)&gt;1,"&lt;17 (ВПР, КР)","*")</f>
        <v>*</v>
      </c>
      <c r="BB41" s="24" t="e">
        <f>IF(COUNTIFS('График ОП'!#REF!,'График ОП'!#REF!)&gt;1,"&lt;17 (ВПР, КР)","*")</f>
        <v>#REF!</v>
      </c>
      <c r="BC41" s="24" t="e">
        <f>IF(COUNTIFS('График ОП'!#REF!,'График ОП'!#REF!)&gt;1,"&lt;17 (ВПР, КР)","*")</f>
        <v>#REF!</v>
      </c>
      <c r="BD41" s="24" t="e">
        <f>IF(COUNTIFS('График ОП'!#REF!,'График ОП'!#REF!)&gt;1,"&lt;17 (ВПР, КР)","*")</f>
        <v>#REF!</v>
      </c>
      <c r="BE41" s="22" t="str">
        <f>IF(OR(COUNTIFS('График ОП'!AC41:AC57,'График ОП'!AC41)&gt;1,AND('График ОП'!AC41=предметы!$J$3,COUNTIFS('График ОП'!AC41:AC57,предметы!$J$16)&gt;0),AND('График ОП'!AC41=предметы!$J$16,COUNTIFS('График ОП'!AC41:AC57,предметы!$J$3)&gt;0),AND('График ОП'!AC41=предметы!$J$4,COUNTIFS('График ОП'!AC41:AC57,предметы!$J$19)&gt;0),AND('График ОП'!AC41=предметы!$J$19,COUNTIFS('График ОП'!AC41:AC57,предметы!$J$4)&gt;0),AND('График ОП'!AC41=предметы!$J$5,COUNTIFS('График ОП'!AC41:AC57,предметы!$J$20)&gt;0),AND('График ОП'!AC41=предметы!$J$20,COUNTIFS('График ОП'!AC41:AC57,предметы!$J$5)&gt;0),AND('График ОП'!AC41=предметы!$J$6,COUNTIFS('График ОП'!AC41:AC57,предметы!$J$21)&gt;0),AND('График ОП'!AC41=предметы!$J$21,COUNTIFS('График ОП'!AC41:AC57,предметы!$J$6)&gt;0),AND('График ОП'!AC41=предметы!$J$7,COUNTIFS('График ОП'!AC41:AC57,предметы!$J$22)&gt;0),AND('График ОП'!AC41=предметы!$J$22,COUNTIFS('График ОП'!AC41:AC57,предметы!$J$7)&gt;0),AND('График ОП'!AC41=предметы!$J$8,COUNTIFS('График ОП'!AC41:AC57,предметы!$J$23)&gt;0),AND('График ОП'!AC41=предметы!$J$23,COUNTIFS('График ОП'!AC41:AC57,предметы!$J$8)&gt;0),AND('График ОП'!AC41=предметы!$J$9,COUNTIFS('График ОП'!AC41:AC57,предметы!$J$24)&gt;0),AND('График ОП'!AC41=предметы!$J$24,COUNTIFS('График ОП'!AC41:AC57,предметы!$J$9)&gt;0),AND('График ОП'!AC41=предметы!$J$10,COUNTIFS('График ОП'!AC41:AC57,предметы!$J$25)&gt;0),AND('График ОП'!AC41=предметы!$J$25,COUNTIFS('График ОП'!AC41:AC57,предметы!$J$10)&gt;0),AND('График ОП'!AC41=предметы!$J$11,COUNTIFS('График ОП'!AC41:AC57,предметы!$J$26)&gt;0),AND('График ОП'!AC41=предметы!$J$26,COUNTIFS('График ОП'!AC41:AC57,предметы!$J$11)&gt;0),AND('График ОП'!AC41=предметы!$J$12,COUNTIFS('График ОП'!AC41:AC57,предметы!$J$27)&gt;0),AND('График ОП'!AC41=предметы!$J$27,COUNTIFS('График ОП'!AC41:AC57,предметы!$J$12)&gt;0),AND('График ОП'!AC41=предметы!$J$13,COUNTIFS('График ОП'!AC41:AC57,предметы!$J$28)&gt;0),AND('График ОП'!AC41=предметы!$J$28,COUNTIFS('График ОП'!AC41:AC57,предметы!$J$13)&gt;0),AND('График ОП'!AC41=предметы!$J$14,COUNTIFS('График ОП'!AC41:AC57,предметы!$J$29)&gt;0),AND('График ОП'!AC41=предметы!$J$29,COUNTIFS('График ОП'!AC41:AC57,предметы!$J$14)&gt;0),AND('График ОП'!AC41=предметы!$J$15,COUNTIFS('График ОП'!AC41:AC57,предметы!$J$30)&gt;0),AND('График ОП'!AC41=предметы!$J$30,COUNTIFS('График ОП'!AC41:AC57,предметы!$J$15)&gt;0)),"&lt;17 (ВПР, КР)","*")</f>
        <v>*</v>
      </c>
      <c r="BF4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4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1" s="24" t="str">
        <f>IF(COUNTIFS('График ОП'!AD41:AD57,'График ОП'!AD41)&gt;1,"&lt;17 (ВПР, КР)","*")</f>
        <v>*</v>
      </c>
      <c r="BL41" s="24" t="e">
        <f>IF(COUNTIFS('График ОП'!#REF!,'График ОП'!#REF!)&gt;1,"&lt;17 (ВПР, КР)","*")</f>
        <v>#REF!</v>
      </c>
      <c r="BM41" s="24" t="e">
        <f>IF(COUNTIFS('График ОП'!#REF!,'График ОП'!#REF!)&gt;1,"&lt;17 (ВПР, КР)","*")</f>
        <v>#REF!</v>
      </c>
      <c r="BN41" s="24" t="e">
        <f>IF(COUNTIFS('График ОП'!#REF!,'График ОП'!#REF!)&gt;1,"&lt;17 (ВПР, КР)","*")</f>
        <v>#REF!</v>
      </c>
      <c r="BO41" s="24" t="e">
        <f>IF(COUNTIFS('График ОП'!#REF!,'График ОП'!#REF!)&gt;1,"&lt;17 (ВПР, КР)","*")</f>
        <v>#REF!</v>
      </c>
      <c r="BP41" s="24" t="e">
        <f>IF(COUNTIFS('График ОП'!#REF!,'График ОП'!#REF!)&gt;1,"&lt;17 (ВПР, КР)","*")</f>
        <v>#REF!</v>
      </c>
    </row>
    <row r="42" spans="1:68" ht="12.75" customHeight="1" x14ac:dyDescent="0.25">
      <c r="A42" s="26">
        <v>46302</v>
      </c>
      <c r="B42" s="17" t="s">
        <v>86</v>
      </c>
      <c r="C42" s="24" t="str">
        <f>IF(COUNTIFS('График ОП'!C42:C58,'График ОП'!C42)&gt;1,"&lt;17 (ВПР, КР)","*")</f>
        <v>*</v>
      </c>
      <c r="D42" s="24" t="str">
        <f>IF(COUNTIFS('График ОП'!D42:D58,'График ОП'!D42)&gt;1,"&lt;17 (ВПР, КР)","*")</f>
        <v>*</v>
      </c>
      <c r="E42" s="24" t="e">
        <f>IF(COUNTIFS('График ОП'!#REF!,'График ОП'!#REF!)&gt;1,"&lt;17 (ВПР, КР)","*")</f>
        <v>#REF!</v>
      </c>
      <c r="F42" s="24" t="e">
        <f>IF(COUNTIFS('График ОП'!#REF!,'График ОП'!#REF!)&gt;1,"&lt;17 (ВПР, КР)","*")</f>
        <v>#REF!</v>
      </c>
      <c r="G42" s="24" t="e">
        <f>IF(COUNTIFS('График ОП'!#REF!,'График ОП'!#REF!)&gt;1,"&lt;17 (ВПР, КР)","*")</f>
        <v>#REF!</v>
      </c>
      <c r="H42" s="24" t="e">
        <f>IF(COUNTIFS('График ОП'!#REF!,'График ОП'!#REF!)&gt;1,"&lt;17 (ВПР, КР)","*")</f>
        <v>#REF!</v>
      </c>
      <c r="I42" s="22" t="str">
        <f>IF(COUNTIFS('График ОП'!E42:E58,'График ОП'!E42)&gt;1,"&lt;17 (ВПР, КР)","*")</f>
        <v>*</v>
      </c>
      <c r="J42" s="22" t="str">
        <f>IF(COUNTIFS('График ОП'!F42:F58,'График ОП'!F42)&gt;1,"&lt;17 (ВПР, КР)","*")</f>
        <v>*</v>
      </c>
      <c r="K42" s="22" t="str">
        <f>IF(COUNTIFS('График ОП'!G42:G58,'График ОП'!G42)&gt;1,"&lt;17 (ВПР, КР)","*")</f>
        <v>*</v>
      </c>
      <c r="L42" s="22" t="e">
        <f>IF(COUNTIFS('График ОП'!#REF!,'График ОП'!#REF!)&gt;1,"&lt;17 (ВПР, КР)","*")</f>
        <v>#REF!</v>
      </c>
      <c r="M42" s="22" t="e">
        <f>IF(COUNTIFS('График ОП'!#REF!,'График ОП'!#REF!)&gt;1,"&lt;17 (ВПР, КР)","*")</f>
        <v>#REF!</v>
      </c>
      <c r="N42" s="22" t="e">
        <f>IF(COUNTIFS('График ОП'!#REF!,'График ОП'!#REF!)&gt;1,"&lt;17 (ВПР, КР)","*")</f>
        <v>#REF!</v>
      </c>
      <c r="O42" s="24" t="str">
        <f>IF(COUNTIFS('График ОП'!H42:H58,'График ОП'!H42)&gt;1,"&lt;17 (ВПР, КР)","*")</f>
        <v>*</v>
      </c>
      <c r="P42" s="24" t="str">
        <f>IF(COUNTIFS('График ОП'!I42:I58,'График ОП'!I42)&gt;1,"&lt;17 (ВПР, КР)","*")</f>
        <v>*</v>
      </c>
      <c r="Q42" s="24" t="str">
        <f>IF(COUNTIFS('График ОП'!J42:J58,'График ОП'!J42)&gt;1,"&lt;17 (ВПР, КР)","*")</f>
        <v>*</v>
      </c>
      <c r="R42" s="24" t="e">
        <f>IF(COUNTIFS('График ОП'!#REF!,'График ОП'!#REF!)&gt;1,"&lt;17 (ВПР, КР)","*")</f>
        <v>#REF!</v>
      </c>
      <c r="S42" s="24" t="e">
        <f>IF(COUNTIFS('График ОП'!#REF!,'График ОП'!#REF!)&gt;1,"&lt;17 (ВПР, КР)","*")</f>
        <v>#REF!</v>
      </c>
      <c r="T42" s="24" t="e">
        <f>IF(COUNTIFS('График ОП'!#REF!,'График ОП'!#REF!)&gt;1,"&lt;17 (ВПР, КР)","*")</f>
        <v>#REF!</v>
      </c>
      <c r="U42" s="22" t="str">
        <f>IF(OR(COUNTIFS('График ОП'!K42:K58,'График ОП'!K42)&gt;1,AND('График ОП'!K42=предметы!$D$3,COUNTIFS('График ОП'!K42:K58,предметы!$D$12)&gt;0),AND('График ОП'!K42=предметы!$D$12,COUNTIFS('График ОП'!K42:K58,предметы!$D$3)&gt;0),AND('График ОП'!K42=предметы!$D$4,COUNTIFS('График ОП'!K42:K58,предметы!$D$13)&gt;0),AND('График ОП'!K42=предметы!$D$13,COUNTIFS('График ОП'!K42:K58,предметы!$D$4)&gt;0),AND('График ОП'!K42=предметы!$D$14,COUNTIFS('График ОП'!K42:K58,предметы!$D$5)&gt;0),AND('График ОП'!K42=предметы!$D$5,COUNTIFS('График ОП'!K42:K58,предметы!$D$14)&gt;0),AND('График ОП'!K42=предметы!$D$15,COUNTIFS('График ОП'!K42:K58,предметы!$D$6)&gt;0),AND('График ОП'!K42=предметы!$D$6,COUNTIFS('График ОП'!K42:K58,предметы!$D$15)&gt;0),AND('График ОП'!K42=предметы!$D$16,COUNTIFS('График ОП'!K42:K58,предметы!$D$7)&gt;0),AND('График ОП'!K42=предметы!$D$7,COUNTIFS('График ОП'!K42:K58,предметы!$D$16)&gt;0),AND('График ОП'!K42=предметы!$D$8,COUNTIFS('График ОП'!K42:K58,предметы!$D$10)&gt;0),AND('График ОП'!K42=предметы!$D$10,COUNTIFS('График ОП'!K42:K58,предметы!$D$8)&gt;0),AND('График ОП'!K42=предметы!$D$9,COUNTIFS('График ОП'!K42:K58,предметы!$D$11)&gt;0),AND('График ОП'!K42=предметы!$D$11,COUNTIFS('График ОП'!K42:K58,предметы!$D$9)&gt;0)),"&lt;17 (ВПР, КР)","*")</f>
        <v>*</v>
      </c>
      <c r="V42" s="22" t="str">
        <f>IF(OR(COUNTIFS('График ОП'!L42:L58,'График ОП'!L42)&gt;1,AND('График ОП'!L42=предметы!$D$3,COUNTIFS('График ОП'!L42:L58,предметы!$D$12)&gt;0),AND('График ОП'!L42=предметы!$D$12,COUNTIFS('График ОП'!L42:L58,предметы!$D$3)&gt;0),AND('График ОП'!L42=предметы!$D$4,COUNTIFS('График ОП'!L42:L58,предметы!$D$13)&gt;0),AND('График ОП'!L42=предметы!$D$13,COUNTIFS('График ОП'!L42:L58,предметы!$D$4)&gt;0),AND('График ОП'!L42=предметы!$D$14,COUNTIFS('График ОП'!L42:L58,предметы!$D$5)&gt;0),AND('График ОП'!L42=предметы!$D$5,COUNTIFS('График ОП'!L42:L58,предметы!$D$14)&gt;0),AND('График ОП'!L42=предметы!$D$15,COUNTIFS('График ОП'!L42:L58,предметы!$D$6)&gt;0),AND('График ОП'!L42=предметы!$D$6,COUNTIFS('График ОП'!L42:L58,предметы!$D$15)&gt;0),AND('График ОП'!L42=предметы!$D$16,COUNTIFS('График ОП'!L42:L58,предметы!$D$7)&gt;0),AND('График ОП'!L42=предметы!$D$7,COUNTIFS('График ОП'!L42:L58,предметы!$D$16)&gt;0),AND('График ОП'!L42=предметы!$D$8,COUNTIFS('График ОП'!L42:L58,предметы!$D$10)&gt;0),AND('График ОП'!L42=предметы!$D$10,COUNTIFS('График ОП'!L42:L58,предметы!$D$8)&gt;0),AND('График ОП'!L42=предметы!$D$9,COUNTIFS('График ОП'!L42:L58,предметы!$D$11)&gt;0),AND('График ОП'!L42=предметы!$D$11,COUNTIFS('График ОП'!L42:L58,предметы!$D$9)&gt;0)),"&lt;17 (ВПР, КР)","*")</f>
        <v>*</v>
      </c>
      <c r="W4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4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4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2" s="24" t="str">
        <f>IF(OR(COUNTIFS('График ОП'!M42:M58,'График ОП'!M42)&gt;1,AND('График ОП'!M42=предметы!$E$3,COUNTIFS('График ОП'!M42:M58,предметы!$E$12)&gt;0),AND('График ОП'!M42=предметы!$E$12,COUNTIFS('График ОП'!M42:M58,предметы!$E$3)&gt;0),AND('График ОП'!M42=предметы!$E$4,COUNTIFS('График ОП'!M42:M58,предметы!$E$13)&gt;0),AND('График ОП'!M42=предметы!$E$13,COUNTIFS('График ОП'!M42:M58,предметы!$E$4)&gt;0),AND('График ОП'!M42=предметы!$E$5,COUNTIFS('График ОП'!M42:M58,предметы!$E$14)&gt;0),AND('График ОП'!M42=предметы!$E$14,COUNTIFS('График ОП'!M42:M58,предметы!$E$5)&gt;0),AND('График ОП'!M42=предметы!$E$6,COUNTIFS('График ОП'!M42:M58,предметы!$E$15)&gt;0),AND('График ОП'!M42=предметы!$E$15,COUNTIFS('График ОП'!M42:M58,предметы!$E$6)&gt;0),AND('График ОП'!M42=предметы!$E$7,COUNTIFS('График ОП'!M42:M58,предметы!$E$16)&gt;0),AND('График ОП'!M42=предметы!$E$16,COUNTIFS('График ОП'!M42:M58,предметы!$E$7)&gt;0),AND('График ОП'!M42=предметы!$E$8,COUNTIFS('График ОП'!M42:M58,предметы!$E$17)&gt;0),AND('График ОП'!M42=предметы!$E$17,COUNTIFS('График ОП'!M42:M58,предметы!$E$8)&gt;0),AND('График ОП'!M42=предметы!$E$9,COUNTIFS('График ОП'!M42:M58,предметы!$E$18)&gt;0),AND('График ОП'!M42=предметы!$E$18,COUNTIFS('График ОП'!M42:M58,предметы!$E$9)&gt;0),AND('График ОП'!M42=предметы!$E$10,COUNTIFS('График ОП'!M42:M58,предметы!$E$19)&gt;0),AND('График ОП'!M42=предметы!$E$19,COUNTIFS('График ОП'!M42:M58,предметы!$E$10)&gt;0),AND('График ОП'!M42=предметы!$E$11,COUNTIFS('График ОП'!M42:M58,предметы!$E$20)&gt;0),AND('График ОП'!M42=предметы!$E$20,COUNTIFS('График ОП'!M42:M58,предметы!$E$11)&gt;0)),"&lt;17 (ВПР, КР)","*")</f>
        <v>*</v>
      </c>
      <c r="AB42" s="24" t="str">
        <f>IF(OR(COUNTIFS('График ОП'!N42:N58,'График ОП'!N42)&gt;1,AND('График ОП'!N42=предметы!$E$3,COUNTIFS('График ОП'!N42:N58,предметы!$E$12)&gt;0),AND('График ОП'!N42=предметы!$E$12,COUNTIFS('График ОП'!N42:N58,предметы!$E$3)&gt;0),AND('График ОП'!N42=предметы!$E$4,COUNTIFS('График ОП'!N42:N58,предметы!$E$13)&gt;0),AND('График ОП'!N42=предметы!$E$13,COUNTIFS('График ОП'!N42:N58,предметы!$E$4)&gt;0),AND('График ОП'!N42=предметы!$E$5,COUNTIFS('График ОП'!N42:N58,предметы!$E$14)&gt;0),AND('График ОП'!N42=предметы!$E$14,COUNTIFS('График ОП'!N42:N58,предметы!$E$5)&gt;0),AND('График ОП'!N42=предметы!$E$6,COUNTIFS('График ОП'!N42:N58,предметы!$E$15)&gt;0),AND('График ОП'!N42=предметы!$E$15,COUNTIFS('График ОП'!N42:N58,предметы!$E$6)&gt;0),AND('График ОП'!N42=предметы!$E$7,COUNTIFS('График ОП'!N42:N58,предметы!$E$16)&gt;0),AND('График ОП'!N42=предметы!$E$16,COUNTIFS('График ОП'!N42:N58,предметы!$E$7)&gt;0),AND('График ОП'!N42=предметы!$E$8,COUNTIFS('График ОП'!N42:N58,предметы!$E$17)&gt;0),AND('График ОП'!N42=предметы!$E$17,COUNTIFS('График ОП'!N42:N58,предметы!$E$8)&gt;0),AND('График ОП'!N42=предметы!$E$9,COUNTIFS('График ОП'!N42:N58,предметы!$E$18)&gt;0),AND('График ОП'!N42=предметы!$E$18,COUNTIFS('График ОП'!N42:N58,предметы!$E$9)&gt;0),AND('График ОП'!N42=предметы!$E$10,COUNTIFS('График ОП'!N42:N58,предметы!$E$19)&gt;0),AND('График ОП'!N42=предметы!$E$19,COUNTIFS('График ОП'!N42:N58,предметы!$E$10)&gt;0),AND('График ОП'!N42=предметы!$E$11,COUNTIFS('График ОП'!N42:N58,предметы!$E$20)&gt;0),AND('График ОП'!N42=предметы!$E$20,COUNTIFS('График ОП'!N42:N58,предметы!$E$11)&gt;0)),"&lt;17 (ВПР, КР)","*")</f>
        <v>*</v>
      </c>
      <c r="AC42" s="24" t="str">
        <f>IF(OR(COUNTIFS('График ОП'!O42:O58,'График ОП'!O42)&gt;1,AND('График ОП'!O42=предметы!$E$3,COUNTIFS('График ОП'!O42:O58,предметы!$E$12)&gt;0),AND('График ОП'!O42=предметы!$E$12,COUNTIFS('График ОП'!O42:O58,предметы!$E$3)&gt;0),AND('График ОП'!O42=предметы!$E$4,COUNTIFS('График ОП'!O42:O58,предметы!$E$13)&gt;0),AND('График ОП'!O42=предметы!$E$13,COUNTIFS('График ОП'!O42:O58,предметы!$E$4)&gt;0),AND('График ОП'!O42=предметы!$E$5,COUNTIFS('График ОП'!O42:O58,предметы!$E$14)&gt;0),AND('График ОП'!O42=предметы!$E$14,COUNTIFS('График ОП'!O42:O58,предметы!$E$5)&gt;0),AND('График ОП'!O42=предметы!$E$6,COUNTIFS('График ОП'!O42:O58,предметы!$E$15)&gt;0),AND('График ОП'!O42=предметы!$E$15,COUNTIFS('График ОП'!O42:O58,предметы!$E$6)&gt;0),AND('График ОП'!O42=предметы!$E$7,COUNTIFS('График ОП'!O42:O58,предметы!$E$16)&gt;0),AND('График ОП'!O42=предметы!$E$16,COUNTIFS('График ОП'!O42:O58,предметы!$E$7)&gt;0),AND('График ОП'!O42=предметы!$E$8,COUNTIFS('График ОП'!O42:O58,предметы!$E$17)&gt;0),AND('График ОП'!O42=предметы!$E$17,COUNTIFS('График ОП'!O42:O58,предметы!$E$8)&gt;0),AND('График ОП'!O42=предметы!$E$9,COUNTIFS('График ОП'!O42:O58,предметы!$E$18)&gt;0),AND('График ОП'!O42=предметы!$E$18,COUNTIFS('График ОП'!O42:O58,предметы!$E$9)&gt;0),AND('График ОП'!O42=предметы!$E$10,COUNTIFS('График ОП'!O42:O58,предметы!$E$19)&gt;0),AND('График ОП'!O42=предметы!$E$19,COUNTIFS('График ОП'!O42:O58,предметы!$E$10)&gt;0),AND('График ОП'!O42=предметы!$E$11,COUNTIFS('График ОП'!O42:O58,предметы!$E$20)&gt;0),AND('График ОП'!O42=предметы!$E$20,COUNTIFS('График ОП'!O42:O58,предметы!$E$11)&gt;0)),"&lt;17 (ВПР, КР)","*")</f>
        <v>*</v>
      </c>
      <c r="AD4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4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2" s="22" t="str">
        <f>IF(OR(COUNTIFS('График ОП'!P42:P58,'График ОП'!P42)&gt;1,AND('График ОП'!P42=предметы!$F$3,COUNTIFS('График ОП'!P42:P58,предметы!$F$13)&gt;0),AND('График ОП'!P42=предметы!$F$13,COUNTIFS('График ОП'!P42:P58,предметы!$F$3)&gt;0),AND('График ОП'!P42=предметы!$F$4,COUNTIFS('График ОП'!P42:P58,предметы!$F$14)&gt;0),AND('График ОП'!P42=предметы!$F$14,COUNTIFS('График ОП'!P42:P58,предметы!$F$4)&gt;0),AND('График ОП'!P42=предметы!$F$5,COUNTIFS('График ОП'!P42:P58,предметы!$F$15)&gt;0),AND('График ОП'!P42=предметы!$F$15,COUNTIFS('График ОП'!P42:P58,предметы!$F$5)&gt;0),AND('График ОП'!P42=предметы!$F$6,COUNTIFS('График ОП'!P42:P58,предметы!$F$16)&gt;0),AND('График ОП'!P42=предметы!$F$16,COUNTIFS('График ОП'!P42:P58,предметы!$F$6)&gt;0),AND('График ОП'!P42=предметы!$F$7,COUNTIFS('График ОП'!P42:P58,предметы!$F$17)&gt;0),AND('График ОП'!P42=предметы!$F$17,COUNTIFS('График ОП'!P42:P58,предметы!$F$7)&gt;0),AND('График ОП'!P42=предметы!$F$8,COUNTIFS('График ОП'!P42:P58,предметы!$F$18)&gt;0),AND('График ОП'!P42=предметы!$F$18,COUNTIFS('График ОП'!P42:P58,предметы!$F$8)&gt;0),AND('График ОП'!P42=предметы!$F$9,COUNTIFS('График ОП'!P42:P58,предметы!$F$19)&gt;0),AND('График ОП'!P42=предметы!$F$19,COUNTIFS('График ОП'!P42:P58,предметы!$F$9)&gt;0),AND('График ОП'!P42=предметы!$F$10,COUNTIFS('График ОП'!P42:P58,предметы!$F$20)&gt;0),AND('График ОП'!P42=предметы!$F$20,COUNTIFS('График ОП'!P42:P58,предметы!$F$10)&gt;0),AND('График ОП'!P42=предметы!$F$11,COUNTIFS('График ОП'!P42:P58,предметы!$F$21)&gt;0),AND('График ОП'!P42=предметы!$F$21,COUNTIFS('График ОП'!P42:P58,предметы!$F$11)&gt;0),AND('График ОП'!P42=предметы!$F$12,COUNTIFS('График ОП'!P42:P58,предметы!$F$22)&gt;0),AND('График ОП'!P42=предметы!$F$22,COUNTIFS('График ОП'!P42:P58,предметы!$F$12)&gt;0)),"&lt;17 (ВПР, КР)","*")</f>
        <v>*</v>
      </c>
      <c r="AH42" s="22" t="str">
        <f>IF(OR(COUNTIFS('График ОП'!Q42:Q58,'График ОП'!Q42)&gt;1,AND('График ОП'!Q42=предметы!$F$3,COUNTIFS('График ОП'!Q42:Q58,предметы!$F$13)&gt;0),AND('График ОП'!Q42=предметы!$F$13,COUNTIFS('График ОП'!Q42:Q58,предметы!$F$3)&gt;0),AND('График ОП'!Q42=предметы!$F$4,COUNTIFS('График ОП'!Q42:Q58,предметы!$F$14)&gt;0),AND('График ОП'!Q42=предметы!$F$14,COUNTIFS('График ОП'!Q42:Q58,предметы!$F$4)&gt;0),AND('График ОП'!Q42=предметы!$F$5,COUNTIFS('График ОП'!Q42:Q58,предметы!$F$15)&gt;0),AND('График ОП'!Q42=предметы!$F$15,COUNTIFS('График ОП'!Q42:Q58,предметы!$F$5)&gt;0),AND('График ОП'!Q42=предметы!$F$6,COUNTIFS('График ОП'!Q42:Q58,предметы!$F$16)&gt;0),AND('График ОП'!Q42=предметы!$F$16,COUNTIFS('График ОП'!Q42:Q58,предметы!$F$6)&gt;0),AND('График ОП'!Q42=предметы!$F$7,COUNTIFS('График ОП'!Q42:Q58,предметы!$F$17)&gt;0),AND('График ОП'!Q42=предметы!$F$17,COUNTIFS('График ОП'!Q42:Q58,предметы!$F$7)&gt;0),AND('График ОП'!Q42=предметы!$F$8,COUNTIFS('График ОП'!Q42:Q58,предметы!$F$18)&gt;0),AND('График ОП'!Q42=предметы!$F$18,COUNTIFS('График ОП'!Q42:Q58,предметы!$F$8)&gt;0),AND('График ОП'!Q42=предметы!$F$9,COUNTIFS('График ОП'!Q42:Q58,предметы!$F$19)&gt;0),AND('График ОП'!Q42=предметы!$F$19,COUNTIFS('График ОП'!Q42:Q58,предметы!$F$9)&gt;0),AND('График ОП'!Q42=предметы!$F$10,COUNTIFS('График ОП'!Q42:Q58,предметы!$F$20)&gt;0),AND('График ОП'!Q42=предметы!$F$20,COUNTIFS('График ОП'!Q42:Q58,предметы!$F$10)&gt;0),AND('График ОП'!Q42=предметы!$F$11,COUNTIFS('График ОП'!Q42:Q58,предметы!$F$21)&gt;0),AND('График ОП'!Q42=предметы!$F$21,COUNTIFS('График ОП'!Q42:Q58,предметы!$F$11)&gt;0),AND('График ОП'!Q42=предметы!$F$12,COUNTIFS('График ОП'!Q42:Q58,предметы!$F$22)&gt;0),AND('График ОП'!Q42=предметы!$F$22,COUNTIFS('График ОП'!Q42:Q58,предметы!$F$12)&gt;0)),"&lt;17 (ВПР, КР)","*")</f>
        <v>*</v>
      </c>
      <c r="AI42" s="22" t="str">
        <f>IF(OR(COUNTIFS('График ОП'!R42:R58,'График ОП'!R42)&gt;1,AND('График ОП'!R42=предметы!$F$3,COUNTIFS('График ОП'!R42:R58,предметы!$F$13)&gt;0),AND('График ОП'!R42=предметы!$F$13,COUNTIFS('График ОП'!R42:R58,предметы!$F$3)&gt;0),AND('График ОП'!R42=предметы!$F$4,COUNTIFS('График ОП'!R42:R58,предметы!$F$14)&gt;0),AND('График ОП'!R42=предметы!$F$14,COUNTIFS('График ОП'!R42:R58,предметы!$F$4)&gt;0),AND('График ОП'!R42=предметы!$F$5,COUNTIFS('График ОП'!R42:R58,предметы!$F$15)&gt;0),AND('График ОП'!R42=предметы!$F$15,COUNTIFS('График ОП'!R42:R58,предметы!$F$5)&gt;0),AND('График ОП'!R42=предметы!$F$6,COUNTIFS('График ОП'!R42:R58,предметы!$F$16)&gt;0),AND('График ОП'!R42=предметы!$F$16,COUNTIFS('График ОП'!R42:R58,предметы!$F$6)&gt;0),AND('График ОП'!R42=предметы!$F$7,COUNTIFS('График ОП'!R42:R58,предметы!$F$17)&gt;0),AND('График ОП'!R42=предметы!$F$17,COUNTIFS('График ОП'!R42:R58,предметы!$F$7)&gt;0),AND('График ОП'!R42=предметы!$F$8,COUNTIFS('График ОП'!R42:R58,предметы!$F$18)&gt;0),AND('График ОП'!R42=предметы!$F$18,COUNTIFS('График ОП'!R42:R58,предметы!$F$8)&gt;0),AND('График ОП'!R42=предметы!$F$9,COUNTIFS('График ОП'!R42:R58,предметы!$F$19)&gt;0),AND('График ОП'!R42=предметы!$F$19,COUNTIFS('График ОП'!R42:R58,предметы!$F$9)&gt;0),AND('График ОП'!R42=предметы!$F$10,COUNTIFS('График ОП'!R42:R58,предметы!$F$20)&gt;0),AND('График ОП'!R42=предметы!$F$20,COUNTIFS('График ОП'!R42:R58,предметы!$F$10)&gt;0),AND('График ОП'!R42=предметы!$F$11,COUNTIFS('График ОП'!R42:R58,предметы!$F$21)&gt;0),AND('График ОП'!R42=предметы!$F$21,COUNTIFS('График ОП'!R42:R58,предметы!$F$11)&gt;0),AND('График ОП'!R42=предметы!$F$12,COUNTIFS('График ОП'!R42:R58,предметы!$F$22)&gt;0),AND('График ОП'!R42=предметы!$F$22,COUNTIFS('График ОП'!R42:R58,предметы!$F$12)&gt;0)),"&lt;17 (ВПР, КР)","*")</f>
        <v>*</v>
      </c>
      <c r="AJ4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4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2" s="24" t="str">
        <f>IF(OR(COUNTIFS('График ОП'!S42:S58,'График ОП'!S42)&gt;1,AND('График ОП'!S42=предметы!$G$3,COUNTIFS('График ОП'!S42:S58,предметы!$G$15)&gt;0),AND('График ОП'!S42=предметы!$G$15,COUNTIFS('График ОП'!S42:S58,предметы!$G$3)&gt;0),AND('График ОП'!S42=предметы!$G$4,COUNTIFS('График ОП'!S42:S58,предметы!$G$18)&gt;0),AND('График ОП'!S42=предметы!$G$18,COUNTIFS('График ОП'!S42:S58,предметы!$G$4)&gt;0),AND('График ОП'!S42=предметы!$G$5,COUNTIFS('График ОП'!S42:S58,предметы!$G$19)&gt;0),AND('График ОП'!S42=предметы!$G$19,COUNTIFS('График ОП'!S42:S58,предметы!$G$5)&gt;0),AND('График ОП'!S42=предметы!$G$6,COUNTIFS('График ОП'!S42:S58,предметы!$G$20)&gt;0),AND('График ОП'!S42=предметы!$G$20,COUNTIFS('График ОП'!S42:S58,предметы!$G$6)&gt;0),AND('График ОП'!S42=предметы!$G$7,COUNTIFS('График ОП'!S42:S58,предметы!$G$21)&gt;0),AND('График ОП'!S42=предметы!$G$21,COUNTIFS('График ОП'!S42:S58,предметы!$G$7)&gt;0),AND('График ОП'!S42=предметы!$G$8,COUNTIFS('График ОП'!S42:S58,предметы!$G$22)&gt;0),AND('График ОП'!S42=предметы!$G$22,COUNTIFS('График ОП'!S42:S58,предметы!$G$8)&gt;0),AND('График ОП'!S42=предметы!$G$9,COUNTIFS('График ОП'!S42:S58,предметы!$G$23)&gt;0),AND('График ОП'!S42=предметы!$G$23,COUNTIFS('График ОП'!S42:S58,предметы!$G$9)&gt;0),AND('График ОП'!S42=предметы!$G$10,COUNTIFS('График ОП'!S42:S58,предметы!$G$24)&gt;0),AND('График ОП'!S42=предметы!$G$24,COUNTIFS('График ОП'!S42:S58,предметы!$G$10)&gt;0),AND('График ОП'!S42=предметы!$G$11,COUNTIFS('График ОП'!S42:S58,предметы!$G$25)&gt;0),AND('График ОП'!S42=предметы!$G$25,COUNTIFS('График ОП'!S42:S58,предметы!$G$11)&gt;0),AND('График ОП'!S42=предметы!$G$12,COUNTIFS('График ОП'!S42:S58,предметы!$G$26)&gt;0),AND('График ОП'!S42=предметы!$G$26,COUNTIFS('График ОП'!S42:S58,предметы!$G$12)&gt;0),AND('График ОП'!S42=предметы!$G$13,COUNTIFS('График ОП'!S42:S58,предметы!$G$27)&gt;0),AND('График ОП'!S42=предметы!$G$27,COUNTIFS('График ОП'!S42:S58,предметы!$G$13)&gt;0),AND('График ОП'!S42=предметы!$G$14,COUNTIFS('График ОП'!S42:S58,предметы!$G$28)&gt;0),AND('График ОП'!S42=предметы!$G$28,COUNTIFS('График ОП'!S42:S58,предметы!$G$14)&gt;0)),"&lt;17 (ВПР, КР)","*")</f>
        <v>*</v>
      </c>
      <c r="AN42" s="24" t="str">
        <f>IF(OR(COUNTIFS('График ОП'!T42:T58,'График ОП'!T42)&gt;1,AND('График ОП'!T42=предметы!$G$3,COUNTIFS('График ОП'!T42:T58,предметы!$G$15)&gt;0),AND('График ОП'!T42=предметы!$G$15,COUNTIFS('График ОП'!T42:T58,предметы!$G$3)&gt;0),AND('График ОП'!T42=предметы!$G$4,COUNTIFS('График ОП'!T42:T58,предметы!$G$18)&gt;0),AND('График ОП'!T42=предметы!$G$18,COUNTIFS('График ОП'!T42:T58,предметы!$G$4)&gt;0),AND('График ОП'!T42=предметы!$G$5,COUNTIFS('График ОП'!T42:T58,предметы!$G$19)&gt;0),AND('График ОП'!T42=предметы!$G$19,COUNTIFS('График ОП'!T42:T58,предметы!$G$5)&gt;0),AND('График ОП'!T42=предметы!$G$6,COUNTIFS('График ОП'!T42:T58,предметы!$G$20)&gt;0),AND('График ОП'!T42=предметы!$G$20,COUNTIFS('График ОП'!T42:T58,предметы!$G$6)&gt;0),AND('График ОП'!T42=предметы!$G$7,COUNTIFS('График ОП'!T42:T58,предметы!$G$21)&gt;0),AND('График ОП'!T42=предметы!$G$21,COUNTIFS('График ОП'!T42:T58,предметы!$G$7)&gt;0),AND('График ОП'!T42=предметы!$G$8,COUNTIFS('График ОП'!T42:T58,предметы!$G$22)&gt;0),AND('График ОП'!T42=предметы!$G$22,COUNTIFS('График ОП'!T42:T58,предметы!$G$8)&gt;0),AND('График ОП'!T42=предметы!$G$9,COUNTIFS('График ОП'!T42:T58,предметы!$G$23)&gt;0),AND('График ОП'!T42=предметы!$G$23,COUNTIFS('График ОП'!T42:T58,предметы!$G$9)&gt;0),AND('График ОП'!T42=предметы!$G$10,COUNTIFS('График ОП'!T42:T58,предметы!$G$24)&gt;0),AND('График ОП'!T42=предметы!$G$24,COUNTIFS('График ОП'!T42:T58,предметы!$G$10)&gt;0),AND('График ОП'!T42=предметы!$G$11,COUNTIFS('График ОП'!T42:T58,предметы!$G$25)&gt;0),AND('График ОП'!T42=предметы!$G$25,COUNTIFS('График ОП'!T42:T58,предметы!$G$11)&gt;0),AND('График ОП'!T42=предметы!$G$12,COUNTIFS('График ОП'!T42:T58,предметы!$G$26)&gt;0),AND('График ОП'!T42=предметы!$G$26,COUNTIFS('График ОП'!T42:T58,предметы!$G$12)&gt;0),AND('График ОП'!T42=предметы!$G$13,COUNTIFS('График ОП'!T42:T58,предметы!$G$27)&gt;0),AND('График ОП'!T42=предметы!$G$27,COUNTIFS('График ОП'!T42:T58,предметы!$G$13)&gt;0),AND('График ОП'!T42=предметы!$G$14,COUNTIFS('График ОП'!T42:T58,предметы!$G$28)&gt;0),AND('График ОП'!T42=предметы!$G$28,COUNTIFS('График ОП'!T42:T58,предметы!$G$14)&gt;0)),"&lt;17 (ВПР, КР)","*")</f>
        <v>*</v>
      </c>
      <c r="AO42" s="24" t="str">
        <f>IF(OR(COUNTIFS('График ОП'!U42:U58,'График ОП'!U42)&gt;1,AND('График ОП'!U42=предметы!$G$3,COUNTIFS('График ОП'!U42:U58,предметы!$G$15)&gt;0),AND('График ОП'!U42=предметы!$G$15,COUNTIFS('График ОП'!U42:U58,предметы!$G$3)&gt;0),AND('График ОП'!U42=предметы!$G$4,COUNTIFS('График ОП'!U42:U58,предметы!$G$18)&gt;0),AND('График ОП'!U42=предметы!$G$18,COUNTIFS('График ОП'!U42:U58,предметы!$G$4)&gt;0),AND('График ОП'!U42=предметы!$G$5,COUNTIFS('График ОП'!U42:U58,предметы!$G$19)&gt;0),AND('График ОП'!U42=предметы!$G$19,COUNTIFS('График ОП'!U42:U58,предметы!$G$5)&gt;0),AND('График ОП'!U42=предметы!$G$6,COUNTIFS('График ОП'!U42:U58,предметы!$G$20)&gt;0),AND('График ОП'!U42=предметы!$G$20,COUNTIFS('График ОП'!U42:U58,предметы!$G$6)&gt;0),AND('График ОП'!U42=предметы!$G$7,COUNTIFS('График ОП'!U42:U58,предметы!$G$21)&gt;0),AND('График ОП'!U42=предметы!$G$21,COUNTIFS('График ОП'!U42:U58,предметы!$G$7)&gt;0),AND('График ОП'!U42=предметы!$G$8,COUNTIFS('График ОП'!U42:U58,предметы!$G$22)&gt;0),AND('График ОП'!U42=предметы!$G$22,COUNTIFS('График ОП'!U42:U58,предметы!$G$8)&gt;0),AND('График ОП'!U42=предметы!$G$9,COUNTIFS('График ОП'!U42:U58,предметы!$G$23)&gt;0),AND('График ОП'!U42=предметы!$G$23,COUNTIFS('График ОП'!U42:U58,предметы!$G$9)&gt;0),AND('График ОП'!U42=предметы!$G$10,COUNTIFS('График ОП'!U42:U58,предметы!$G$24)&gt;0),AND('График ОП'!U42=предметы!$G$24,COUNTIFS('График ОП'!U42:U58,предметы!$G$10)&gt;0),AND('График ОП'!U42=предметы!$G$11,COUNTIFS('График ОП'!U42:U58,предметы!$G$25)&gt;0),AND('График ОП'!U42=предметы!$G$25,COUNTIFS('График ОП'!U42:U58,предметы!$G$11)&gt;0),AND('График ОП'!U42=предметы!$G$12,COUNTIFS('График ОП'!U42:U58,предметы!$G$26)&gt;0),AND('График ОП'!U42=предметы!$G$26,COUNTIFS('График ОП'!U42:U58,предметы!$G$12)&gt;0),AND('График ОП'!U42=предметы!$G$13,COUNTIFS('График ОП'!U42:U58,предметы!$G$27)&gt;0),AND('График ОП'!U42=предметы!$G$27,COUNTIFS('График ОП'!U42:U58,предметы!$G$13)&gt;0),AND('График ОП'!U42=предметы!$G$14,COUNTIFS('График ОП'!U42:U58,предметы!$G$28)&gt;0),AND('График ОП'!U42=предметы!$G$28,COUNTIFS('График ОП'!U42:U58,предметы!$G$14)&gt;0)),"&lt;17 (ВПР, КР)","*")</f>
        <v>*</v>
      </c>
      <c r="AP4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2" s="22" t="str">
        <f>IF(OR(COUNTIFS('График ОП'!V42:V58,'График ОП'!V42)&gt;1,AND('График ОП'!V42=предметы!$H$3,COUNTIFS('График ОП'!V42:V58,предметы!$H$16)&gt;0),AND('График ОП'!V42=предметы!$H$16,COUNTIFS('График ОП'!V42:V58,предметы!$H$3)&gt;0),AND('График ОП'!V42=предметы!$H$4,COUNTIFS('График ОП'!V42:V58,предметы!$H$19)&gt;0),AND('График ОП'!V42=предметы!$H$19,COUNTIFS('График ОП'!V42:V58,предметы!$H$4)&gt;0),AND('График ОП'!V42=предметы!$H$5,COUNTIFS('График ОП'!V42:V58,предметы!$H$20)&gt;0),AND('График ОП'!V42=предметы!$H$20,COUNTIFS('График ОП'!V42:V58,предметы!$H$5)&gt;0),AND('График ОП'!V42=предметы!$H$6,COUNTIFS('График ОП'!V42:V58,предметы!$H$21)&gt;0),AND('График ОП'!V42=предметы!$H$21,COUNTIFS('График ОП'!V42:V58,предметы!$H$6)&gt;0),AND('График ОП'!V42=предметы!$H$7,COUNTIFS('График ОП'!V42:V58,предметы!$H$22)&gt;0),AND('График ОП'!V42=предметы!$H$22,COUNTIFS('График ОП'!V42:V58,предметы!$H$7)&gt;0),AND('График ОП'!V42=предметы!$H$8,COUNTIFS('График ОП'!V42:V58,предметы!$H$23)&gt;0),AND('График ОП'!V42=предметы!$H$23,COUNTIFS('График ОП'!V42:V58,предметы!$H$8)&gt;0),AND('График ОП'!V42=предметы!$H$9,COUNTIFS('График ОП'!V42:V58,предметы!$H$24)&gt;0),AND('График ОП'!V42=предметы!$H$24,COUNTIFS('График ОП'!V42:V58,предметы!$H$9)&gt;0),AND('График ОП'!V42=предметы!$H$10,COUNTIFS('График ОП'!V42:V58,предметы!$H$25)&gt;0),AND('График ОП'!V42=предметы!$H$25,COUNTIFS('График ОП'!V42:V58,предметы!$H$10)&gt;0),AND('График ОП'!V42=предметы!$H$11,COUNTIFS('График ОП'!V42:V58,предметы!$H$26)&gt;0),AND('График ОП'!V42=предметы!$H$26,COUNTIFS('График ОП'!V42:V58,предметы!$H$11)&gt;0),AND('График ОП'!V42=предметы!$H$12,COUNTIFS('График ОП'!V42:V58,предметы!$H$27)&gt;0),AND('График ОП'!V42=предметы!$H$27,COUNTIFS('График ОП'!V42:V58,предметы!$H$12)&gt;0),AND('График ОП'!V42=предметы!$H$13,COUNTIFS('График ОП'!V42:V58,предметы!$H$28)&gt;0),AND('График ОП'!V42=предметы!$H$28,COUNTIFS('График ОП'!V42:V58,предметы!$H$13)&gt;0),AND('График ОП'!V42=предметы!$H$14,COUNTIFS('График ОП'!V42:V58,предметы!$H$29)&gt;0),AND('График ОП'!V42=предметы!$H$29,COUNTIFS('График ОП'!V42:V58,предметы!$H$14)&gt;0),AND('График ОП'!V42=предметы!$H$15,COUNTIFS('График ОП'!V42:V58,предметы!$H$30)&gt;0),AND('График ОП'!V42=предметы!$H$30,COUNTIFS('График ОП'!V42:V58,предметы!$H$15)&gt;0)),"&lt;17 (ВПР, КР)","*")</f>
        <v>*</v>
      </c>
      <c r="AT42" s="22" t="str">
        <f>IF(OR(COUNTIFS('График ОП'!W42:W58,'График ОП'!W42)&gt;1,AND('График ОП'!W42=предметы!$H$3,COUNTIFS('График ОП'!W42:W58,предметы!$H$16)&gt;0),AND('График ОП'!W42=предметы!$H$16,COUNTIFS('График ОП'!W42:W58,предметы!$H$3)&gt;0),AND('График ОП'!W42=предметы!$H$4,COUNTIFS('График ОП'!W42:W58,предметы!$H$19)&gt;0),AND('График ОП'!W42=предметы!$H$19,COUNTIFS('График ОП'!W42:W58,предметы!$H$4)&gt;0),AND('График ОП'!W42=предметы!$H$5,COUNTIFS('График ОП'!W42:W58,предметы!$H$20)&gt;0),AND('График ОП'!W42=предметы!$H$20,COUNTIFS('График ОП'!W42:W58,предметы!$H$5)&gt;0),AND('График ОП'!W42=предметы!$H$6,COUNTIFS('График ОП'!W42:W58,предметы!$H$21)&gt;0),AND('График ОП'!W42=предметы!$H$21,COUNTIFS('График ОП'!W42:W58,предметы!$H$6)&gt;0),AND('График ОП'!W42=предметы!$H$7,COUNTIFS('График ОП'!W42:W58,предметы!$H$22)&gt;0),AND('График ОП'!W42=предметы!$H$22,COUNTIFS('График ОП'!W42:W58,предметы!$H$7)&gt;0),AND('График ОП'!W42=предметы!$H$8,COUNTIFS('График ОП'!W42:W58,предметы!$H$23)&gt;0),AND('График ОП'!W42=предметы!$H$23,COUNTIFS('График ОП'!W42:W58,предметы!$H$8)&gt;0),AND('График ОП'!W42=предметы!$H$9,COUNTIFS('График ОП'!W42:W58,предметы!$H$24)&gt;0),AND('График ОП'!W42=предметы!$H$24,COUNTIFS('График ОП'!W42:W58,предметы!$H$9)&gt;0),AND('График ОП'!W42=предметы!$H$10,COUNTIFS('График ОП'!W42:W58,предметы!$H$25)&gt;0),AND('График ОП'!W42=предметы!$H$25,COUNTIFS('График ОП'!W42:W58,предметы!$H$10)&gt;0),AND('График ОП'!W42=предметы!$H$11,COUNTIFS('График ОП'!W42:W58,предметы!$H$26)&gt;0),AND('График ОП'!W42=предметы!$H$26,COUNTIFS('График ОП'!W42:W58,предметы!$H$11)&gt;0),AND('График ОП'!W42=предметы!$H$12,COUNTIFS('График ОП'!W42:W58,предметы!$H$27)&gt;0),AND('График ОП'!W42=предметы!$H$27,COUNTIFS('График ОП'!W42:W58,предметы!$H$12)&gt;0),AND('График ОП'!W42=предметы!$H$13,COUNTIFS('График ОП'!W42:W58,предметы!$H$28)&gt;0),AND('График ОП'!W42=предметы!$H$28,COUNTIFS('График ОП'!W42:W58,предметы!$H$13)&gt;0),AND('График ОП'!W42=предметы!$H$14,COUNTIFS('График ОП'!W42:W58,предметы!$H$29)&gt;0),AND('График ОП'!W42=предметы!$H$29,COUNTIFS('График ОП'!W42:W58,предметы!$H$14)&gt;0),AND('График ОП'!W42=предметы!$H$15,COUNTIFS('График ОП'!W42:W58,предметы!$H$30)&gt;0),AND('График ОП'!W42=предметы!$H$30,COUNTIFS('График ОП'!W42:W58,предметы!$H$15)&gt;0)),"&lt;17 (ВПР, КР)","*")</f>
        <v>*</v>
      </c>
      <c r="AU42" s="22" t="str">
        <f>IF(OR(COUNTIFS('График ОП'!X42:X58,'График ОП'!X42)&gt;1,AND('График ОП'!X42=предметы!$H$3,COUNTIFS('График ОП'!X42:X58,предметы!$H$16)&gt;0),AND('График ОП'!X42=предметы!$H$16,COUNTIFS('График ОП'!X42:X58,предметы!$H$3)&gt;0),AND('График ОП'!X42=предметы!$H$4,COUNTIFS('График ОП'!X42:X58,предметы!$H$19)&gt;0),AND('График ОП'!X42=предметы!$H$19,COUNTIFS('График ОП'!X42:X58,предметы!$H$4)&gt;0),AND('График ОП'!X42=предметы!$H$5,COUNTIFS('График ОП'!X42:X58,предметы!$H$20)&gt;0),AND('График ОП'!X42=предметы!$H$20,COUNTIFS('График ОП'!X42:X58,предметы!$H$5)&gt;0),AND('График ОП'!X42=предметы!$H$6,COUNTIFS('График ОП'!X42:X58,предметы!$H$21)&gt;0),AND('График ОП'!X42=предметы!$H$21,COUNTIFS('График ОП'!X42:X58,предметы!$H$6)&gt;0),AND('График ОП'!X42=предметы!$H$7,COUNTIFS('График ОП'!X42:X58,предметы!$H$22)&gt;0),AND('График ОП'!X42=предметы!$H$22,COUNTIFS('График ОП'!X42:X58,предметы!$H$7)&gt;0),AND('График ОП'!X42=предметы!$H$8,COUNTIFS('График ОП'!X42:X58,предметы!$H$23)&gt;0),AND('График ОП'!X42=предметы!$H$23,COUNTIFS('График ОП'!X42:X58,предметы!$H$8)&gt;0),AND('График ОП'!X42=предметы!$H$9,COUNTIFS('График ОП'!X42:X58,предметы!$H$24)&gt;0),AND('График ОП'!X42=предметы!$H$24,COUNTIFS('График ОП'!X42:X58,предметы!$H$9)&gt;0),AND('График ОП'!X42=предметы!$H$10,COUNTIFS('График ОП'!X42:X58,предметы!$H$25)&gt;0),AND('График ОП'!X42=предметы!$H$25,COUNTIFS('График ОП'!X42:X58,предметы!$H$10)&gt;0),AND('График ОП'!X42=предметы!$H$11,COUNTIFS('График ОП'!X42:X58,предметы!$H$26)&gt;0),AND('График ОП'!X42=предметы!$H$26,COUNTIFS('График ОП'!X42:X58,предметы!$H$11)&gt;0),AND('График ОП'!X42=предметы!$H$12,COUNTIFS('График ОП'!X42:X58,предметы!$H$27)&gt;0),AND('График ОП'!X42=предметы!$H$27,COUNTIFS('График ОП'!X42:X58,предметы!$H$12)&gt;0),AND('График ОП'!X42=предметы!$H$13,COUNTIFS('График ОП'!X42:X58,предметы!$H$28)&gt;0),AND('График ОП'!X42=предметы!$H$28,COUNTIFS('График ОП'!X42:X58,предметы!$H$13)&gt;0),AND('График ОП'!X42=предметы!$H$14,COUNTIFS('График ОП'!X42:X58,предметы!$H$29)&gt;0),AND('График ОП'!X42=предметы!$H$29,COUNTIFS('График ОП'!X42:X58,предметы!$H$14)&gt;0),AND('График ОП'!X42=предметы!$H$15,COUNTIFS('График ОП'!X42:X58,предметы!$H$30)&gt;0),AND('График ОП'!X42=предметы!$H$30,COUNTIFS('График ОП'!X42:X58,предметы!$H$15)&gt;0)),"&lt;17 (ВПР, КР)","*")</f>
        <v>*</v>
      </c>
      <c r="AV42" s="22" t="str">
        <f>IF(OR(COUNTIFS('График ОП'!Y42:Y58,'График ОП'!Y42)&gt;1,AND('График ОП'!Y42=предметы!$H$3,COUNTIFS('График ОП'!Y42:Y58,предметы!$H$16)&gt;0),AND('График ОП'!Y42=предметы!$H$16,COUNTIFS('График ОП'!Y42:Y58,предметы!$H$3)&gt;0),AND('График ОП'!Y42=предметы!$H$4,COUNTIFS('График ОП'!Y42:Y58,предметы!$H$19)&gt;0),AND('График ОП'!Y42=предметы!$H$19,COUNTIFS('График ОП'!Y42:Y58,предметы!$H$4)&gt;0),AND('График ОП'!Y42=предметы!$H$5,COUNTIFS('График ОП'!Y42:Y58,предметы!$H$20)&gt;0),AND('График ОП'!Y42=предметы!$H$20,COUNTIFS('График ОП'!Y42:Y58,предметы!$H$5)&gt;0),AND('График ОП'!Y42=предметы!$H$6,COUNTIFS('График ОП'!Y42:Y58,предметы!$H$21)&gt;0),AND('График ОП'!Y42=предметы!$H$21,COUNTIFS('График ОП'!Y42:Y58,предметы!$H$6)&gt;0),AND('График ОП'!Y42=предметы!$H$7,COUNTIFS('График ОП'!Y42:Y58,предметы!$H$22)&gt;0),AND('График ОП'!Y42=предметы!$H$22,COUNTIFS('График ОП'!Y42:Y58,предметы!$H$7)&gt;0),AND('График ОП'!Y42=предметы!$H$8,COUNTIFS('График ОП'!Y42:Y58,предметы!$H$23)&gt;0),AND('График ОП'!Y42=предметы!$H$23,COUNTIFS('График ОП'!Y42:Y58,предметы!$H$8)&gt;0),AND('График ОП'!Y42=предметы!$H$9,COUNTIFS('График ОП'!Y42:Y58,предметы!$H$24)&gt;0),AND('График ОП'!Y42=предметы!$H$24,COUNTIFS('График ОП'!Y42:Y58,предметы!$H$9)&gt;0),AND('График ОП'!Y42=предметы!$H$10,COUNTIFS('График ОП'!Y42:Y58,предметы!$H$25)&gt;0),AND('График ОП'!Y42=предметы!$H$25,COUNTIFS('График ОП'!Y42:Y58,предметы!$H$10)&gt;0),AND('График ОП'!Y42=предметы!$H$11,COUNTIFS('График ОП'!Y42:Y58,предметы!$H$26)&gt;0),AND('График ОП'!Y42=предметы!$H$26,COUNTIFS('График ОП'!Y42:Y58,предметы!$H$11)&gt;0),AND('График ОП'!Y42=предметы!$H$12,COUNTIFS('График ОП'!Y42:Y58,предметы!$H$27)&gt;0),AND('График ОП'!Y42=предметы!$H$27,COUNTIFS('График ОП'!Y42:Y58,предметы!$H$12)&gt;0),AND('График ОП'!Y42=предметы!$H$13,COUNTIFS('График ОП'!Y42:Y58,предметы!$H$28)&gt;0),AND('График ОП'!Y42=предметы!$H$28,COUNTIFS('График ОП'!Y42:Y58,предметы!$H$13)&gt;0),AND('График ОП'!Y42=предметы!$H$14,COUNTIFS('График ОП'!Y42:Y58,предметы!$H$29)&gt;0),AND('График ОП'!Y42=предметы!$H$29,COUNTIFS('График ОП'!Y42:Y58,предметы!$H$14)&gt;0),AND('График ОП'!Y42=предметы!$H$15,COUNTIFS('График ОП'!Y42:Y58,предметы!$H$30)&gt;0),AND('График ОП'!Y42=предметы!$H$30,COUNTIFS('График ОП'!Y42:Y58,предметы!$H$15)&gt;0)),"&lt;17 (ВПР, КР)","*")</f>
        <v>*</v>
      </c>
      <c r="AW4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2" s="24" t="str">
        <f>IF(COUNTIFS('График ОП'!Z42:Z58,'График ОП'!Z42)&gt;1,"&lt;17 (ВПР, КР)","*")</f>
        <v>*</v>
      </c>
      <c r="AZ42" s="24" t="str">
        <f>IF(COUNTIFS('График ОП'!AA42:AA58,'График ОП'!AA42)&gt;1,"&lt;17 (ВПР, КР)","*")</f>
        <v>*</v>
      </c>
      <c r="BA42" s="24" t="str">
        <f>IF(COUNTIFS('График ОП'!AB42:AB58,'График ОП'!AB42)&gt;1,"&lt;17 (ВПР, КР)","*")</f>
        <v>*</v>
      </c>
      <c r="BB42" s="24" t="e">
        <f>IF(COUNTIFS('График ОП'!#REF!,'График ОП'!#REF!)&gt;1,"&lt;17 (ВПР, КР)","*")</f>
        <v>#REF!</v>
      </c>
      <c r="BC42" s="24" t="e">
        <f>IF(COUNTIFS('График ОП'!#REF!,'График ОП'!#REF!)&gt;1,"&lt;17 (ВПР, КР)","*")</f>
        <v>#REF!</v>
      </c>
      <c r="BD42" s="24" t="e">
        <f>IF(COUNTIFS('График ОП'!#REF!,'График ОП'!#REF!)&gt;1,"&lt;17 (ВПР, КР)","*")</f>
        <v>#REF!</v>
      </c>
      <c r="BE42" s="22" t="str">
        <f>IF(OR(COUNTIFS('График ОП'!AC42:AC58,'График ОП'!AC42)&gt;1,AND('График ОП'!AC42=предметы!$J$3,COUNTIFS('График ОП'!AC42:AC58,предметы!$J$16)&gt;0),AND('График ОП'!AC42=предметы!$J$16,COUNTIFS('График ОП'!AC42:AC58,предметы!$J$3)&gt;0),AND('График ОП'!AC42=предметы!$J$4,COUNTIFS('График ОП'!AC42:AC58,предметы!$J$19)&gt;0),AND('График ОП'!AC42=предметы!$J$19,COUNTIFS('График ОП'!AC42:AC58,предметы!$J$4)&gt;0),AND('График ОП'!AC42=предметы!$J$5,COUNTIFS('График ОП'!AC42:AC58,предметы!$J$20)&gt;0),AND('График ОП'!AC42=предметы!$J$20,COUNTIFS('График ОП'!AC42:AC58,предметы!$J$5)&gt;0),AND('График ОП'!AC42=предметы!$J$6,COUNTIFS('График ОП'!AC42:AC58,предметы!$J$21)&gt;0),AND('График ОП'!AC42=предметы!$J$21,COUNTIFS('График ОП'!AC42:AC58,предметы!$J$6)&gt;0),AND('График ОП'!AC42=предметы!$J$7,COUNTIFS('График ОП'!AC42:AC58,предметы!$J$22)&gt;0),AND('График ОП'!AC42=предметы!$J$22,COUNTIFS('График ОП'!AC42:AC58,предметы!$J$7)&gt;0),AND('График ОП'!AC42=предметы!$J$8,COUNTIFS('График ОП'!AC42:AC58,предметы!$J$23)&gt;0),AND('График ОП'!AC42=предметы!$J$23,COUNTIFS('График ОП'!AC42:AC58,предметы!$J$8)&gt;0),AND('График ОП'!AC42=предметы!$J$9,COUNTIFS('График ОП'!AC42:AC58,предметы!$J$24)&gt;0),AND('График ОП'!AC42=предметы!$J$24,COUNTIFS('График ОП'!AC42:AC58,предметы!$J$9)&gt;0),AND('График ОП'!AC42=предметы!$J$10,COUNTIFS('График ОП'!AC42:AC58,предметы!$J$25)&gt;0),AND('График ОП'!AC42=предметы!$J$25,COUNTIFS('График ОП'!AC42:AC58,предметы!$J$10)&gt;0),AND('График ОП'!AC42=предметы!$J$11,COUNTIFS('График ОП'!AC42:AC58,предметы!$J$26)&gt;0),AND('График ОП'!AC42=предметы!$J$26,COUNTIFS('График ОП'!AC42:AC58,предметы!$J$11)&gt;0),AND('График ОП'!AC42=предметы!$J$12,COUNTIFS('График ОП'!AC42:AC58,предметы!$J$27)&gt;0),AND('График ОП'!AC42=предметы!$J$27,COUNTIFS('График ОП'!AC42:AC58,предметы!$J$12)&gt;0),AND('График ОП'!AC42=предметы!$J$13,COUNTIFS('График ОП'!AC42:AC58,предметы!$J$28)&gt;0),AND('График ОП'!AC42=предметы!$J$28,COUNTIFS('График ОП'!AC42:AC58,предметы!$J$13)&gt;0),AND('График ОП'!AC42=предметы!$J$14,COUNTIFS('График ОП'!AC42:AC58,предметы!$J$29)&gt;0),AND('График ОП'!AC42=предметы!$J$29,COUNTIFS('График ОП'!AC42:AC58,предметы!$J$14)&gt;0),AND('График ОП'!AC42=предметы!$J$15,COUNTIFS('График ОП'!AC42:AC58,предметы!$J$30)&gt;0),AND('График ОП'!AC42=предметы!$J$30,COUNTIFS('График ОП'!AC42:AC58,предметы!$J$15)&gt;0)),"&lt;17 (ВПР, КР)","*")</f>
        <v>*</v>
      </c>
      <c r="BF4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4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2" s="24" t="str">
        <f>IF(COUNTIFS('График ОП'!AD42:AD58,'График ОП'!AD42)&gt;1,"&lt;17 (ВПР, КР)","*")</f>
        <v>*</v>
      </c>
      <c r="BL42" s="24" t="e">
        <f>IF(COUNTIFS('График ОП'!#REF!,'График ОП'!#REF!)&gt;1,"&lt;17 (ВПР, КР)","*")</f>
        <v>#REF!</v>
      </c>
      <c r="BM42" s="24" t="e">
        <f>IF(COUNTIFS('График ОП'!#REF!,'График ОП'!#REF!)&gt;1,"&lt;17 (ВПР, КР)","*")</f>
        <v>#REF!</v>
      </c>
      <c r="BN42" s="24" t="e">
        <f>IF(COUNTIFS('График ОП'!#REF!,'График ОП'!#REF!)&gt;1,"&lt;17 (ВПР, КР)","*")</f>
        <v>#REF!</v>
      </c>
      <c r="BO42" s="24" t="e">
        <f>IF(COUNTIFS('График ОП'!#REF!,'График ОП'!#REF!)&gt;1,"&lt;17 (ВПР, КР)","*")</f>
        <v>#REF!</v>
      </c>
      <c r="BP42" s="24" t="e">
        <f>IF(COUNTIFS('График ОП'!#REF!,'График ОП'!#REF!)&gt;1,"&lt;17 (ВПР, КР)","*")</f>
        <v>#REF!</v>
      </c>
    </row>
    <row r="43" spans="1:68" ht="12.75" customHeight="1" x14ac:dyDescent="0.25">
      <c r="A43" s="26">
        <v>46303</v>
      </c>
      <c r="B43" s="17" t="s">
        <v>94</v>
      </c>
      <c r="C43" s="24" t="str">
        <f>IF(COUNTIFS('График ОП'!C43:C59,'График ОП'!C43)&gt;1,"&lt;17 (ВПР, КР)","*")</f>
        <v>*</v>
      </c>
      <c r="D43" s="24" t="str">
        <f>IF(COUNTIFS('График ОП'!D43:D59,'График ОП'!D43)&gt;1,"&lt;17 (ВПР, КР)","*")</f>
        <v>*</v>
      </c>
      <c r="E43" s="24" t="e">
        <f>IF(COUNTIFS('График ОП'!#REF!,'График ОП'!#REF!)&gt;1,"&lt;17 (ВПР, КР)","*")</f>
        <v>#REF!</v>
      </c>
      <c r="F43" s="24" t="e">
        <f>IF(COUNTIFS('График ОП'!#REF!,'График ОП'!#REF!)&gt;1,"&lt;17 (ВПР, КР)","*")</f>
        <v>#REF!</v>
      </c>
      <c r="G43" s="24" t="e">
        <f>IF(COUNTIFS('График ОП'!#REF!,'График ОП'!#REF!)&gt;1,"&lt;17 (ВПР, КР)","*")</f>
        <v>#REF!</v>
      </c>
      <c r="H43" s="24" t="e">
        <f>IF(COUNTIFS('График ОП'!#REF!,'График ОП'!#REF!)&gt;1,"&lt;17 (ВПР, КР)","*")</f>
        <v>#REF!</v>
      </c>
      <c r="I43" s="22" t="str">
        <f>IF(COUNTIFS('График ОП'!E43:E59,'График ОП'!E43)&gt;1,"&lt;17 (ВПР, КР)","*")</f>
        <v>*</v>
      </c>
      <c r="J43" s="22" t="str">
        <f>IF(COUNTIFS('График ОП'!F43:F59,'График ОП'!F43)&gt;1,"&lt;17 (ВПР, КР)","*")</f>
        <v>*</v>
      </c>
      <c r="K43" s="22" t="str">
        <f>IF(COUNTIFS('График ОП'!G43:G59,'График ОП'!G43)&gt;1,"&lt;17 (ВПР, КР)","*")</f>
        <v>*</v>
      </c>
      <c r="L43" s="22" t="e">
        <f>IF(COUNTIFS('График ОП'!#REF!,'График ОП'!#REF!)&gt;1,"&lt;17 (ВПР, КР)","*")</f>
        <v>#REF!</v>
      </c>
      <c r="M43" s="22" t="e">
        <f>IF(COUNTIFS('График ОП'!#REF!,'График ОП'!#REF!)&gt;1,"&lt;17 (ВПР, КР)","*")</f>
        <v>#REF!</v>
      </c>
      <c r="N43" s="22" t="e">
        <f>IF(COUNTIFS('График ОП'!#REF!,'График ОП'!#REF!)&gt;1,"&lt;17 (ВПР, КР)","*")</f>
        <v>#REF!</v>
      </c>
      <c r="O43" s="24" t="str">
        <f>IF(COUNTIFS('График ОП'!H43:H59,'График ОП'!H43)&gt;1,"&lt;17 (ВПР, КР)","*")</f>
        <v>*</v>
      </c>
      <c r="P43" s="24" t="str">
        <f>IF(COUNTIFS('График ОП'!I43:I59,'График ОП'!I43)&gt;1,"&lt;17 (ВПР, КР)","*")</f>
        <v>*</v>
      </c>
      <c r="Q43" s="24" t="str">
        <f>IF(COUNTIFS('График ОП'!J43:J59,'График ОП'!J43)&gt;1,"&lt;17 (ВПР, КР)","*")</f>
        <v>*</v>
      </c>
      <c r="R43" s="24" t="e">
        <f>IF(COUNTIFS('График ОП'!#REF!,'График ОП'!#REF!)&gt;1,"&lt;17 (ВПР, КР)","*")</f>
        <v>#REF!</v>
      </c>
      <c r="S43" s="24" t="e">
        <f>IF(COUNTIFS('График ОП'!#REF!,'График ОП'!#REF!)&gt;1,"&lt;17 (ВПР, КР)","*")</f>
        <v>#REF!</v>
      </c>
      <c r="T43" s="24" t="e">
        <f>IF(COUNTIFS('График ОП'!#REF!,'График ОП'!#REF!)&gt;1,"&lt;17 (ВПР, КР)","*")</f>
        <v>#REF!</v>
      </c>
      <c r="U43" s="22" t="str">
        <f>IF(OR(COUNTIFS('График ОП'!K43:K59,'График ОП'!K43)&gt;1,AND('График ОП'!K43=предметы!$D$3,COUNTIFS('График ОП'!K43:K59,предметы!$D$12)&gt;0),AND('График ОП'!K43=предметы!$D$12,COUNTIFS('График ОП'!K43:K59,предметы!$D$3)&gt;0),AND('График ОП'!K43=предметы!$D$4,COUNTIFS('График ОП'!K43:K59,предметы!$D$13)&gt;0),AND('График ОП'!K43=предметы!$D$13,COUNTIFS('График ОП'!K43:K59,предметы!$D$4)&gt;0),AND('График ОП'!K43=предметы!$D$14,COUNTIFS('График ОП'!K43:K59,предметы!$D$5)&gt;0),AND('График ОП'!K43=предметы!$D$5,COUNTIFS('График ОП'!K43:K59,предметы!$D$14)&gt;0),AND('График ОП'!K43=предметы!$D$15,COUNTIFS('График ОП'!K43:K59,предметы!$D$6)&gt;0),AND('График ОП'!K43=предметы!$D$6,COUNTIFS('График ОП'!K43:K59,предметы!$D$15)&gt;0),AND('График ОП'!K43=предметы!$D$16,COUNTIFS('График ОП'!K43:K59,предметы!$D$7)&gt;0),AND('График ОП'!K43=предметы!$D$7,COUNTIFS('График ОП'!K43:K59,предметы!$D$16)&gt;0),AND('График ОП'!K43=предметы!$D$8,COUNTIFS('График ОП'!K43:K59,предметы!$D$10)&gt;0),AND('График ОП'!K43=предметы!$D$10,COUNTIFS('График ОП'!K43:K59,предметы!$D$8)&gt;0),AND('График ОП'!K43=предметы!$D$9,COUNTIFS('График ОП'!K43:K59,предметы!$D$11)&gt;0),AND('График ОП'!K43=предметы!$D$11,COUNTIFS('График ОП'!K43:K59,предметы!$D$9)&gt;0)),"&lt;17 (ВПР, КР)","*")</f>
        <v>*</v>
      </c>
      <c r="V43" s="22" t="str">
        <f>IF(OR(COUNTIFS('График ОП'!L43:L59,'График ОП'!L43)&gt;1,AND('График ОП'!L43=предметы!$D$3,COUNTIFS('График ОП'!L43:L59,предметы!$D$12)&gt;0),AND('График ОП'!L43=предметы!$D$12,COUNTIFS('График ОП'!L43:L59,предметы!$D$3)&gt;0),AND('График ОП'!L43=предметы!$D$4,COUNTIFS('График ОП'!L43:L59,предметы!$D$13)&gt;0),AND('График ОП'!L43=предметы!$D$13,COUNTIFS('График ОП'!L43:L59,предметы!$D$4)&gt;0),AND('График ОП'!L43=предметы!$D$14,COUNTIFS('График ОП'!L43:L59,предметы!$D$5)&gt;0),AND('График ОП'!L43=предметы!$D$5,COUNTIFS('График ОП'!L43:L59,предметы!$D$14)&gt;0),AND('График ОП'!L43=предметы!$D$15,COUNTIFS('График ОП'!L43:L59,предметы!$D$6)&gt;0),AND('График ОП'!L43=предметы!$D$6,COUNTIFS('График ОП'!L43:L59,предметы!$D$15)&gt;0),AND('График ОП'!L43=предметы!$D$16,COUNTIFS('График ОП'!L43:L59,предметы!$D$7)&gt;0),AND('График ОП'!L43=предметы!$D$7,COUNTIFS('График ОП'!L43:L59,предметы!$D$16)&gt;0),AND('График ОП'!L43=предметы!$D$8,COUNTIFS('График ОП'!L43:L59,предметы!$D$10)&gt;0),AND('График ОП'!L43=предметы!$D$10,COUNTIFS('График ОП'!L43:L59,предметы!$D$8)&gt;0),AND('График ОП'!L43=предметы!$D$9,COUNTIFS('График ОП'!L43:L59,предметы!$D$11)&gt;0),AND('График ОП'!L43=предметы!$D$11,COUNTIFS('График ОП'!L43:L59,предметы!$D$9)&gt;0)),"&lt;17 (ВПР, КР)","*")</f>
        <v>*</v>
      </c>
      <c r="W4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4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4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3" s="24" t="str">
        <f>IF(OR(COUNTIFS('График ОП'!M43:M59,'График ОП'!M43)&gt;1,AND('График ОП'!M43=предметы!$E$3,COUNTIFS('График ОП'!M43:M59,предметы!$E$12)&gt;0),AND('График ОП'!M43=предметы!$E$12,COUNTIFS('График ОП'!M43:M59,предметы!$E$3)&gt;0),AND('График ОП'!M43=предметы!$E$4,COUNTIFS('График ОП'!M43:M59,предметы!$E$13)&gt;0),AND('График ОП'!M43=предметы!$E$13,COUNTIFS('График ОП'!M43:M59,предметы!$E$4)&gt;0),AND('График ОП'!M43=предметы!$E$5,COUNTIFS('График ОП'!M43:M59,предметы!$E$14)&gt;0),AND('График ОП'!M43=предметы!$E$14,COUNTIFS('График ОП'!M43:M59,предметы!$E$5)&gt;0),AND('График ОП'!M43=предметы!$E$6,COUNTIFS('График ОП'!M43:M59,предметы!$E$15)&gt;0),AND('График ОП'!M43=предметы!$E$15,COUNTIFS('График ОП'!M43:M59,предметы!$E$6)&gt;0),AND('График ОП'!M43=предметы!$E$7,COUNTIFS('График ОП'!M43:M59,предметы!$E$16)&gt;0),AND('График ОП'!M43=предметы!$E$16,COUNTIFS('График ОП'!M43:M59,предметы!$E$7)&gt;0),AND('График ОП'!M43=предметы!$E$8,COUNTIFS('График ОП'!M43:M59,предметы!$E$17)&gt;0),AND('График ОП'!M43=предметы!$E$17,COUNTIFS('График ОП'!M43:M59,предметы!$E$8)&gt;0),AND('График ОП'!M43=предметы!$E$9,COUNTIFS('График ОП'!M43:M59,предметы!$E$18)&gt;0),AND('График ОП'!M43=предметы!$E$18,COUNTIFS('График ОП'!M43:M59,предметы!$E$9)&gt;0),AND('График ОП'!M43=предметы!$E$10,COUNTIFS('График ОП'!M43:M59,предметы!$E$19)&gt;0),AND('График ОП'!M43=предметы!$E$19,COUNTIFS('График ОП'!M43:M59,предметы!$E$10)&gt;0),AND('График ОП'!M43=предметы!$E$11,COUNTIFS('График ОП'!M43:M59,предметы!$E$20)&gt;0),AND('График ОП'!M43=предметы!$E$20,COUNTIFS('График ОП'!M43:M59,предметы!$E$11)&gt;0)),"&lt;17 (ВПР, КР)","*")</f>
        <v>*</v>
      </c>
      <c r="AB43" s="24" t="str">
        <f>IF(OR(COUNTIFS('График ОП'!N43:N59,'График ОП'!N43)&gt;1,AND('График ОП'!N43=предметы!$E$3,COUNTIFS('График ОП'!N43:N59,предметы!$E$12)&gt;0),AND('График ОП'!N43=предметы!$E$12,COUNTIFS('График ОП'!N43:N59,предметы!$E$3)&gt;0),AND('График ОП'!N43=предметы!$E$4,COUNTIFS('График ОП'!N43:N59,предметы!$E$13)&gt;0),AND('График ОП'!N43=предметы!$E$13,COUNTIFS('График ОП'!N43:N59,предметы!$E$4)&gt;0),AND('График ОП'!N43=предметы!$E$5,COUNTIFS('График ОП'!N43:N59,предметы!$E$14)&gt;0),AND('График ОП'!N43=предметы!$E$14,COUNTIFS('График ОП'!N43:N59,предметы!$E$5)&gt;0),AND('График ОП'!N43=предметы!$E$6,COUNTIFS('График ОП'!N43:N59,предметы!$E$15)&gt;0),AND('График ОП'!N43=предметы!$E$15,COUNTIFS('График ОП'!N43:N59,предметы!$E$6)&gt;0),AND('График ОП'!N43=предметы!$E$7,COUNTIFS('График ОП'!N43:N59,предметы!$E$16)&gt;0),AND('График ОП'!N43=предметы!$E$16,COUNTIFS('График ОП'!N43:N59,предметы!$E$7)&gt;0),AND('График ОП'!N43=предметы!$E$8,COUNTIFS('График ОП'!N43:N59,предметы!$E$17)&gt;0),AND('График ОП'!N43=предметы!$E$17,COUNTIFS('График ОП'!N43:N59,предметы!$E$8)&gt;0),AND('График ОП'!N43=предметы!$E$9,COUNTIFS('График ОП'!N43:N59,предметы!$E$18)&gt;0),AND('График ОП'!N43=предметы!$E$18,COUNTIFS('График ОП'!N43:N59,предметы!$E$9)&gt;0),AND('График ОП'!N43=предметы!$E$10,COUNTIFS('График ОП'!N43:N59,предметы!$E$19)&gt;0),AND('График ОП'!N43=предметы!$E$19,COUNTIFS('График ОП'!N43:N59,предметы!$E$10)&gt;0),AND('График ОП'!N43=предметы!$E$11,COUNTIFS('График ОП'!N43:N59,предметы!$E$20)&gt;0),AND('График ОП'!N43=предметы!$E$20,COUNTIFS('График ОП'!N43:N59,предметы!$E$11)&gt;0)),"&lt;17 (ВПР, КР)","*")</f>
        <v>*</v>
      </c>
      <c r="AC43" s="24" t="str">
        <f>IF(OR(COUNTIFS('График ОП'!O43:O59,'График ОП'!O43)&gt;1,AND('График ОП'!O43=предметы!$E$3,COUNTIFS('График ОП'!O43:O59,предметы!$E$12)&gt;0),AND('График ОП'!O43=предметы!$E$12,COUNTIFS('График ОП'!O43:O59,предметы!$E$3)&gt;0),AND('График ОП'!O43=предметы!$E$4,COUNTIFS('График ОП'!O43:O59,предметы!$E$13)&gt;0),AND('График ОП'!O43=предметы!$E$13,COUNTIFS('График ОП'!O43:O59,предметы!$E$4)&gt;0),AND('График ОП'!O43=предметы!$E$5,COUNTIFS('График ОП'!O43:O59,предметы!$E$14)&gt;0),AND('График ОП'!O43=предметы!$E$14,COUNTIFS('График ОП'!O43:O59,предметы!$E$5)&gt;0),AND('График ОП'!O43=предметы!$E$6,COUNTIFS('График ОП'!O43:O59,предметы!$E$15)&gt;0),AND('График ОП'!O43=предметы!$E$15,COUNTIFS('График ОП'!O43:O59,предметы!$E$6)&gt;0),AND('График ОП'!O43=предметы!$E$7,COUNTIFS('График ОП'!O43:O59,предметы!$E$16)&gt;0),AND('График ОП'!O43=предметы!$E$16,COUNTIFS('График ОП'!O43:O59,предметы!$E$7)&gt;0),AND('График ОП'!O43=предметы!$E$8,COUNTIFS('График ОП'!O43:O59,предметы!$E$17)&gt;0),AND('График ОП'!O43=предметы!$E$17,COUNTIFS('График ОП'!O43:O59,предметы!$E$8)&gt;0),AND('График ОП'!O43=предметы!$E$9,COUNTIFS('График ОП'!O43:O59,предметы!$E$18)&gt;0),AND('График ОП'!O43=предметы!$E$18,COUNTIFS('График ОП'!O43:O59,предметы!$E$9)&gt;0),AND('График ОП'!O43=предметы!$E$10,COUNTIFS('График ОП'!O43:O59,предметы!$E$19)&gt;0),AND('График ОП'!O43=предметы!$E$19,COUNTIFS('График ОП'!O43:O59,предметы!$E$10)&gt;0),AND('График ОП'!O43=предметы!$E$11,COUNTIFS('График ОП'!O43:O59,предметы!$E$20)&gt;0),AND('График ОП'!O43=предметы!$E$20,COUNTIFS('График ОП'!O43:O59,предметы!$E$11)&gt;0)),"&lt;17 (ВПР, КР)","*")</f>
        <v>*</v>
      </c>
      <c r="AD4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4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3" s="22" t="str">
        <f>IF(OR(COUNTIFS('График ОП'!P43:P59,'График ОП'!P43)&gt;1,AND('График ОП'!P43=предметы!$F$3,COUNTIFS('График ОП'!P43:P59,предметы!$F$13)&gt;0),AND('График ОП'!P43=предметы!$F$13,COUNTIFS('График ОП'!P43:P59,предметы!$F$3)&gt;0),AND('График ОП'!P43=предметы!$F$4,COUNTIFS('График ОП'!P43:P59,предметы!$F$14)&gt;0),AND('График ОП'!P43=предметы!$F$14,COUNTIFS('График ОП'!P43:P59,предметы!$F$4)&gt;0),AND('График ОП'!P43=предметы!$F$5,COUNTIFS('График ОП'!P43:P59,предметы!$F$15)&gt;0),AND('График ОП'!P43=предметы!$F$15,COUNTIFS('График ОП'!P43:P59,предметы!$F$5)&gt;0),AND('График ОП'!P43=предметы!$F$6,COUNTIFS('График ОП'!P43:P59,предметы!$F$16)&gt;0),AND('График ОП'!P43=предметы!$F$16,COUNTIFS('График ОП'!P43:P59,предметы!$F$6)&gt;0),AND('График ОП'!P43=предметы!$F$7,COUNTIFS('График ОП'!P43:P59,предметы!$F$17)&gt;0),AND('График ОП'!P43=предметы!$F$17,COUNTIFS('График ОП'!P43:P59,предметы!$F$7)&gt;0),AND('График ОП'!P43=предметы!$F$8,COUNTIFS('График ОП'!P43:P59,предметы!$F$18)&gt;0),AND('График ОП'!P43=предметы!$F$18,COUNTIFS('График ОП'!P43:P59,предметы!$F$8)&gt;0),AND('График ОП'!P43=предметы!$F$9,COUNTIFS('График ОП'!P43:P59,предметы!$F$19)&gt;0),AND('График ОП'!P43=предметы!$F$19,COUNTIFS('График ОП'!P43:P59,предметы!$F$9)&gt;0),AND('График ОП'!P43=предметы!$F$10,COUNTIFS('График ОП'!P43:P59,предметы!$F$20)&gt;0),AND('График ОП'!P43=предметы!$F$20,COUNTIFS('График ОП'!P43:P59,предметы!$F$10)&gt;0),AND('График ОП'!P43=предметы!$F$11,COUNTIFS('График ОП'!P43:P59,предметы!$F$21)&gt;0),AND('График ОП'!P43=предметы!$F$21,COUNTIFS('График ОП'!P43:P59,предметы!$F$11)&gt;0),AND('График ОП'!P43=предметы!$F$12,COUNTIFS('График ОП'!P43:P59,предметы!$F$22)&gt;0),AND('График ОП'!P43=предметы!$F$22,COUNTIFS('График ОП'!P43:P59,предметы!$F$12)&gt;0)),"&lt;17 (ВПР, КР)","*")</f>
        <v>*</v>
      </c>
      <c r="AH43" s="22" t="str">
        <f>IF(OR(COUNTIFS('График ОП'!Q43:Q59,'График ОП'!Q43)&gt;1,AND('График ОП'!Q43=предметы!$F$3,COUNTIFS('График ОП'!Q43:Q59,предметы!$F$13)&gt;0),AND('График ОП'!Q43=предметы!$F$13,COUNTIFS('График ОП'!Q43:Q59,предметы!$F$3)&gt;0),AND('График ОП'!Q43=предметы!$F$4,COUNTIFS('График ОП'!Q43:Q59,предметы!$F$14)&gt;0),AND('График ОП'!Q43=предметы!$F$14,COUNTIFS('График ОП'!Q43:Q59,предметы!$F$4)&gt;0),AND('График ОП'!Q43=предметы!$F$5,COUNTIFS('График ОП'!Q43:Q59,предметы!$F$15)&gt;0),AND('График ОП'!Q43=предметы!$F$15,COUNTIFS('График ОП'!Q43:Q59,предметы!$F$5)&gt;0),AND('График ОП'!Q43=предметы!$F$6,COUNTIFS('График ОП'!Q43:Q59,предметы!$F$16)&gt;0),AND('График ОП'!Q43=предметы!$F$16,COUNTIFS('График ОП'!Q43:Q59,предметы!$F$6)&gt;0),AND('График ОП'!Q43=предметы!$F$7,COUNTIFS('График ОП'!Q43:Q59,предметы!$F$17)&gt;0),AND('График ОП'!Q43=предметы!$F$17,COUNTIFS('График ОП'!Q43:Q59,предметы!$F$7)&gt;0),AND('График ОП'!Q43=предметы!$F$8,COUNTIFS('График ОП'!Q43:Q59,предметы!$F$18)&gt;0),AND('График ОП'!Q43=предметы!$F$18,COUNTIFS('График ОП'!Q43:Q59,предметы!$F$8)&gt;0),AND('График ОП'!Q43=предметы!$F$9,COUNTIFS('График ОП'!Q43:Q59,предметы!$F$19)&gt;0),AND('График ОП'!Q43=предметы!$F$19,COUNTIFS('График ОП'!Q43:Q59,предметы!$F$9)&gt;0),AND('График ОП'!Q43=предметы!$F$10,COUNTIFS('График ОП'!Q43:Q59,предметы!$F$20)&gt;0),AND('График ОП'!Q43=предметы!$F$20,COUNTIFS('График ОП'!Q43:Q59,предметы!$F$10)&gt;0),AND('График ОП'!Q43=предметы!$F$11,COUNTIFS('График ОП'!Q43:Q59,предметы!$F$21)&gt;0),AND('График ОП'!Q43=предметы!$F$21,COUNTIFS('График ОП'!Q43:Q59,предметы!$F$11)&gt;0),AND('График ОП'!Q43=предметы!$F$12,COUNTIFS('График ОП'!Q43:Q59,предметы!$F$22)&gt;0),AND('График ОП'!Q43=предметы!$F$22,COUNTIFS('График ОП'!Q43:Q59,предметы!$F$12)&gt;0)),"&lt;17 (ВПР, КР)","*")</f>
        <v>*</v>
      </c>
      <c r="AI43" s="22" t="str">
        <f>IF(OR(COUNTIFS('График ОП'!R43:R59,'График ОП'!R43)&gt;1,AND('График ОП'!R43=предметы!$F$3,COUNTIFS('График ОП'!R43:R59,предметы!$F$13)&gt;0),AND('График ОП'!R43=предметы!$F$13,COUNTIFS('График ОП'!R43:R59,предметы!$F$3)&gt;0),AND('График ОП'!R43=предметы!$F$4,COUNTIFS('График ОП'!R43:R59,предметы!$F$14)&gt;0),AND('График ОП'!R43=предметы!$F$14,COUNTIFS('График ОП'!R43:R59,предметы!$F$4)&gt;0),AND('График ОП'!R43=предметы!$F$5,COUNTIFS('График ОП'!R43:R59,предметы!$F$15)&gt;0),AND('График ОП'!R43=предметы!$F$15,COUNTIFS('График ОП'!R43:R59,предметы!$F$5)&gt;0),AND('График ОП'!R43=предметы!$F$6,COUNTIFS('График ОП'!R43:R59,предметы!$F$16)&gt;0),AND('График ОП'!R43=предметы!$F$16,COUNTIFS('График ОП'!R43:R59,предметы!$F$6)&gt;0),AND('График ОП'!R43=предметы!$F$7,COUNTIFS('График ОП'!R43:R59,предметы!$F$17)&gt;0),AND('График ОП'!R43=предметы!$F$17,COUNTIFS('График ОП'!R43:R59,предметы!$F$7)&gt;0),AND('График ОП'!R43=предметы!$F$8,COUNTIFS('График ОП'!R43:R59,предметы!$F$18)&gt;0),AND('График ОП'!R43=предметы!$F$18,COUNTIFS('График ОП'!R43:R59,предметы!$F$8)&gt;0),AND('График ОП'!R43=предметы!$F$9,COUNTIFS('График ОП'!R43:R59,предметы!$F$19)&gt;0),AND('График ОП'!R43=предметы!$F$19,COUNTIFS('График ОП'!R43:R59,предметы!$F$9)&gt;0),AND('График ОП'!R43=предметы!$F$10,COUNTIFS('График ОП'!R43:R59,предметы!$F$20)&gt;0),AND('График ОП'!R43=предметы!$F$20,COUNTIFS('График ОП'!R43:R59,предметы!$F$10)&gt;0),AND('График ОП'!R43=предметы!$F$11,COUNTIFS('График ОП'!R43:R59,предметы!$F$21)&gt;0),AND('График ОП'!R43=предметы!$F$21,COUNTIFS('График ОП'!R43:R59,предметы!$F$11)&gt;0),AND('График ОП'!R43=предметы!$F$12,COUNTIFS('График ОП'!R43:R59,предметы!$F$22)&gt;0),AND('График ОП'!R43=предметы!$F$22,COUNTIFS('График ОП'!R43:R59,предметы!$F$12)&gt;0)),"&lt;17 (ВПР, КР)","*")</f>
        <v>*</v>
      </c>
      <c r="AJ4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4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3" s="24" t="str">
        <f>IF(OR(COUNTIFS('График ОП'!S43:S59,'График ОП'!S43)&gt;1,AND('График ОП'!S43=предметы!$G$3,COUNTIFS('График ОП'!S43:S59,предметы!$G$15)&gt;0),AND('График ОП'!S43=предметы!$G$15,COUNTIFS('График ОП'!S43:S59,предметы!$G$3)&gt;0),AND('График ОП'!S43=предметы!$G$4,COUNTIFS('График ОП'!S43:S59,предметы!$G$18)&gt;0),AND('График ОП'!S43=предметы!$G$18,COUNTIFS('График ОП'!S43:S59,предметы!$G$4)&gt;0),AND('График ОП'!S43=предметы!$G$5,COUNTIFS('График ОП'!S43:S59,предметы!$G$19)&gt;0),AND('График ОП'!S43=предметы!$G$19,COUNTIFS('График ОП'!S43:S59,предметы!$G$5)&gt;0),AND('График ОП'!S43=предметы!$G$6,COUNTIFS('График ОП'!S43:S59,предметы!$G$20)&gt;0),AND('График ОП'!S43=предметы!$G$20,COUNTIFS('График ОП'!S43:S59,предметы!$G$6)&gt;0),AND('График ОП'!S43=предметы!$G$7,COUNTIFS('График ОП'!S43:S59,предметы!$G$21)&gt;0),AND('График ОП'!S43=предметы!$G$21,COUNTIFS('График ОП'!S43:S59,предметы!$G$7)&gt;0),AND('График ОП'!S43=предметы!$G$8,COUNTIFS('График ОП'!S43:S59,предметы!$G$22)&gt;0),AND('График ОП'!S43=предметы!$G$22,COUNTIFS('График ОП'!S43:S59,предметы!$G$8)&gt;0),AND('График ОП'!S43=предметы!$G$9,COUNTIFS('График ОП'!S43:S59,предметы!$G$23)&gt;0),AND('График ОП'!S43=предметы!$G$23,COUNTIFS('График ОП'!S43:S59,предметы!$G$9)&gt;0),AND('График ОП'!S43=предметы!$G$10,COUNTIFS('График ОП'!S43:S59,предметы!$G$24)&gt;0),AND('График ОП'!S43=предметы!$G$24,COUNTIFS('График ОП'!S43:S59,предметы!$G$10)&gt;0),AND('График ОП'!S43=предметы!$G$11,COUNTIFS('График ОП'!S43:S59,предметы!$G$25)&gt;0),AND('График ОП'!S43=предметы!$G$25,COUNTIFS('График ОП'!S43:S59,предметы!$G$11)&gt;0),AND('График ОП'!S43=предметы!$G$12,COUNTIFS('График ОП'!S43:S59,предметы!$G$26)&gt;0),AND('График ОП'!S43=предметы!$G$26,COUNTIFS('График ОП'!S43:S59,предметы!$G$12)&gt;0),AND('График ОП'!S43=предметы!$G$13,COUNTIFS('График ОП'!S43:S59,предметы!$G$27)&gt;0),AND('График ОП'!S43=предметы!$G$27,COUNTIFS('График ОП'!S43:S59,предметы!$G$13)&gt;0),AND('График ОП'!S43=предметы!$G$14,COUNTIFS('График ОП'!S43:S59,предметы!$G$28)&gt;0),AND('График ОП'!S43=предметы!$G$28,COUNTIFS('График ОП'!S43:S59,предметы!$G$14)&gt;0)),"&lt;17 (ВПР, КР)","*")</f>
        <v>*</v>
      </c>
      <c r="AN43" s="24" t="str">
        <f>IF(OR(COUNTIFS('График ОП'!T43:T59,'График ОП'!T43)&gt;1,AND('График ОП'!T43=предметы!$G$3,COUNTIFS('График ОП'!T43:T59,предметы!$G$15)&gt;0),AND('График ОП'!T43=предметы!$G$15,COUNTIFS('График ОП'!T43:T59,предметы!$G$3)&gt;0),AND('График ОП'!T43=предметы!$G$4,COUNTIFS('График ОП'!T43:T59,предметы!$G$18)&gt;0),AND('График ОП'!T43=предметы!$G$18,COUNTIFS('График ОП'!T43:T59,предметы!$G$4)&gt;0),AND('График ОП'!T43=предметы!$G$5,COUNTIFS('График ОП'!T43:T59,предметы!$G$19)&gt;0),AND('График ОП'!T43=предметы!$G$19,COUNTIFS('График ОП'!T43:T59,предметы!$G$5)&gt;0),AND('График ОП'!T43=предметы!$G$6,COUNTIFS('График ОП'!T43:T59,предметы!$G$20)&gt;0),AND('График ОП'!T43=предметы!$G$20,COUNTIFS('График ОП'!T43:T59,предметы!$G$6)&gt;0),AND('График ОП'!T43=предметы!$G$7,COUNTIFS('График ОП'!T43:T59,предметы!$G$21)&gt;0),AND('График ОП'!T43=предметы!$G$21,COUNTIFS('График ОП'!T43:T59,предметы!$G$7)&gt;0),AND('График ОП'!T43=предметы!$G$8,COUNTIFS('График ОП'!T43:T59,предметы!$G$22)&gt;0),AND('График ОП'!T43=предметы!$G$22,COUNTIFS('График ОП'!T43:T59,предметы!$G$8)&gt;0),AND('График ОП'!T43=предметы!$G$9,COUNTIFS('График ОП'!T43:T59,предметы!$G$23)&gt;0),AND('График ОП'!T43=предметы!$G$23,COUNTIFS('График ОП'!T43:T59,предметы!$G$9)&gt;0),AND('График ОП'!T43=предметы!$G$10,COUNTIFS('График ОП'!T43:T59,предметы!$G$24)&gt;0),AND('График ОП'!T43=предметы!$G$24,COUNTIFS('График ОП'!T43:T59,предметы!$G$10)&gt;0),AND('График ОП'!T43=предметы!$G$11,COUNTIFS('График ОП'!T43:T59,предметы!$G$25)&gt;0),AND('График ОП'!T43=предметы!$G$25,COUNTIFS('График ОП'!T43:T59,предметы!$G$11)&gt;0),AND('График ОП'!T43=предметы!$G$12,COUNTIFS('График ОП'!T43:T59,предметы!$G$26)&gt;0),AND('График ОП'!T43=предметы!$G$26,COUNTIFS('График ОП'!T43:T59,предметы!$G$12)&gt;0),AND('График ОП'!T43=предметы!$G$13,COUNTIFS('График ОП'!T43:T59,предметы!$G$27)&gt;0),AND('График ОП'!T43=предметы!$G$27,COUNTIFS('График ОП'!T43:T59,предметы!$G$13)&gt;0),AND('График ОП'!T43=предметы!$G$14,COUNTIFS('График ОП'!T43:T59,предметы!$G$28)&gt;0),AND('График ОП'!T43=предметы!$G$28,COUNTIFS('График ОП'!T43:T59,предметы!$G$14)&gt;0)),"&lt;17 (ВПР, КР)","*")</f>
        <v>*</v>
      </c>
      <c r="AO43" s="24" t="str">
        <f>IF(OR(COUNTIFS('График ОП'!U43:U59,'График ОП'!U43)&gt;1,AND('График ОП'!U43=предметы!$G$3,COUNTIFS('График ОП'!U43:U59,предметы!$G$15)&gt;0),AND('График ОП'!U43=предметы!$G$15,COUNTIFS('График ОП'!U43:U59,предметы!$G$3)&gt;0),AND('График ОП'!U43=предметы!$G$4,COUNTIFS('График ОП'!U43:U59,предметы!$G$18)&gt;0),AND('График ОП'!U43=предметы!$G$18,COUNTIFS('График ОП'!U43:U59,предметы!$G$4)&gt;0),AND('График ОП'!U43=предметы!$G$5,COUNTIFS('График ОП'!U43:U59,предметы!$G$19)&gt;0),AND('График ОП'!U43=предметы!$G$19,COUNTIFS('График ОП'!U43:U59,предметы!$G$5)&gt;0),AND('График ОП'!U43=предметы!$G$6,COUNTIFS('График ОП'!U43:U59,предметы!$G$20)&gt;0),AND('График ОП'!U43=предметы!$G$20,COUNTIFS('График ОП'!U43:U59,предметы!$G$6)&gt;0),AND('График ОП'!U43=предметы!$G$7,COUNTIFS('График ОП'!U43:U59,предметы!$G$21)&gt;0),AND('График ОП'!U43=предметы!$G$21,COUNTIFS('График ОП'!U43:U59,предметы!$G$7)&gt;0),AND('График ОП'!U43=предметы!$G$8,COUNTIFS('График ОП'!U43:U59,предметы!$G$22)&gt;0),AND('График ОП'!U43=предметы!$G$22,COUNTIFS('График ОП'!U43:U59,предметы!$G$8)&gt;0),AND('График ОП'!U43=предметы!$G$9,COUNTIFS('График ОП'!U43:U59,предметы!$G$23)&gt;0),AND('График ОП'!U43=предметы!$G$23,COUNTIFS('График ОП'!U43:U59,предметы!$G$9)&gt;0),AND('График ОП'!U43=предметы!$G$10,COUNTIFS('График ОП'!U43:U59,предметы!$G$24)&gt;0),AND('График ОП'!U43=предметы!$G$24,COUNTIFS('График ОП'!U43:U59,предметы!$G$10)&gt;0),AND('График ОП'!U43=предметы!$G$11,COUNTIFS('График ОП'!U43:U59,предметы!$G$25)&gt;0),AND('График ОП'!U43=предметы!$G$25,COUNTIFS('График ОП'!U43:U59,предметы!$G$11)&gt;0),AND('График ОП'!U43=предметы!$G$12,COUNTIFS('График ОП'!U43:U59,предметы!$G$26)&gt;0),AND('График ОП'!U43=предметы!$G$26,COUNTIFS('График ОП'!U43:U59,предметы!$G$12)&gt;0),AND('График ОП'!U43=предметы!$G$13,COUNTIFS('График ОП'!U43:U59,предметы!$G$27)&gt;0),AND('График ОП'!U43=предметы!$G$27,COUNTIFS('График ОП'!U43:U59,предметы!$G$13)&gt;0),AND('График ОП'!U43=предметы!$G$14,COUNTIFS('График ОП'!U43:U59,предметы!$G$28)&gt;0),AND('График ОП'!U43=предметы!$G$28,COUNTIFS('График ОП'!U43:U59,предметы!$G$14)&gt;0)),"&lt;17 (ВПР, КР)","*")</f>
        <v>*</v>
      </c>
      <c r="AP4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3" s="22" t="str">
        <f>IF(OR(COUNTIFS('График ОП'!V43:V59,'График ОП'!V43)&gt;1,AND('График ОП'!V43=предметы!$H$3,COUNTIFS('График ОП'!V43:V59,предметы!$H$16)&gt;0),AND('График ОП'!V43=предметы!$H$16,COUNTIFS('График ОП'!V43:V59,предметы!$H$3)&gt;0),AND('График ОП'!V43=предметы!$H$4,COUNTIFS('График ОП'!V43:V59,предметы!$H$19)&gt;0),AND('График ОП'!V43=предметы!$H$19,COUNTIFS('График ОП'!V43:V59,предметы!$H$4)&gt;0),AND('График ОП'!V43=предметы!$H$5,COUNTIFS('График ОП'!V43:V59,предметы!$H$20)&gt;0),AND('График ОП'!V43=предметы!$H$20,COUNTIFS('График ОП'!V43:V59,предметы!$H$5)&gt;0),AND('График ОП'!V43=предметы!$H$6,COUNTIFS('График ОП'!V43:V59,предметы!$H$21)&gt;0),AND('График ОП'!V43=предметы!$H$21,COUNTIFS('График ОП'!V43:V59,предметы!$H$6)&gt;0),AND('График ОП'!V43=предметы!$H$7,COUNTIFS('График ОП'!V43:V59,предметы!$H$22)&gt;0),AND('График ОП'!V43=предметы!$H$22,COUNTIFS('График ОП'!V43:V59,предметы!$H$7)&gt;0),AND('График ОП'!V43=предметы!$H$8,COUNTIFS('График ОП'!V43:V59,предметы!$H$23)&gt;0),AND('График ОП'!V43=предметы!$H$23,COUNTIFS('График ОП'!V43:V59,предметы!$H$8)&gt;0),AND('График ОП'!V43=предметы!$H$9,COUNTIFS('График ОП'!V43:V59,предметы!$H$24)&gt;0),AND('График ОП'!V43=предметы!$H$24,COUNTIFS('График ОП'!V43:V59,предметы!$H$9)&gt;0),AND('График ОП'!V43=предметы!$H$10,COUNTIFS('График ОП'!V43:V59,предметы!$H$25)&gt;0),AND('График ОП'!V43=предметы!$H$25,COUNTIFS('График ОП'!V43:V59,предметы!$H$10)&gt;0),AND('График ОП'!V43=предметы!$H$11,COUNTIFS('График ОП'!V43:V59,предметы!$H$26)&gt;0),AND('График ОП'!V43=предметы!$H$26,COUNTIFS('График ОП'!V43:V59,предметы!$H$11)&gt;0),AND('График ОП'!V43=предметы!$H$12,COUNTIFS('График ОП'!V43:V59,предметы!$H$27)&gt;0),AND('График ОП'!V43=предметы!$H$27,COUNTIFS('График ОП'!V43:V59,предметы!$H$12)&gt;0),AND('График ОП'!V43=предметы!$H$13,COUNTIFS('График ОП'!V43:V59,предметы!$H$28)&gt;0),AND('График ОП'!V43=предметы!$H$28,COUNTIFS('График ОП'!V43:V59,предметы!$H$13)&gt;0),AND('График ОП'!V43=предметы!$H$14,COUNTIFS('График ОП'!V43:V59,предметы!$H$29)&gt;0),AND('График ОП'!V43=предметы!$H$29,COUNTIFS('График ОП'!V43:V59,предметы!$H$14)&gt;0),AND('График ОП'!V43=предметы!$H$15,COUNTIFS('График ОП'!V43:V59,предметы!$H$30)&gt;0),AND('График ОП'!V43=предметы!$H$30,COUNTIFS('График ОП'!V43:V59,предметы!$H$15)&gt;0)),"&lt;17 (ВПР, КР)","*")</f>
        <v>*</v>
      </c>
      <c r="AT43" s="22" t="str">
        <f>IF(OR(COUNTIFS('График ОП'!W43:W59,'График ОП'!W43)&gt;1,AND('График ОП'!W43=предметы!$H$3,COUNTIFS('График ОП'!W43:W59,предметы!$H$16)&gt;0),AND('График ОП'!W43=предметы!$H$16,COUNTIFS('График ОП'!W43:W59,предметы!$H$3)&gt;0),AND('График ОП'!W43=предметы!$H$4,COUNTIFS('График ОП'!W43:W59,предметы!$H$19)&gt;0),AND('График ОП'!W43=предметы!$H$19,COUNTIFS('График ОП'!W43:W59,предметы!$H$4)&gt;0),AND('График ОП'!W43=предметы!$H$5,COUNTIFS('График ОП'!W43:W59,предметы!$H$20)&gt;0),AND('График ОП'!W43=предметы!$H$20,COUNTIFS('График ОП'!W43:W59,предметы!$H$5)&gt;0),AND('График ОП'!W43=предметы!$H$6,COUNTIFS('График ОП'!W43:W59,предметы!$H$21)&gt;0),AND('График ОП'!W43=предметы!$H$21,COUNTIFS('График ОП'!W43:W59,предметы!$H$6)&gt;0),AND('График ОП'!W43=предметы!$H$7,COUNTIFS('График ОП'!W43:W59,предметы!$H$22)&gt;0),AND('График ОП'!W43=предметы!$H$22,COUNTIFS('График ОП'!W43:W59,предметы!$H$7)&gt;0),AND('График ОП'!W43=предметы!$H$8,COUNTIFS('График ОП'!W43:W59,предметы!$H$23)&gt;0),AND('График ОП'!W43=предметы!$H$23,COUNTIFS('График ОП'!W43:W59,предметы!$H$8)&gt;0),AND('График ОП'!W43=предметы!$H$9,COUNTIFS('График ОП'!W43:W59,предметы!$H$24)&gt;0),AND('График ОП'!W43=предметы!$H$24,COUNTIFS('График ОП'!W43:W59,предметы!$H$9)&gt;0),AND('График ОП'!W43=предметы!$H$10,COUNTIFS('График ОП'!W43:W59,предметы!$H$25)&gt;0),AND('График ОП'!W43=предметы!$H$25,COUNTIFS('График ОП'!W43:W59,предметы!$H$10)&gt;0),AND('График ОП'!W43=предметы!$H$11,COUNTIFS('График ОП'!W43:W59,предметы!$H$26)&gt;0),AND('График ОП'!W43=предметы!$H$26,COUNTIFS('График ОП'!W43:W59,предметы!$H$11)&gt;0),AND('График ОП'!W43=предметы!$H$12,COUNTIFS('График ОП'!W43:W59,предметы!$H$27)&gt;0),AND('График ОП'!W43=предметы!$H$27,COUNTIFS('График ОП'!W43:W59,предметы!$H$12)&gt;0),AND('График ОП'!W43=предметы!$H$13,COUNTIFS('График ОП'!W43:W59,предметы!$H$28)&gt;0),AND('График ОП'!W43=предметы!$H$28,COUNTIFS('График ОП'!W43:W59,предметы!$H$13)&gt;0),AND('График ОП'!W43=предметы!$H$14,COUNTIFS('График ОП'!W43:W59,предметы!$H$29)&gt;0),AND('График ОП'!W43=предметы!$H$29,COUNTIFS('График ОП'!W43:W59,предметы!$H$14)&gt;0),AND('График ОП'!W43=предметы!$H$15,COUNTIFS('График ОП'!W43:W59,предметы!$H$30)&gt;0),AND('График ОП'!W43=предметы!$H$30,COUNTIFS('График ОП'!W43:W59,предметы!$H$15)&gt;0)),"&lt;17 (ВПР, КР)","*")</f>
        <v>*</v>
      </c>
      <c r="AU43" s="22" t="str">
        <f>IF(OR(COUNTIFS('График ОП'!X43:X59,'График ОП'!X43)&gt;1,AND('График ОП'!X43=предметы!$H$3,COUNTIFS('График ОП'!X43:X59,предметы!$H$16)&gt;0),AND('График ОП'!X43=предметы!$H$16,COUNTIFS('График ОП'!X43:X59,предметы!$H$3)&gt;0),AND('График ОП'!X43=предметы!$H$4,COUNTIFS('График ОП'!X43:X59,предметы!$H$19)&gt;0),AND('График ОП'!X43=предметы!$H$19,COUNTIFS('График ОП'!X43:X59,предметы!$H$4)&gt;0),AND('График ОП'!X43=предметы!$H$5,COUNTIFS('График ОП'!X43:X59,предметы!$H$20)&gt;0),AND('График ОП'!X43=предметы!$H$20,COUNTIFS('График ОП'!X43:X59,предметы!$H$5)&gt;0),AND('График ОП'!X43=предметы!$H$6,COUNTIFS('График ОП'!X43:X59,предметы!$H$21)&gt;0),AND('График ОП'!X43=предметы!$H$21,COUNTIFS('График ОП'!X43:X59,предметы!$H$6)&gt;0),AND('График ОП'!X43=предметы!$H$7,COUNTIFS('График ОП'!X43:X59,предметы!$H$22)&gt;0),AND('График ОП'!X43=предметы!$H$22,COUNTIFS('График ОП'!X43:X59,предметы!$H$7)&gt;0),AND('График ОП'!X43=предметы!$H$8,COUNTIFS('График ОП'!X43:X59,предметы!$H$23)&gt;0),AND('График ОП'!X43=предметы!$H$23,COUNTIFS('График ОП'!X43:X59,предметы!$H$8)&gt;0),AND('График ОП'!X43=предметы!$H$9,COUNTIFS('График ОП'!X43:X59,предметы!$H$24)&gt;0),AND('График ОП'!X43=предметы!$H$24,COUNTIFS('График ОП'!X43:X59,предметы!$H$9)&gt;0),AND('График ОП'!X43=предметы!$H$10,COUNTIFS('График ОП'!X43:X59,предметы!$H$25)&gt;0),AND('График ОП'!X43=предметы!$H$25,COUNTIFS('График ОП'!X43:X59,предметы!$H$10)&gt;0),AND('График ОП'!X43=предметы!$H$11,COUNTIFS('График ОП'!X43:X59,предметы!$H$26)&gt;0),AND('График ОП'!X43=предметы!$H$26,COUNTIFS('График ОП'!X43:X59,предметы!$H$11)&gt;0),AND('График ОП'!X43=предметы!$H$12,COUNTIFS('График ОП'!X43:X59,предметы!$H$27)&gt;0),AND('График ОП'!X43=предметы!$H$27,COUNTIFS('График ОП'!X43:X59,предметы!$H$12)&gt;0),AND('График ОП'!X43=предметы!$H$13,COUNTIFS('График ОП'!X43:X59,предметы!$H$28)&gt;0),AND('График ОП'!X43=предметы!$H$28,COUNTIFS('График ОП'!X43:X59,предметы!$H$13)&gt;0),AND('График ОП'!X43=предметы!$H$14,COUNTIFS('График ОП'!X43:X59,предметы!$H$29)&gt;0),AND('График ОП'!X43=предметы!$H$29,COUNTIFS('График ОП'!X43:X59,предметы!$H$14)&gt;0),AND('График ОП'!X43=предметы!$H$15,COUNTIFS('График ОП'!X43:X59,предметы!$H$30)&gt;0),AND('График ОП'!X43=предметы!$H$30,COUNTIFS('График ОП'!X43:X59,предметы!$H$15)&gt;0)),"&lt;17 (ВПР, КР)","*")</f>
        <v>*</v>
      </c>
      <c r="AV43" s="22" t="str">
        <f>IF(OR(COUNTIFS('График ОП'!Y43:Y59,'График ОП'!Y43)&gt;1,AND('График ОП'!Y43=предметы!$H$3,COUNTIFS('График ОП'!Y43:Y59,предметы!$H$16)&gt;0),AND('График ОП'!Y43=предметы!$H$16,COUNTIFS('График ОП'!Y43:Y59,предметы!$H$3)&gt;0),AND('График ОП'!Y43=предметы!$H$4,COUNTIFS('График ОП'!Y43:Y59,предметы!$H$19)&gt;0),AND('График ОП'!Y43=предметы!$H$19,COUNTIFS('График ОП'!Y43:Y59,предметы!$H$4)&gt;0),AND('График ОП'!Y43=предметы!$H$5,COUNTIFS('График ОП'!Y43:Y59,предметы!$H$20)&gt;0),AND('График ОП'!Y43=предметы!$H$20,COUNTIFS('График ОП'!Y43:Y59,предметы!$H$5)&gt;0),AND('График ОП'!Y43=предметы!$H$6,COUNTIFS('График ОП'!Y43:Y59,предметы!$H$21)&gt;0),AND('График ОП'!Y43=предметы!$H$21,COUNTIFS('График ОП'!Y43:Y59,предметы!$H$6)&gt;0),AND('График ОП'!Y43=предметы!$H$7,COUNTIFS('График ОП'!Y43:Y59,предметы!$H$22)&gt;0),AND('График ОП'!Y43=предметы!$H$22,COUNTIFS('График ОП'!Y43:Y59,предметы!$H$7)&gt;0),AND('График ОП'!Y43=предметы!$H$8,COUNTIFS('График ОП'!Y43:Y59,предметы!$H$23)&gt;0),AND('График ОП'!Y43=предметы!$H$23,COUNTIFS('График ОП'!Y43:Y59,предметы!$H$8)&gt;0),AND('График ОП'!Y43=предметы!$H$9,COUNTIFS('График ОП'!Y43:Y59,предметы!$H$24)&gt;0),AND('График ОП'!Y43=предметы!$H$24,COUNTIFS('График ОП'!Y43:Y59,предметы!$H$9)&gt;0),AND('График ОП'!Y43=предметы!$H$10,COUNTIFS('График ОП'!Y43:Y59,предметы!$H$25)&gt;0),AND('График ОП'!Y43=предметы!$H$25,COUNTIFS('График ОП'!Y43:Y59,предметы!$H$10)&gt;0),AND('График ОП'!Y43=предметы!$H$11,COUNTIFS('График ОП'!Y43:Y59,предметы!$H$26)&gt;0),AND('График ОП'!Y43=предметы!$H$26,COUNTIFS('График ОП'!Y43:Y59,предметы!$H$11)&gt;0),AND('График ОП'!Y43=предметы!$H$12,COUNTIFS('График ОП'!Y43:Y59,предметы!$H$27)&gt;0),AND('График ОП'!Y43=предметы!$H$27,COUNTIFS('График ОП'!Y43:Y59,предметы!$H$12)&gt;0),AND('График ОП'!Y43=предметы!$H$13,COUNTIFS('График ОП'!Y43:Y59,предметы!$H$28)&gt;0),AND('График ОП'!Y43=предметы!$H$28,COUNTIFS('График ОП'!Y43:Y59,предметы!$H$13)&gt;0),AND('График ОП'!Y43=предметы!$H$14,COUNTIFS('График ОП'!Y43:Y59,предметы!$H$29)&gt;0),AND('График ОП'!Y43=предметы!$H$29,COUNTIFS('График ОП'!Y43:Y59,предметы!$H$14)&gt;0),AND('График ОП'!Y43=предметы!$H$15,COUNTIFS('График ОП'!Y43:Y59,предметы!$H$30)&gt;0),AND('График ОП'!Y43=предметы!$H$30,COUNTIFS('График ОП'!Y43:Y59,предметы!$H$15)&gt;0)),"&lt;17 (ВПР, КР)","*")</f>
        <v>*</v>
      </c>
      <c r="AW4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3" s="24" t="str">
        <f>IF(COUNTIFS('График ОП'!Z43:Z59,'График ОП'!Z43)&gt;1,"&lt;17 (ВПР, КР)","*")</f>
        <v>*</v>
      </c>
      <c r="AZ43" s="24" t="str">
        <f>IF(COUNTIFS('График ОП'!AA43:AA59,'График ОП'!AA43)&gt;1,"&lt;17 (ВПР, КР)","*")</f>
        <v>*</v>
      </c>
      <c r="BA43" s="24" t="str">
        <f>IF(COUNTIFS('График ОП'!AB43:AB59,'График ОП'!AB43)&gt;1,"&lt;17 (ВПР, КР)","*")</f>
        <v>*</v>
      </c>
      <c r="BB43" s="24" t="e">
        <f>IF(COUNTIFS('График ОП'!#REF!,'График ОП'!#REF!)&gt;1,"&lt;17 (ВПР, КР)","*")</f>
        <v>#REF!</v>
      </c>
      <c r="BC43" s="24" t="e">
        <f>IF(COUNTIFS('График ОП'!#REF!,'График ОП'!#REF!)&gt;1,"&lt;17 (ВПР, КР)","*")</f>
        <v>#REF!</v>
      </c>
      <c r="BD43" s="24" t="e">
        <f>IF(COUNTIFS('График ОП'!#REF!,'График ОП'!#REF!)&gt;1,"&lt;17 (ВПР, КР)","*")</f>
        <v>#REF!</v>
      </c>
      <c r="BE43" s="22" t="str">
        <f>IF(OR(COUNTIFS('График ОП'!AC43:AC59,'График ОП'!AC43)&gt;1,AND('График ОП'!AC43=предметы!$J$3,COUNTIFS('График ОП'!AC43:AC59,предметы!$J$16)&gt;0),AND('График ОП'!AC43=предметы!$J$16,COUNTIFS('График ОП'!AC43:AC59,предметы!$J$3)&gt;0),AND('График ОП'!AC43=предметы!$J$4,COUNTIFS('График ОП'!AC43:AC59,предметы!$J$19)&gt;0),AND('График ОП'!AC43=предметы!$J$19,COUNTIFS('График ОП'!AC43:AC59,предметы!$J$4)&gt;0),AND('График ОП'!AC43=предметы!$J$5,COUNTIFS('График ОП'!AC43:AC59,предметы!$J$20)&gt;0),AND('График ОП'!AC43=предметы!$J$20,COUNTIFS('График ОП'!AC43:AC59,предметы!$J$5)&gt;0),AND('График ОП'!AC43=предметы!$J$6,COUNTIFS('График ОП'!AC43:AC59,предметы!$J$21)&gt;0),AND('График ОП'!AC43=предметы!$J$21,COUNTIFS('График ОП'!AC43:AC59,предметы!$J$6)&gt;0),AND('График ОП'!AC43=предметы!$J$7,COUNTIFS('График ОП'!AC43:AC59,предметы!$J$22)&gt;0),AND('График ОП'!AC43=предметы!$J$22,COUNTIFS('График ОП'!AC43:AC59,предметы!$J$7)&gt;0),AND('График ОП'!AC43=предметы!$J$8,COUNTIFS('График ОП'!AC43:AC59,предметы!$J$23)&gt;0),AND('График ОП'!AC43=предметы!$J$23,COUNTIFS('График ОП'!AC43:AC59,предметы!$J$8)&gt;0),AND('График ОП'!AC43=предметы!$J$9,COUNTIFS('График ОП'!AC43:AC59,предметы!$J$24)&gt;0),AND('График ОП'!AC43=предметы!$J$24,COUNTIFS('График ОП'!AC43:AC59,предметы!$J$9)&gt;0),AND('График ОП'!AC43=предметы!$J$10,COUNTIFS('График ОП'!AC43:AC59,предметы!$J$25)&gt;0),AND('График ОП'!AC43=предметы!$J$25,COUNTIFS('График ОП'!AC43:AC59,предметы!$J$10)&gt;0),AND('График ОП'!AC43=предметы!$J$11,COUNTIFS('График ОП'!AC43:AC59,предметы!$J$26)&gt;0),AND('График ОП'!AC43=предметы!$J$26,COUNTIFS('График ОП'!AC43:AC59,предметы!$J$11)&gt;0),AND('График ОП'!AC43=предметы!$J$12,COUNTIFS('График ОП'!AC43:AC59,предметы!$J$27)&gt;0),AND('График ОП'!AC43=предметы!$J$27,COUNTIFS('График ОП'!AC43:AC59,предметы!$J$12)&gt;0),AND('График ОП'!AC43=предметы!$J$13,COUNTIFS('График ОП'!AC43:AC59,предметы!$J$28)&gt;0),AND('График ОП'!AC43=предметы!$J$28,COUNTIFS('График ОП'!AC43:AC59,предметы!$J$13)&gt;0),AND('График ОП'!AC43=предметы!$J$14,COUNTIFS('График ОП'!AC43:AC59,предметы!$J$29)&gt;0),AND('График ОП'!AC43=предметы!$J$29,COUNTIFS('График ОП'!AC43:AC59,предметы!$J$14)&gt;0),AND('График ОП'!AC43=предметы!$J$15,COUNTIFS('График ОП'!AC43:AC59,предметы!$J$30)&gt;0),AND('График ОП'!AC43=предметы!$J$30,COUNTIFS('График ОП'!AC43:AC59,предметы!$J$15)&gt;0)),"&lt;17 (ВПР, КР)","*")</f>
        <v>*</v>
      </c>
      <c r="BF4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4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3" s="24" t="str">
        <f>IF(COUNTIFS('График ОП'!AD43:AD59,'График ОП'!AD43)&gt;1,"&lt;17 (ВПР, КР)","*")</f>
        <v>*</v>
      </c>
      <c r="BL43" s="24" t="e">
        <f>IF(COUNTIFS('График ОП'!#REF!,'График ОП'!#REF!)&gt;1,"&lt;17 (ВПР, КР)","*")</f>
        <v>#REF!</v>
      </c>
      <c r="BM43" s="24" t="e">
        <f>IF(COUNTIFS('График ОП'!#REF!,'График ОП'!#REF!)&gt;1,"&lt;17 (ВПР, КР)","*")</f>
        <v>#REF!</v>
      </c>
      <c r="BN43" s="24" t="e">
        <f>IF(COUNTIFS('График ОП'!#REF!,'График ОП'!#REF!)&gt;1,"&lt;17 (ВПР, КР)","*")</f>
        <v>#REF!</v>
      </c>
      <c r="BO43" s="24" t="e">
        <f>IF(COUNTIFS('График ОП'!#REF!,'График ОП'!#REF!)&gt;1,"&lt;17 (ВПР, КР)","*")</f>
        <v>#REF!</v>
      </c>
      <c r="BP43" s="24" t="e">
        <f>IF(COUNTIFS('График ОП'!#REF!,'График ОП'!#REF!)&gt;1,"&lt;17 (ВПР, КР)","*")</f>
        <v>#REF!</v>
      </c>
    </row>
    <row r="44" spans="1:68" ht="12.75" customHeight="1" x14ac:dyDescent="0.25">
      <c r="A44" s="26">
        <v>46304</v>
      </c>
      <c r="B44" s="17" t="s">
        <v>97</v>
      </c>
      <c r="C44" s="24" t="str">
        <f>IF(COUNTIFS('График ОП'!C44:C60,'График ОП'!C44)&gt;1,"&lt;17 (ВПР, КР)","*")</f>
        <v>*</v>
      </c>
      <c r="D44" s="24" t="str">
        <f>IF(COUNTIFS('График ОП'!D44:D60,'График ОП'!D44)&gt;1,"&lt;17 (ВПР, КР)","*")</f>
        <v>*</v>
      </c>
      <c r="E44" s="24" t="e">
        <f>IF(COUNTIFS('График ОП'!#REF!,'График ОП'!#REF!)&gt;1,"&lt;17 (ВПР, КР)","*")</f>
        <v>#REF!</v>
      </c>
      <c r="F44" s="24" t="e">
        <f>IF(COUNTIFS('График ОП'!#REF!,'График ОП'!#REF!)&gt;1,"&lt;17 (ВПР, КР)","*")</f>
        <v>#REF!</v>
      </c>
      <c r="G44" s="24" t="e">
        <f>IF(COUNTIFS('График ОП'!#REF!,'График ОП'!#REF!)&gt;1,"&lt;17 (ВПР, КР)","*")</f>
        <v>#REF!</v>
      </c>
      <c r="H44" s="24" t="e">
        <f>IF(COUNTIFS('График ОП'!#REF!,'График ОП'!#REF!)&gt;1,"&lt;17 (ВПР, КР)","*")</f>
        <v>#REF!</v>
      </c>
      <c r="I44" s="22" t="str">
        <f>IF(COUNTIFS('График ОП'!E44:E60,'График ОП'!E44)&gt;1,"&lt;17 (ВПР, КР)","*")</f>
        <v>*</v>
      </c>
      <c r="J44" s="22" t="str">
        <f>IF(COUNTIFS('График ОП'!F44:F60,'График ОП'!F44)&gt;1,"&lt;17 (ВПР, КР)","*")</f>
        <v>*</v>
      </c>
      <c r="K44" s="22" t="str">
        <f>IF(COUNTIFS('График ОП'!G44:G60,'График ОП'!G44)&gt;1,"&lt;17 (ВПР, КР)","*")</f>
        <v>*</v>
      </c>
      <c r="L44" s="22" t="e">
        <f>IF(COUNTIFS('График ОП'!#REF!,'График ОП'!#REF!)&gt;1,"&lt;17 (ВПР, КР)","*")</f>
        <v>#REF!</v>
      </c>
      <c r="M44" s="22" t="e">
        <f>IF(COUNTIFS('График ОП'!#REF!,'График ОП'!#REF!)&gt;1,"&lt;17 (ВПР, КР)","*")</f>
        <v>#REF!</v>
      </c>
      <c r="N44" s="22" t="e">
        <f>IF(COUNTIFS('График ОП'!#REF!,'График ОП'!#REF!)&gt;1,"&lt;17 (ВПР, КР)","*")</f>
        <v>#REF!</v>
      </c>
      <c r="O44" s="24" t="str">
        <f>IF(COUNTIFS('График ОП'!H44:H60,'График ОП'!H44)&gt;1,"&lt;17 (ВПР, КР)","*")</f>
        <v>*</v>
      </c>
      <c r="P44" s="24" t="str">
        <f>IF(COUNTIFS('График ОП'!I44:I60,'График ОП'!I44)&gt;1,"&lt;17 (ВПР, КР)","*")</f>
        <v>*</v>
      </c>
      <c r="Q44" s="24" t="str">
        <f>IF(COUNTIFS('График ОП'!J44:J60,'График ОП'!J44)&gt;1,"&lt;17 (ВПР, КР)","*")</f>
        <v>*</v>
      </c>
      <c r="R44" s="24" t="e">
        <f>IF(COUNTIFS('График ОП'!#REF!,'График ОП'!#REF!)&gt;1,"&lt;17 (ВПР, КР)","*")</f>
        <v>#REF!</v>
      </c>
      <c r="S44" s="24" t="e">
        <f>IF(COUNTIFS('График ОП'!#REF!,'График ОП'!#REF!)&gt;1,"&lt;17 (ВПР, КР)","*")</f>
        <v>#REF!</v>
      </c>
      <c r="T44" s="24" t="e">
        <f>IF(COUNTIFS('График ОП'!#REF!,'График ОП'!#REF!)&gt;1,"&lt;17 (ВПР, КР)","*")</f>
        <v>#REF!</v>
      </c>
      <c r="U44" s="22" t="str">
        <f>IF(OR(COUNTIFS('График ОП'!K44:K60,'График ОП'!K44)&gt;1,AND('График ОП'!K44=предметы!$D$3,COUNTIFS('График ОП'!K44:K60,предметы!$D$12)&gt;0),AND('График ОП'!K44=предметы!$D$12,COUNTIFS('График ОП'!K44:K60,предметы!$D$3)&gt;0),AND('График ОП'!K44=предметы!$D$4,COUNTIFS('График ОП'!K44:K60,предметы!$D$13)&gt;0),AND('График ОП'!K44=предметы!$D$13,COUNTIFS('График ОП'!K44:K60,предметы!$D$4)&gt;0),AND('График ОП'!K44=предметы!$D$14,COUNTIFS('График ОП'!K44:K60,предметы!$D$5)&gt;0),AND('График ОП'!K44=предметы!$D$5,COUNTIFS('График ОП'!K44:K60,предметы!$D$14)&gt;0),AND('График ОП'!K44=предметы!$D$15,COUNTIFS('График ОП'!K44:K60,предметы!$D$6)&gt;0),AND('График ОП'!K44=предметы!$D$6,COUNTIFS('График ОП'!K44:K60,предметы!$D$15)&gt;0),AND('График ОП'!K44=предметы!$D$16,COUNTIFS('График ОП'!K44:K60,предметы!$D$7)&gt;0),AND('График ОП'!K44=предметы!$D$7,COUNTIFS('График ОП'!K44:K60,предметы!$D$16)&gt;0),AND('График ОП'!K44=предметы!$D$8,COUNTIFS('График ОП'!K44:K60,предметы!$D$10)&gt;0),AND('График ОП'!K44=предметы!$D$10,COUNTIFS('График ОП'!K44:K60,предметы!$D$8)&gt;0),AND('График ОП'!K44=предметы!$D$9,COUNTIFS('График ОП'!K44:K60,предметы!$D$11)&gt;0),AND('График ОП'!K44=предметы!$D$11,COUNTIFS('График ОП'!K44:K60,предметы!$D$9)&gt;0)),"&lt;17 (ВПР, КР)","*")</f>
        <v>*</v>
      </c>
      <c r="V44" s="22" t="str">
        <f>IF(OR(COUNTIFS('График ОП'!L44:L60,'График ОП'!L44)&gt;1,AND('График ОП'!L44=предметы!$D$3,COUNTIFS('График ОП'!L44:L60,предметы!$D$12)&gt;0),AND('График ОП'!L44=предметы!$D$12,COUNTIFS('График ОП'!L44:L60,предметы!$D$3)&gt;0),AND('График ОП'!L44=предметы!$D$4,COUNTIFS('График ОП'!L44:L60,предметы!$D$13)&gt;0),AND('График ОП'!L44=предметы!$D$13,COUNTIFS('График ОП'!L44:L60,предметы!$D$4)&gt;0),AND('График ОП'!L44=предметы!$D$14,COUNTIFS('График ОП'!L44:L60,предметы!$D$5)&gt;0),AND('График ОП'!L44=предметы!$D$5,COUNTIFS('График ОП'!L44:L60,предметы!$D$14)&gt;0),AND('График ОП'!L44=предметы!$D$15,COUNTIFS('График ОП'!L44:L60,предметы!$D$6)&gt;0),AND('График ОП'!L44=предметы!$D$6,COUNTIFS('График ОП'!L44:L60,предметы!$D$15)&gt;0),AND('График ОП'!L44=предметы!$D$16,COUNTIFS('График ОП'!L44:L60,предметы!$D$7)&gt;0),AND('График ОП'!L44=предметы!$D$7,COUNTIFS('График ОП'!L44:L60,предметы!$D$16)&gt;0),AND('График ОП'!L44=предметы!$D$8,COUNTIFS('График ОП'!L44:L60,предметы!$D$10)&gt;0),AND('График ОП'!L44=предметы!$D$10,COUNTIFS('График ОП'!L44:L60,предметы!$D$8)&gt;0),AND('График ОП'!L44=предметы!$D$9,COUNTIFS('График ОП'!L44:L60,предметы!$D$11)&gt;0),AND('График ОП'!L44=предметы!$D$11,COUNTIFS('График ОП'!L44:L60,предметы!$D$9)&gt;0)),"&lt;17 (ВПР, КР)","*")</f>
        <v>*</v>
      </c>
      <c r="W4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4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4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4" s="24" t="str">
        <f>IF(OR(COUNTIFS('График ОП'!M44:M60,'График ОП'!M44)&gt;1,AND('График ОП'!M44=предметы!$E$3,COUNTIFS('График ОП'!M44:M60,предметы!$E$12)&gt;0),AND('График ОП'!M44=предметы!$E$12,COUNTIFS('График ОП'!M44:M60,предметы!$E$3)&gt;0),AND('График ОП'!M44=предметы!$E$4,COUNTIFS('График ОП'!M44:M60,предметы!$E$13)&gt;0),AND('График ОП'!M44=предметы!$E$13,COUNTIFS('График ОП'!M44:M60,предметы!$E$4)&gt;0),AND('График ОП'!M44=предметы!$E$5,COUNTIFS('График ОП'!M44:M60,предметы!$E$14)&gt;0),AND('График ОП'!M44=предметы!$E$14,COUNTIFS('График ОП'!M44:M60,предметы!$E$5)&gt;0),AND('График ОП'!M44=предметы!$E$6,COUNTIFS('График ОП'!M44:M60,предметы!$E$15)&gt;0),AND('График ОП'!M44=предметы!$E$15,COUNTIFS('График ОП'!M44:M60,предметы!$E$6)&gt;0),AND('График ОП'!M44=предметы!$E$7,COUNTIFS('График ОП'!M44:M60,предметы!$E$16)&gt;0),AND('График ОП'!M44=предметы!$E$16,COUNTIFS('График ОП'!M44:M60,предметы!$E$7)&gt;0),AND('График ОП'!M44=предметы!$E$8,COUNTIFS('График ОП'!M44:M60,предметы!$E$17)&gt;0),AND('График ОП'!M44=предметы!$E$17,COUNTIFS('График ОП'!M44:M60,предметы!$E$8)&gt;0),AND('График ОП'!M44=предметы!$E$9,COUNTIFS('График ОП'!M44:M60,предметы!$E$18)&gt;0),AND('График ОП'!M44=предметы!$E$18,COUNTIFS('График ОП'!M44:M60,предметы!$E$9)&gt;0),AND('График ОП'!M44=предметы!$E$10,COUNTIFS('График ОП'!M44:M60,предметы!$E$19)&gt;0),AND('График ОП'!M44=предметы!$E$19,COUNTIFS('График ОП'!M44:M60,предметы!$E$10)&gt;0),AND('График ОП'!M44=предметы!$E$11,COUNTIFS('График ОП'!M44:M60,предметы!$E$20)&gt;0),AND('График ОП'!M44=предметы!$E$20,COUNTIFS('График ОП'!M44:M60,предметы!$E$11)&gt;0)),"&lt;17 (ВПР, КР)","*")</f>
        <v>*</v>
      </c>
      <c r="AB44" s="24" t="str">
        <f>IF(OR(COUNTIFS('График ОП'!N44:N60,'График ОП'!N44)&gt;1,AND('График ОП'!N44=предметы!$E$3,COUNTIFS('График ОП'!N44:N60,предметы!$E$12)&gt;0),AND('График ОП'!N44=предметы!$E$12,COUNTIFS('График ОП'!N44:N60,предметы!$E$3)&gt;0),AND('График ОП'!N44=предметы!$E$4,COUNTIFS('График ОП'!N44:N60,предметы!$E$13)&gt;0),AND('График ОП'!N44=предметы!$E$13,COUNTIFS('График ОП'!N44:N60,предметы!$E$4)&gt;0),AND('График ОП'!N44=предметы!$E$5,COUNTIFS('График ОП'!N44:N60,предметы!$E$14)&gt;0),AND('График ОП'!N44=предметы!$E$14,COUNTIFS('График ОП'!N44:N60,предметы!$E$5)&gt;0),AND('График ОП'!N44=предметы!$E$6,COUNTIFS('График ОП'!N44:N60,предметы!$E$15)&gt;0),AND('График ОП'!N44=предметы!$E$15,COUNTIFS('График ОП'!N44:N60,предметы!$E$6)&gt;0),AND('График ОП'!N44=предметы!$E$7,COUNTIFS('График ОП'!N44:N60,предметы!$E$16)&gt;0),AND('График ОП'!N44=предметы!$E$16,COUNTIFS('График ОП'!N44:N60,предметы!$E$7)&gt;0),AND('График ОП'!N44=предметы!$E$8,COUNTIFS('График ОП'!N44:N60,предметы!$E$17)&gt;0),AND('График ОП'!N44=предметы!$E$17,COUNTIFS('График ОП'!N44:N60,предметы!$E$8)&gt;0),AND('График ОП'!N44=предметы!$E$9,COUNTIFS('График ОП'!N44:N60,предметы!$E$18)&gt;0),AND('График ОП'!N44=предметы!$E$18,COUNTIFS('График ОП'!N44:N60,предметы!$E$9)&gt;0),AND('График ОП'!N44=предметы!$E$10,COUNTIFS('График ОП'!N44:N60,предметы!$E$19)&gt;0),AND('График ОП'!N44=предметы!$E$19,COUNTIFS('График ОП'!N44:N60,предметы!$E$10)&gt;0),AND('График ОП'!N44=предметы!$E$11,COUNTIFS('График ОП'!N44:N60,предметы!$E$20)&gt;0),AND('График ОП'!N44=предметы!$E$20,COUNTIFS('График ОП'!N44:N60,предметы!$E$11)&gt;0)),"&lt;17 (ВПР, КР)","*")</f>
        <v>*</v>
      </c>
      <c r="AC44" s="24" t="str">
        <f>IF(OR(COUNTIFS('График ОП'!O44:O60,'График ОП'!O44)&gt;1,AND('График ОП'!O44=предметы!$E$3,COUNTIFS('График ОП'!O44:O60,предметы!$E$12)&gt;0),AND('График ОП'!O44=предметы!$E$12,COUNTIFS('График ОП'!O44:O60,предметы!$E$3)&gt;0),AND('График ОП'!O44=предметы!$E$4,COUNTIFS('График ОП'!O44:O60,предметы!$E$13)&gt;0),AND('График ОП'!O44=предметы!$E$13,COUNTIFS('График ОП'!O44:O60,предметы!$E$4)&gt;0),AND('График ОП'!O44=предметы!$E$5,COUNTIFS('График ОП'!O44:O60,предметы!$E$14)&gt;0),AND('График ОП'!O44=предметы!$E$14,COUNTIFS('График ОП'!O44:O60,предметы!$E$5)&gt;0),AND('График ОП'!O44=предметы!$E$6,COUNTIFS('График ОП'!O44:O60,предметы!$E$15)&gt;0),AND('График ОП'!O44=предметы!$E$15,COUNTIFS('График ОП'!O44:O60,предметы!$E$6)&gt;0),AND('График ОП'!O44=предметы!$E$7,COUNTIFS('График ОП'!O44:O60,предметы!$E$16)&gt;0),AND('График ОП'!O44=предметы!$E$16,COUNTIFS('График ОП'!O44:O60,предметы!$E$7)&gt;0),AND('График ОП'!O44=предметы!$E$8,COUNTIFS('График ОП'!O44:O60,предметы!$E$17)&gt;0),AND('График ОП'!O44=предметы!$E$17,COUNTIFS('График ОП'!O44:O60,предметы!$E$8)&gt;0),AND('График ОП'!O44=предметы!$E$9,COUNTIFS('График ОП'!O44:O60,предметы!$E$18)&gt;0),AND('График ОП'!O44=предметы!$E$18,COUNTIFS('График ОП'!O44:O60,предметы!$E$9)&gt;0),AND('График ОП'!O44=предметы!$E$10,COUNTIFS('График ОП'!O44:O60,предметы!$E$19)&gt;0),AND('График ОП'!O44=предметы!$E$19,COUNTIFS('График ОП'!O44:O60,предметы!$E$10)&gt;0),AND('График ОП'!O44=предметы!$E$11,COUNTIFS('График ОП'!O44:O60,предметы!$E$20)&gt;0),AND('График ОП'!O44=предметы!$E$20,COUNTIFS('График ОП'!O44:O60,предметы!$E$11)&gt;0)),"&lt;17 (ВПР, КР)","*")</f>
        <v>*</v>
      </c>
      <c r="AD4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4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4" s="22" t="str">
        <f>IF(OR(COUNTIFS('График ОП'!P44:P60,'График ОП'!P44)&gt;1,AND('График ОП'!P44=предметы!$F$3,COUNTIFS('График ОП'!P44:P60,предметы!$F$13)&gt;0),AND('График ОП'!P44=предметы!$F$13,COUNTIFS('График ОП'!P44:P60,предметы!$F$3)&gt;0),AND('График ОП'!P44=предметы!$F$4,COUNTIFS('График ОП'!P44:P60,предметы!$F$14)&gt;0),AND('График ОП'!P44=предметы!$F$14,COUNTIFS('График ОП'!P44:P60,предметы!$F$4)&gt;0),AND('График ОП'!P44=предметы!$F$5,COUNTIFS('График ОП'!P44:P60,предметы!$F$15)&gt;0),AND('График ОП'!P44=предметы!$F$15,COUNTIFS('График ОП'!P44:P60,предметы!$F$5)&gt;0),AND('График ОП'!P44=предметы!$F$6,COUNTIFS('График ОП'!P44:P60,предметы!$F$16)&gt;0),AND('График ОП'!P44=предметы!$F$16,COUNTIFS('График ОП'!P44:P60,предметы!$F$6)&gt;0),AND('График ОП'!P44=предметы!$F$7,COUNTIFS('График ОП'!P44:P60,предметы!$F$17)&gt;0),AND('График ОП'!P44=предметы!$F$17,COUNTIFS('График ОП'!P44:P60,предметы!$F$7)&gt;0),AND('График ОП'!P44=предметы!$F$8,COUNTIFS('График ОП'!P44:P60,предметы!$F$18)&gt;0),AND('График ОП'!P44=предметы!$F$18,COUNTIFS('График ОП'!P44:P60,предметы!$F$8)&gt;0),AND('График ОП'!P44=предметы!$F$9,COUNTIFS('График ОП'!P44:P60,предметы!$F$19)&gt;0),AND('График ОП'!P44=предметы!$F$19,COUNTIFS('График ОП'!P44:P60,предметы!$F$9)&gt;0),AND('График ОП'!P44=предметы!$F$10,COUNTIFS('График ОП'!P44:P60,предметы!$F$20)&gt;0),AND('График ОП'!P44=предметы!$F$20,COUNTIFS('График ОП'!P44:P60,предметы!$F$10)&gt;0),AND('График ОП'!P44=предметы!$F$11,COUNTIFS('График ОП'!P44:P60,предметы!$F$21)&gt;0),AND('График ОП'!P44=предметы!$F$21,COUNTIFS('График ОП'!P44:P60,предметы!$F$11)&gt;0),AND('График ОП'!P44=предметы!$F$12,COUNTIFS('График ОП'!P44:P60,предметы!$F$22)&gt;0),AND('График ОП'!P44=предметы!$F$22,COUNTIFS('График ОП'!P44:P60,предметы!$F$12)&gt;0)),"&lt;17 (ВПР, КР)","*")</f>
        <v>*</v>
      </c>
      <c r="AH44" s="22" t="str">
        <f>IF(OR(COUNTIFS('График ОП'!Q44:Q60,'График ОП'!Q44)&gt;1,AND('График ОП'!Q44=предметы!$F$3,COUNTIFS('График ОП'!Q44:Q60,предметы!$F$13)&gt;0),AND('График ОП'!Q44=предметы!$F$13,COUNTIFS('График ОП'!Q44:Q60,предметы!$F$3)&gt;0),AND('График ОП'!Q44=предметы!$F$4,COUNTIFS('График ОП'!Q44:Q60,предметы!$F$14)&gt;0),AND('График ОП'!Q44=предметы!$F$14,COUNTIFS('График ОП'!Q44:Q60,предметы!$F$4)&gt;0),AND('График ОП'!Q44=предметы!$F$5,COUNTIFS('График ОП'!Q44:Q60,предметы!$F$15)&gt;0),AND('График ОП'!Q44=предметы!$F$15,COUNTIFS('График ОП'!Q44:Q60,предметы!$F$5)&gt;0),AND('График ОП'!Q44=предметы!$F$6,COUNTIFS('График ОП'!Q44:Q60,предметы!$F$16)&gt;0),AND('График ОП'!Q44=предметы!$F$16,COUNTIFS('График ОП'!Q44:Q60,предметы!$F$6)&gt;0),AND('График ОП'!Q44=предметы!$F$7,COUNTIFS('График ОП'!Q44:Q60,предметы!$F$17)&gt;0),AND('График ОП'!Q44=предметы!$F$17,COUNTIFS('График ОП'!Q44:Q60,предметы!$F$7)&gt;0),AND('График ОП'!Q44=предметы!$F$8,COUNTIFS('График ОП'!Q44:Q60,предметы!$F$18)&gt;0),AND('График ОП'!Q44=предметы!$F$18,COUNTIFS('График ОП'!Q44:Q60,предметы!$F$8)&gt;0),AND('График ОП'!Q44=предметы!$F$9,COUNTIFS('График ОП'!Q44:Q60,предметы!$F$19)&gt;0),AND('График ОП'!Q44=предметы!$F$19,COUNTIFS('График ОП'!Q44:Q60,предметы!$F$9)&gt;0),AND('График ОП'!Q44=предметы!$F$10,COUNTIFS('График ОП'!Q44:Q60,предметы!$F$20)&gt;0),AND('График ОП'!Q44=предметы!$F$20,COUNTIFS('График ОП'!Q44:Q60,предметы!$F$10)&gt;0),AND('График ОП'!Q44=предметы!$F$11,COUNTIFS('График ОП'!Q44:Q60,предметы!$F$21)&gt;0),AND('График ОП'!Q44=предметы!$F$21,COUNTIFS('График ОП'!Q44:Q60,предметы!$F$11)&gt;0),AND('График ОП'!Q44=предметы!$F$12,COUNTIFS('График ОП'!Q44:Q60,предметы!$F$22)&gt;0),AND('График ОП'!Q44=предметы!$F$22,COUNTIFS('График ОП'!Q44:Q60,предметы!$F$12)&gt;0)),"&lt;17 (ВПР, КР)","*")</f>
        <v>*</v>
      </c>
      <c r="AI44" s="22" t="str">
        <f>IF(OR(COUNTIFS('График ОП'!R44:R60,'График ОП'!R44)&gt;1,AND('График ОП'!R44=предметы!$F$3,COUNTIFS('График ОП'!R44:R60,предметы!$F$13)&gt;0),AND('График ОП'!R44=предметы!$F$13,COUNTIFS('График ОП'!R44:R60,предметы!$F$3)&gt;0),AND('График ОП'!R44=предметы!$F$4,COUNTIFS('График ОП'!R44:R60,предметы!$F$14)&gt;0),AND('График ОП'!R44=предметы!$F$14,COUNTIFS('График ОП'!R44:R60,предметы!$F$4)&gt;0),AND('График ОП'!R44=предметы!$F$5,COUNTIFS('График ОП'!R44:R60,предметы!$F$15)&gt;0),AND('График ОП'!R44=предметы!$F$15,COUNTIFS('График ОП'!R44:R60,предметы!$F$5)&gt;0),AND('График ОП'!R44=предметы!$F$6,COUNTIFS('График ОП'!R44:R60,предметы!$F$16)&gt;0),AND('График ОП'!R44=предметы!$F$16,COUNTIFS('График ОП'!R44:R60,предметы!$F$6)&gt;0),AND('График ОП'!R44=предметы!$F$7,COUNTIFS('График ОП'!R44:R60,предметы!$F$17)&gt;0),AND('График ОП'!R44=предметы!$F$17,COUNTIFS('График ОП'!R44:R60,предметы!$F$7)&gt;0),AND('График ОП'!R44=предметы!$F$8,COUNTIFS('График ОП'!R44:R60,предметы!$F$18)&gt;0),AND('График ОП'!R44=предметы!$F$18,COUNTIFS('График ОП'!R44:R60,предметы!$F$8)&gt;0),AND('График ОП'!R44=предметы!$F$9,COUNTIFS('График ОП'!R44:R60,предметы!$F$19)&gt;0),AND('График ОП'!R44=предметы!$F$19,COUNTIFS('График ОП'!R44:R60,предметы!$F$9)&gt;0),AND('График ОП'!R44=предметы!$F$10,COUNTIFS('График ОП'!R44:R60,предметы!$F$20)&gt;0),AND('График ОП'!R44=предметы!$F$20,COUNTIFS('График ОП'!R44:R60,предметы!$F$10)&gt;0),AND('График ОП'!R44=предметы!$F$11,COUNTIFS('График ОП'!R44:R60,предметы!$F$21)&gt;0),AND('График ОП'!R44=предметы!$F$21,COUNTIFS('График ОП'!R44:R60,предметы!$F$11)&gt;0),AND('График ОП'!R44=предметы!$F$12,COUNTIFS('График ОП'!R44:R60,предметы!$F$22)&gt;0),AND('График ОП'!R44=предметы!$F$22,COUNTIFS('График ОП'!R44:R60,предметы!$F$12)&gt;0)),"&lt;17 (ВПР, КР)","*")</f>
        <v>*</v>
      </c>
      <c r="AJ4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4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4" s="24" t="str">
        <f>IF(OR(COUNTIFS('График ОП'!S44:S60,'График ОП'!S44)&gt;1,AND('График ОП'!S44=предметы!$G$3,COUNTIFS('График ОП'!S44:S60,предметы!$G$15)&gt;0),AND('График ОП'!S44=предметы!$G$15,COUNTIFS('График ОП'!S44:S60,предметы!$G$3)&gt;0),AND('График ОП'!S44=предметы!$G$4,COUNTIFS('График ОП'!S44:S60,предметы!$G$18)&gt;0),AND('График ОП'!S44=предметы!$G$18,COUNTIFS('График ОП'!S44:S60,предметы!$G$4)&gt;0),AND('График ОП'!S44=предметы!$G$5,COUNTIFS('График ОП'!S44:S60,предметы!$G$19)&gt;0),AND('График ОП'!S44=предметы!$G$19,COUNTIFS('График ОП'!S44:S60,предметы!$G$5)&gt;0),AND('График ОП'!S44=предметы!$G$6,COUNTIFS('График ОП'!S44:S60,предметы!$G$20)&gt;0),AND('График ОП'!S44=предметы!$G$20,COUNTIFS('График ОП'!S44:S60,предметы!$G$6)&gt;0),AND('График ОП'!S44=предметы!$G$7,COUNTIFS('График ОП'!S44:S60,предметы!$G$21)&gt;0),AND('График ОП'!S44=предметы!$G$21,COUNTIFS('График ОП'!S44:S60,предметы!$G$7)&gt;0),AND('График ОП'!S44=предметы!$G$8,COUNTIFS('График ОП'!S44:S60,предметы!$G$22)&gt;0),AND('График ОП'!S44=предметы!$G$22,COUNTIFS('График ОП'!S44:S60,предметы!$G$8)&gt;0),AND('График ОП'!S44=предметы!$G$9,COUNTIFS('График ОП'!S44:S60,предметы!$G$23)&gt;0),AND('График ОП'!S44=предметы!$G$23,COUNTIFS('График ОП'!S44:S60,предметы!$G$9)&gt;0),AND('График ОП'!S44=предметы!$G$10,COUNTIFS('График ОП'!S44:S60,предметы!$G$24)&gt;0),AND('График ОП'!S44=предметы!$G$24,COUNTIFS('График ОП'!S44:S60,предметы!$G$10)&gt;0),AND('График ОП'!S44=предметы!$G$11,COUNTIFS('График ОП'!S44:S60,предметы!$G$25)&gt;0),AND('График ОП'!S44=предметы!$G$25,COUNTIFS('График ОП'!S44:S60,предметы!$G$11)&gt;0),AND('График ОП'!S44=предметы!$G$12,COUNTIFS('График ОП'!S44:S60,предметы!$G$26)&gt;0),AND('График ОП'!S44=предметы!$G$26,COUNTIFS('График ОП'!S44:S60,предметы!$G$12)&gt;0),AND('График ОП'!S44=предметы!$G$13,COUNTIFS('График ОП'!S44:S60,предметы!$G$27)&gt;0),AND('График ОП'!S44=предметы!$G$27,COUNTIFS('График ОП'!S44:S60,предметы!$G$13)&gt;0),AND('График ОП'!S44=предметы!$G$14,COUNTIFS('График ОП'!S44:S60,предметы!$G$28)&gt;0),AND('График ОП'!S44=предметы!$G$28,COUNTIFS('График ОП'!S44:S60,предметы!$G$14)&gt;0)),"&lt;17 (ВПР, КР)","*")</f>
        <v>*</v>
      </c>
      <c r="AN44" s="24" t="str">
        <f>IF(OR(COUNTIFS('График ОП'!T44:T60,'График ОП'!T44)&gt;1,AND('График ОП'!T44=предметы!$G$3,COUNTIFS('График ОП'!T44:T60,предметы!$G$15)&gt;0),AND('График ОП'!T44=предметы!$G$15,COUNTIFS('График ОП'!T44:T60,предметы!$G$3)&gt;0),AND('График ОП'!T44=предметы!$G$4,COUNTIFS('График ОП'!T44:T60,предметы!$G$18)&gt;0),AND('График ОП'!T44=предметы!$G$18,COUNTIFS('График ОП'!T44:T60,предметы!$G$4)&gt;0),AND('График ОП'!T44=предметы!$G$5,COUNTIFS('График ОП'!T44:T60,предметы!$G$19)&gt;0),AND('График ОП'!T44=предметы!$G$19,COUNTIFS('График ОП'!T44:T60,предметы!$G$5)&gt;0),AND('График ОП'!T44=предметы!$G$6,COUNTIFS('График ОП'!T44:T60,предметы!$G$20)&gt;0),AND('График ОП'!T44=предметы!$G$20,COUNTIFS('График ОП'!T44:T60,предметы!$G$6)&gt;0),AND('График ОП'!T44=предметы!$G$7,COUNTIFS('График ОП'!T44:T60,предметы!$G$21)&gt;0),AND('График ОП'!T44=предметы!$G$21,COUNTIFS('График ОП'!T44:T60,предметы!$G$7)&gt;0),AND('График ОП'!T44=предметы!$G$8,COUNTIFS('График ОП'!T44:T60,предметы!$G$22)&gt;0),AND('График ОП'!T44=предметы!$G$22,COUNTIFS('График ОП'!T44:T60,предметы!$G$8)&gt;0),AND('График ОП'!T44=предметы!$G$9,COUNTIFS('График ОП'!T44:T60,предметы!$G$23)&gt;0),AND('График ОП'!T44=предметы!$G$23,COUNTIFS('График ОП'!T44:T60,предметы!$G$9)&gt;0),AND('График ОП'!T44=предметы!$G$10,COUNTIFS('График ОП'!T44:T60,предметы!$G$24)&gt;0),AND('График ОП'!T44=предметы!$G$24,COUNTIFS('График ОП'!T44:T60,предметы!$G$10)&gt;0),AND('График ОП'!T44=предметы!$G$11,COUNTIFS('График ОП'!T44:T60,предметы!$G$25)&gt;0),AND('График ОП'!T44=предметы!$G$25,COUNTIFS('График ОП'!T44:T60,предметы!$G$11)&gt;0),AND('График ОП'!T44=предметы!$G$12,COUNTIFS('График ОП'!T44:T60,предметы!$G$26)&gt;0),AND('График ОП'!T44=предметы!$G$26,COUNTIFS('График ОП'!T44:T60,предметы!$G$12)&gt;0),AND('График ОП'!T44=предметы!$G$13,COUNTIFS('График ОП'!T44:T60,предметы!$G$27)&gt;0),AND('График ОП'!T44=предметы!$G$27,COUNTIFS('График ОП'!T44:T60,предметы!$G$13)&gt;0),AND('График ОП'!T44=предметы!$G$14,COUNTIFS('График ОП'!T44:T60,предметы!$G$28)&gt;0),AND('График ОП'!T44=предметы!$G$28,COUNTIFS('График ОП'!T44:T60,предметы!$G$14)&gt;0)),"&lt;17 (ВПР, КР)","*")</f>
        <v>*</v>
      </c>
      <c r="AO44" s="24" t="str">
        <f>IF(OR(COUNTIFS('График ОП'!U44:U60,'График ОП'!U44)&gt;1,AND('График ОП'!U44=предметы!$G$3,COUNTIFS('График ОП'!U44:U60,предметы!$G$15)&gt;0),AND('График ОП'!U44=предметы!$G$15,COUNTIFS('График ОП'!U44:U60,предметы!$G$3)&gt;0),AND('График ОП'!U44=предметы!$G$4,COUNTIFS('График ОП'!U44:U60,предметы!$G$18)&gt;0),AND('График ОП'!U44=предметы!$G$18,COUNTIFS('График ОП'!U44:U60,предметы!$G$4)&gt;0),AND('График ОП'!U44=предметы!$G$5,COUNTIFS('График ОП'!U44:U60,предметы!$G$19)&gt;0),AND('График ОП'!U44=предметы!$G$19,COUNTIFS('График ОП'!U44:U60,предметы!$G$5)&gt;0),AND('График ОП'!U44=предметы!$G$6,COUNTIFS('График ОП'!U44:U60,предметы!$G$20)&gt;0),AND('График ОП'!U44=предметы!$G$20,COUNTIFS('График ОП'!U44:U60,предметы!$G$6)&gt;0),AND('График ОП'!U44=предметы!$G$7,COUNTIFS('График ОП'!U44:U60,предметы!$G$21)&gt;0),AND('График ОП'!U44=предметы!$G$21,COUNTIFS('График ОП'!U44:U60,предметы!$G$7)&gt;0),AND('График ОП'!U44=предметы!$G$8,COUNTIFS('График ОП'!U44:U60,предметы!$G$22)&gt;0),AND('График ОП'!U44=предметы!$G$22,COUNTIFS('График ОП'!U44:U60,предметы!$G$8)&gt;0),AND('График ОП'!U44=предметы!$G$9,COUNTIFS('График ОП'!U44:U60,предметы!$G$23)&gt;0),AND('График ОП'!U44=предметы!$G$23,COUNTIFS('График ОП'!U44:U60,предметы!$G$9)&gt;0),AND('График ОП'!U44=предметы!$G$10,COUNTIFS('График ОП'!U44:U60,предметы!$G$24)&gt;0),AND('График ОП'!U44=предметы!$G$24,COUNTIFS('График ОП'!U44:U60,предметы!$G$10)&gt;0),AND('График ОП'!U44=предметы!$G$11,COUNTIFS('График ОП'!U44:U60,предметы!$G$25)&gt;0),AND('График ОП'!U44=предметы!$G$25,COUNTIFS('График ОП'!U44:U60,предметы!$G$11)&gt;0),AND('График ОП'!U44=предметы!$G$12,COUNTIFS('График ОП'!U44:U60,предметы!$G$26)&gt;0),AND('График ОП'!U44=предметы!$G$26,COUNTIFS('График ОП'!U44:U60,предметы!$G$12)&gt;0),AND('График ОП'!U44=предметы!$G$13,COUNTIFS('График ОП'!U44:U60,предметы!$G$27)&gt;0),AND('График ОП'!U44=предметы!$G$27,COUNTIFS('График ОП'!U44:U60,предметы!$G$13)&gt;0),AND('График ОП'!U44=предметы!$G$14,COUNTIFS('График ОП'!U44:U60,предметы!$G$28)&gt;0),AND('График ОП'!U44=предметы!$G$28,COUNTIFS('График ОП'!U44:U60,предметы!$G$14)&gt;0)),"&lt;17 (ВПР, КР)","*")</f>
        <v>*</v>
      </c>
      <c r="AP4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4" s="22" t="str">
        <f>IF(OR(COUNTIFS('График ОП'!V44:V60,'График ОП'!V44)&gt;1,AND('График ОП'!V44=предметы!$H$3,COUNTIFS('График ОП'!V44:V60,предметы!$H$16)&gt;0),AND('График ОП'!V44=предметы!$H$16,COUNTIFS('График ОП'!V44:V60,предметы!$H$3)&gt;0),AND('График ОП'!V44=предметы!$H$4,COUNTIFS('График ОП'!V44:V60,предметы!$H$19)&gt;0),AND('График ОП'!V44=предметы!$H$19,COUNTIFS('График ОП'!V44:V60,предметы!$H$4)&gt;0),AND('График ОП'!V44=предметы!$H$5,COUNTIFS('График ОП'!V44:V60,предметы!$H$20)&gt;0),AND('График ОП'!V44=предметы!$H$20,COUNTIFS('График ОП'!V44:V60,предметы!$H$5)&gt;0),AND('График ОП'!V44=предметы!$H$6,COUNTIFS('График ОП'!V44:V60,предметы!$H$21)&gt;0),AND('График ОП'!V44=предметы!$H$21,COUNTIFS('График ОП'!V44:V60,предметы!$H$6)&gt;0),AND('График ОП'!V44=предметы!$H$7,COUNTIFS('График ОП'!V44:V60,предметы!$H$22)&gt;0),AND('График ОП'!V44=предметы!$H$22,COUNTIFS('График ОП'!V44:V60,предметы!$H$7)&gt;0),AND('График ОП'!V44=предметы!$H$8,COUNTIFS('График ОП'!V44:V60,предметы!$H$23)&gt;0),AND('График ОП'!V44=предметы!$H$23,COUNTIFS('График ОП'!V44:V60,предметы!$H$8)&gt;0),AND('График ОП'!V44=предметы!$H$9,COUNTIFS('График ОП'!V44:V60,предметы!$H$24)&gt;0),AND('График ОП'!V44=предметы!$H$24,COUNTIFS('График ОП'!V44:V60,предметы!$H$9)&gt;0),AND('График ОП'!V44=предметы!$H$10,COUNTIFS('График ОП'!V44:V60,предметы!$H$25)&gt;0),AND('График ОП'!V44=предметы!$H$25,COUNTIFS('График ОП'!V44:V60,предметы!$H$10)&gt;0),AND('График ОП'!V44=предметы!$H$11,COUNTIFS('График ОП'!V44:V60,предметы!$H$26)&gt;0),AND('График ОП'!V44=предметы!$H$26,COUNTIFS('График ОП'!V44:V60,предметы!$H$11)&gt;0),AND('График ОП'!V44=предметы!$H$12,COUNTIFS('График ОП'!V44:V60,предметы!$H$27)&gt;0),AND('График ОП'!V44=предметы!$H$27,COUNTIFS('График ОП'!V44:V60,предметы!$H$12)&gt;0),AND('График ОП'!V44=предметы!$H$13,COUNTIFS('График ОП'!V44:V60,предметы!$H$28)&gt;0),AND('График ОП'!V44=предметы!$H$28,COUNTIFS('График ОП'!V44:V60,предметы!$H$13)&gt;0),AND('График ОП'!V44=предметы!$H$14,COUNTIFS('График ОП'!V44:V60,предметы!$H$29)&gt;0),AND('График ОП'!V44=предметы!$H$29,COUNTIFS('График ОП'!V44:V60,предметы!$H$14)&gt;0),AND('График ОП'!V44=предметы!$H$15,COUNTIFS('График ОП'!V44:V60,предметы!$H$30)&gt;0),AND('График ОП'!V44=предметы!$H$30,COUNTIFS('График ОП'!V44:V60,предметы!$H$15)&gt;0)),"&lt;17 (ВПР, КР)","*")</f>
        <v>*</v>
      </c>
      <c r="AT44" s="22" t="str">
        <f>IF(OR(COUNTIFS('График ОП'!W44:W60,'График ОП'!W44)&gt;1,AND('График ОП'!W44=предметы!$H$3,COUNTIFS('График ОП'!W44:W60,предметы!$H$16)&gt;0),AND('График ОП'!W44=предметы!$H$16,COUNTIFS('График ОП'!W44:W60,предметы!$H$3)&gt;0),AND('График ОП'!W44=предметы!$H$4,COUNTIFS('График ОП'!W44:W60,предметы!$H$19)&gt;0),AND('График ОП'!W44=предметы!$H$19,COUNTIFS('График ОП'!W44:W60,предметы!$H$4)&gt;0),AND('График ОП'!W44=предметы!$H$5,COUNTIFS('График ОП'!W44:W60,предметы!$H$20)&gt;0),AND('График ОП'!W44=предметы!$H$20,COUNTIFS('График ОП'!W44:W60,предметы!$H$5)&gt;0),AND('График ОП'!W44=предметы!$H$6,COUNTIFS('График ОП'!W44:W60,предметы!$H$21)&gt;0),AND('График ОП'!W44=предметы!$H$21,COUNTIFS('График ОП'!W44:W60,предметы!$H$6)&gt;0),AND('График ОП'!W44=предметы!$H$7,COUNTIFS('График ОП'!W44:W60,предметы!$H$22)&gt;0),AND('График ОП'!W44=предметы!$H$22,COUNTIFS('График ОП'!W44:W60,предметы!$H$7)&gt;0),AND('График ОП'!W44=предметы!$H$8,COUNTIFS('График ОП'!W44:W60,предметы!$H$23)&gt;0),AND('График ОП'!W44=предметы!$H$23,COUNTIFS('График ОП'!W44:W60,предметы!$H$8)&gt;0),AND('График ОП'!W44=предметы!$H$9,COUNTIFS('График ОП'!W44:W60,предметы!$H$24)&gt;0),AND('График ОП'!W44=предметы!$H$24,COUNTIFS('График ОП'!W44:W60,предметы!$H$9)&gt;0),AND('График ОП'!W44=предметы!$H$10,COUNTIFS('График ОП'!W44:W60,предметы!$H$25)&gt;0),AND('График ОП'!W44=предметы!$H$25,COUNTIFS('График ОП'!W44:W60,предметы!$H$10)&gt;0),AND('График ОП'!W44=предметы!$H$11,COUNTIFS('График ОП'!W44:W60,предметы!$H$26)&gt;0),AND('График ОП'!W44=предметы!$H$26,COUNTIFS('График ОП'!W44:W60,предметы!$H$11)&gt;0),AND('График ОП'!W44=предметы!$H$12,COUNTIFS('График ОП'!W44:W60,предметы!$H$27)&gt;0),AND('График ОП'!W44=предметы!$H$27,COUNTIFS('График ОП'!W44:W60,предметы!$H$12)&gt;0),AND('График ОП'!W44=предметы!$H$13,COUNTIFS('График ОП'!W44:W60,предметы!$H$28)&gt;0),AND('График ОП'!W44=предметы!$H$28,COUNTIFS('График ОП'!W44:W60,предметы!$H$13)&gt;0),AND('График ОП'!W44=предметы!$H$14,COUNTIFS('График ОП'!W44:W60,предметы!$H$29)&gt;0),AND('График ОП'!W44=предметы!$H$29,COUNTIFS('График ОП'!W44:W60,предметы!$H$14)&gt;0),AND('График ОП'!W44=предметы!$H$15,COUNTIFS('График ОП'!W44:W60,предметы!$H$30)&gt;0),AND('График ОП'!W44=предметы!$H$30,COUNTIFS('График ОП'!W44:W60,предметы!$H$15)&gt;0)),"&lt;17 (ВПР, КР)","*")</f>
        <v>*</v>
      </c>
      <c r="AU44" s="22" t="str">
        <f>IF(OR(COUNTIFS('График ОП'!X44:X60,'График ОП'!X44)&gt;1,AND('График ОП'!X44=предметы!$H$3,COUNTIFS('График ОП'!X44:X60,предметы!$H$16)&gt;0),AND('График ОП'!X44=предметы!$H$16,COUNTIFS('График ОП'!X44:X60,предметы!$H$3)&gt;0),AND('График ОП'!X44=предметы!$H$4,COUNTIFS('График ОП'!X44:X60,предметы!$H$19)&gt;0),AND('График ОП'!X44=предметы!$H$19,COUNTIFS('График ОП'!X44:X60,предметы!$H$4)&gt;0),AND('График ОП'!X44=предметы!$H$5,COUNTIFS('График ОП'!X44:X60,предметы!$H$20)&gt;0),AND('График ОП'!X44=предметы!$H$20,COUNTIFS('График ОП'!X44:X60,предметы!$H$5)&gt;0),AND('График ОП'!X44=предметы!$H$6,COUNTIFS('График ОП'!X44:X60,предметы!$H$21)&gt;0),AND('График ОП'!X44=предметы!$H$21,COUNTIFS('График ОП'!X44:X60,предметы!$H$6)&gt;0),AND('График ОП'!X44=предметы!$H$7,COUNTIFS('График ОП'!X44:X60,предметы!$H$22)&gt;0),AND('График ОП'!X44=предметы!$H$22,COUNTIFS('График ОП'!X44:X60,предметы!$H$7)&gt;0),AND('График ОП'!X44=предметы!$H$8,COUNTIFS('График ОП'!X44:X60,предметы!$H$23)&gt;0),AND('График ОП'!X44=предметы!$H$23,COUNTIFS('График ОП'!X44:X60,предметы!$H$8)&gt;0),AND('График ОП'!X44=предметы!$H$9,COUNTIFS('График ОП'!X44:X60,предметы!$H$24)&gt;0),AND('График ОП'!X44=предметы!$H$24,COUNTIFS('График ОП'!X44:X60,предметы!$H$9)&gt;0),AND('График ОП'!X44=предметы!$H$10,COUNTIFS('График ОП'!X44:X60,предметы!$H$25)&gt;0),AND('График ОП'!X44=предметы!$H$25,COUNTIFS('График ОП'!X44:X60,предметы!$H$10)&gt;0),AND('График ОП'!X44=предметы!$H$11,COUNTIFS('График ОП'!X44:X60,предметы!$H$26)&gt;0),AND('График ОП'!X44=предметы!$H$26,COUNTIFS('График ОП'!X44:X60,предметы!$H$11)&gt;0),AND('График ОП'!X44=предметы!$H$12,COUNTIFS('График ОП'!X44:X60,предметы!$H$27)&gt;0),AND('График ОП'!X44=предметы!$H$27,COUNTIFS('График ОП'!X44:X60,предметы!$H$12)&gt;0),AND('График ОП'!X44=предметы!$H$13,COUNTIFS('График ОП'!X44:X60,предметы!$H$28)&gt;0),AND('График ОП'!X44=предметы!$H$28,COUNTIFS('График ОП'!X44:X60,предметы!$H$13)&gt;0),AND('График ОП'!X44=предметы!$H$14,COUNTIFS('График ОП'!X44:X60,предметы!$H$29)&gt;0),AND('График ОП'!X44=предметы!$H$29,COUNTIFS('График ОП'!X44:X60,предметы!$H$14)&gt;0),AND('График ОП'!X44=предметы!$H$15,COUNTIFS('График ОП'!X44:X60,предметы!$H$30)&gt;0),AND('График ОП'!X44=предметы!$H$30,COUNTIFS('График ОП'!X44:X60,предметы!$H$15)&gt;0)),"&lt;17 (ВПР, КР)","*")</f>
        <v>*</v>
      </c>
      <c r="AV44" s="22" t="str">
        <f>IF(OR(COUNTIFS('График ОП'!Y44:Y60,'График ОП'!Y44)&gt;1,AND('График ОП'!Y44=предметы!$H$3,COUNTIFS('График ОП'!Y44:Y60,предметы!$H$16)&gt;0),AND('График ОП'!Y44=предметы!$H$16,COUNTIFS('График ОП'!Y44:Y60,предметы!$H$3)&gt;0),AND('График ОП'!Y44=предметы!$H$4,COUNTIFS('График ОП'!Y44:Y60,предметы!$H$19)&gt;0),AND('График ОП'!Y44=предметы!$H$19,COUNTIFS('График ОП'!Y44:Y60,предметы!$H$4)&gt;0),AND('График ОП'!Y44=предметы!$H$5,COUNTIFS('График ОП'!Y44:Y60,предметы!$H$20)&gt;0),AND('График ОП'!Y44=предметы!$H$20,COUNTIFS('График ОП'!Y44:Y60,предметы!$H$5)&gt;0),AND('График ОП'!Y44=предметы!$H$6,COUNTIFS('График ОП'!Y44:Y60,предметы!$H$21)&gt;0),AND('График ОП'!Y44=предметы!$H$21,COUNTIFS('График ОП'!Y44:Y60,предметы!$H$6)&gt;0),AND('График ОП'!Y44=предметы!$H$7,COUNTIFS('График ОП'!Y44:Y60,предметы!$H$22)&gt;0),AND('График ОП'!Y44=предметы!$H$22,COUNTIFS('График ОП'!Y44:Y60,предметы!$H$7)&gt;0),AND('График ОП'!Y44=предметы!$H$8,COUNTIFS('График ОП'!Y44:Y60,предметы!$H$23)&gt;0),AND('График ОП'!Y44=предметы!$H$23,COUNTIFS('График ОП'!Y44:Y60,предметы!$H$8)&gt;0),AND('График ОП'!Y44=предметы!$H$9,COUNTIFS('График ОП'!Y44:Y60,предметы!$H$24)&gt;0),AND('График ОП'!Y44=предметы!$H$24,COUNTIFS('График ОП'!Y44:Y60,предметы!$H$9)&gt;0),AND('График ОП'!Y44=предметы!$H$10,COUNTIFS('График ОП'!Y44:Y60,предметы!$H$25)&gt;0),AND('График ОП'!Y44=предметы!$H$25,COUNTIFS('График ОП'!Y44:Y60,предметы!$H$10)&gt;0),AND('График ОП'!Y44=предметы!$H$11,COUNTIFS('График ОП'!Y44:Y60,предметы!$H$26)&gt;0),AND('График ОП'!Y44=предметы!$H$26,COUNTIFS('График ОП'!Y44:Y60,предметы!$H$11)&gt;0),AND('График ОП'!Y44=предметы!$H$12,COUNTIFS('График ОП'!Y44:Y60,предметы!$H$27)&gt;0),AND('График ОП'!Y44=предметы!$H$27,COUNTIFS('График ОП'!Y44:Y60,предметы!$H$12)&gt;0),AND('График ОП'!Y44=предметы!$H$13,COUNTIFS('График ОП'!Y44:Y60,предметы!$H$28)&gt;0),AND('График ОП'!Y44=предметы!$H$28,COUNTIFS('График ОП'!Y44:Y60,предметы!$H$13)&gt;0),AND('График ОП'!Y44=предметы!$H$14,COUNTIFS('График ОП'!Y44:Y60,предметы!$H$29)&gt;0),AND('График ОП'!Y44=предметы!$H$29,COUNTIFS('График ОП'!Y44:Y60,предметы!$H$14)&gt;0),AND('График ОП'!Y44=предметы!$H$15,COUNTIFS('График ОП'!Y44:Y60,предметы!$H$30)&gt;0),AND('График ОП'!Y44=предметы!$H$30,COUNTIFS('График ОП'!Y44:Y60,предметы!$H$15)&gt;0)),"&lt;17 (ВПР, КР)","*")</f>
        <v>*</v>
      </c>
      <c r="AW4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4" s="24" t="str">
        <f>IF(COUNTIFS('График ОП'!Z44:Z60,'График ОП'!Z44)&gt;1,"&lt;17 (ВПР, КР)","*")</f>
        <v>*</v>
      </c>
      <c r="AZ44" s="24" t="str">
        <f>IF(COUNTIFS('График ОП'!AA44:AA60,'График ОП'!AA44)&gt;1,"&lt;17 (ВПР, КР)","*")</f>
        <v>*</v>
      </c>
      <c r="BA44" s="24" t="str">
        <f>IF(COUNTIFS('График ОП'!AB44:AB60,'График ОП'!AB44)&gt;1,"&lt;17 (ВПР, КР)","*")</f>
        <v>*</v>
      </c>
      <c r="BB44" s="24" t="e">
        <f>IF(COUNTIFS('График ОП'!#REF!,'График ОП'!#REF!)&gt;1,"&lt;17 (ВПР, КР)","*")</f>
        <v>#REF!</v>
      </c>
      <c r="BC44" s="24" t="e">
        <f>IF(COUNTIFS('График ОП'!#REF!,'График ОП'!#REF!)&gt;1,"&lt;17 (ВПР, КР)","*")</f>
        <v>#REF!</v>
      </c>
      <c r="BD44" s="24" t="e">
        <f>IF(COUNTIFS('График ОП'!#REF!,'График ОП'!#REF!)&gt;1,"&lt;17 (ВПР, КР)","*")</f>
        <v>#REF!</v>
      </c>
      <c r="BE44" s="22" t="str">
        <f>IF(OR(COUNTIFS('График ОП'!AC44:AC60,'График ОП'!AC44)&gt;1,AND('График ОП'!AC44=предметы!$J$3,COUNTIFS('График ОП'!AC44:AC60,предметы!$J$16)&gt;0),AND('График ОП'!AC44=предметы!$J$16,COUNTIFS('График ОП'!AC44:AC60,предметы!$J$3)&gt;0),AND('График ОП'!AC44=предметы!$J$4,COUNTIFS('График ОП'!AC44:AC60,предметы!$J$19)&gt;0),AND('График ОП'!AC44=предметы!$J$19,COUNTIFS('График ОП'!AC44:AC60,предметы!$J$4)&gt;0),AND('График ОП'!AC44=предметы!$J$5,COUNTIFS('График ОП'!AC44:AC60,предметы!$J$20)&gt;0),AND('График ОП'!AC44=предметы!$J$20,COUNTIFS('График ОП'!AC44:AC60,предметы!$J$5)&gt;0),AND('График ОП'!AC44=предметы!$J$6,COUNTIFS('График ОП'!AC44:AC60,предметы!$J$21)&gt;0),AND('График ОП'!AC44=предметы!$J$21,COUNTIFS('График ОП'!AC44:AC60,предметы!$J$6)&gt;0),AND('График ОП'!AC44=предметы!$J$7,COUNTIFS('График ОП'!AC44:AC60,предметы!$J$22)&gt;0),AND('График ОП'!AC44=предметы!$J$22,COUNTIFS('График ОП'!AC44:AC60,предметы!$J$7)&gt;0),AND('График ОП'!AC44=предметы!$J$8,COUNTIFS('График ОП'!AC44:AC60,предметы!$J$23)&gt;0),AND('График ОП'!AC44=предметы!$J$23,COUNTIFS('График ОП'!AC44:AC60,предметы!$J$8)&gt;0),AND('График ОП'!AC44=предметы!$J$9,COUNTIFS('График ОП'!AC44:AC60,предметы!$J$24)&gt;0),AND('График ОП'!AC44=предметы!$J$24,COUNTIFS('График ОП'!AC44:AC60,предметы!$J$9)&gt;0),AND('График ОП'!AC44=предметы!$J$10,COUNTIFS('График ОП'!AC44:AC60,предметы!$J$25)&gt;0),AND('График ОП'!AC44=предметы!$J$25,COUNTIFS('График ОП'!AC44:AC60,предметы!$J$10)&gt;0),AND('График ОП'!AC44=предметы!$J$11,COUNTIFS('График ОП'!AC44:AC60,предметы!$J$26)&gt;0),AND('График ОП'!AC44=предметы!$J$26,COUNTIFS('График ОП'!AC44:AC60,предметы!$J$11)&gt;0),AND('График ОП'!AC44=предметы!$J$12,COUNTIFS('График ОП'!AC44:AC60,предметы!$J$27)&gt;0),AND('График ОП'!AC44=предметы!$J$27,COUNTIFS('График ОП'!AC44:AC60,предметы!$J$12)&gt;0),AND('График ОП'!AC44=предметы!$J$13,COUNTIFS('График ОП'!AC44:AC60,предметы!$J$28)&gt;0),AND('График ОП'!AC44=предметы!$J$28,COUNTIFS('График ОП'!AC44:AC60,предметы!$J$13)&gt;0),AND('График ОП'!AC44=предметы!$J$14,COUNTIFS('График ОП'!AC44:AC60,предметы!$J$29)&gt;0),AND('График ОП'!AC44=предметы!$J$29,COUNTIFS('График ОП'!AC44:AC60,предметы!$J$14)&gt;0),AND('График ОП'!AC44=предметы!$J$15,COUNTIFS('График ОП'!AC44:AC60,предметы!$J$30)&gt;0),AND('График ОП'!AC44=предметы!$J$30,COUNTIFS('График ОП'!AC44:AC60,предметы!$J$15)&gt;0)),"&lt;17 (ВПР, КР)","*")</f>
        <v>*</v>
      </c>
      <c r="BF4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4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4" s="24" t="str">
        <f>IF(COUNTIFS('График ОП'!AD44:AD60,'График ОП'!AD44)&gt;1,"&lt;17 (ВПР, КР)","*")</f>
        <v>*</v>
      </c>
      <c r="BL44" s="24" t="e">
        <f>IF(COUNTIFS('График ОП'!#REF!,'График ОП'!#REF!)&gt;1,"&lt;17 (ВПР, КР)","*")</f>
        <v>#REF!</v>
      </c>
      <c r="BM44" s="24" t="e">
        <f>IF(COUNTIFS('График ОП'!#REF!,'График ОП'!#REF!)&gt;1,"&lt;17 (ВПР, КР)","*")</f>
        <v>#REF!</v>
      </c>
      <c r="BN44" s="24" t="e">
        <f>IF(COUNTIFS('График ОП'!#REF!,'График ОП'!#REF!)&gt;1,"&lt;17 (ВПР, КР)","*")</f>
        <v>#REF!</v>
      </c>
      <c r="BO44" s="24" t="e">
        <f>IF(COUNTIFS('График ОП'!#REF!,'График ОП'!#REF!)&gt;1,"&lt;17 (ВПР, КР)","*")</f>
        <v>#REF!</v>
      </c>
      <c r="BP44" s="24" t="e">
        <f>IF(COUNTIFS('График ОП'!#REF!,'График ОП'!#REF!)&gt;1,"&lt;17 (ВПР, КР)","*")</f>
        <v>#REF!</v>
      </c>
    </row>
    <row r="45" spans="1:68" ht="12.75" customHeight="1" x14ac:dyDescent="0.25">
      <c r="A45" s="34">
        <v>46305</v>
      </c>
      <c r="B45" s="28" t="s">
        <v>98</v>
      </c>
      <c r="C45" s="28" t="str">
        <f>IF(COUNTIFS('График ОП'!C45:C61,'График ОП'!C45)&gt;1,"&lt;17 (ВПР, КР)","*")</f>
        <v>*</v>
      </c>
      <c r="D45" s="28" t="str">
        <f>IF(COUNTIFS('График ОП'!D45:D61,'График ОП'!D45)&gt;1,"&lt;17 (ВПР, КР)","*")</f>
        <v>*</v>
      </c>
      <c r="E45" s="28" t="e">
        <f>IF(COUNTIFS('График ОП'!#REF!,'График ОП'!#REF!)&gt;1,"&lt;17 (ВПР, КР)","*")</f>
        <v>#REF!</v>
      </c>
      <c r="F45" s="28" t="e">
        <f>IF(COUNTIFS('График ОП'!#REF!,'График ОП'!#REF!)&gt;1,"&lt;17 (ВПР, КР)","*")</f>
        <v>#REF!</v>
      </c>
      <c r="G45" s="28" t="e">
        <f>IF(COUNTIFS('График ОП'!#REF!,'График ОП'!#REF!)&gt;1,"&lt;17 (ВПР, КР)","*")</f>
        <v>#REF!</v>
      </c>
      <c r="H45" s="28" t="e">
        <f>IF(COUNTIFS('График ОП'!#REF!,'График ОП'!#REF!)&gt;1,"&lt;17 (ВПР, КР)","*")</f>
        <v>#REF!</v>
      </c>
      <c r="I45" s="29" t="str">
        <f>IF(COUNTIFS('График ОП'!E45:E61,'График ОП'!E45)&gt;1,"&lt;17 (ВПР, КР)","*")</f>
        <v>*</v>
      </c>
      <c r="J45" s="29" t="str">
        <f>IF(COUNTIFS('График ОП'!F45:F61,'График ОП'!F45)&gt;1,"&lt;17 (ВПР, КР)","*")</f>
        <v>*</v>
      </c>
      <c r="K45" s="29" t="str">
        <f>IF(COUNTIFS('График ОП'!G45:G61,'График ОП'!G45)&gt;1,"&lt;17 (ВПР, КР)","*")</f>
        <v>*</v>
      </c>
      <c r="L45" s="29" t="e">
        <f>IF(COUNTIFS('График ОП'!#REF!,'График ОП'!#REF!)&gt;1,"&lt;17 (ВПР, КР)","*")</f>
        <v>#REF!</v>
      </c>
      <c r="M45" s="29" t="e">
        <f>IF(COUNTIFS('График ОП'!#REF!,'График ОП'!#REF!)&gt;1,"&lt;17 (ВПР, КР)","*")</f>
        <v>#REF!</v>
      </c>
      <c r="N45" s="29" t="e">
        <f>IF(COUNTIFS('График ОП'!#REF!,'График ОП'!#REF!)&gt;1,"&lt;17 (ВПР, КР)","*")</f>
        <v>#REF!</v>
      </c>
      <c r="O45" s="29" t="str">
        <f>IF(COUNTIFS('График ОП'!H45:H61,'График ОП'!H45)&gt;1,"&lt;17 (ВПР, КР)","*")</f>
        <v>*</v>
      </c>
      <c r="P45" s="29" t="str">
        <f>IF(COUNTIFS('График ОП'!I45:I61,'График ОП'!I45)&gt;1,"&lt;17 (ВПР, КР)","*")</f>
        <v>*</v>
      </c>
      <c r="Q45" s="29" t="str">
        <f>IF(COUNTIFS('График ОП'!J45:J61,'График ОП'!J45)&gt;1,"&lt;17 (ВПР, КР)","*")</f>
        <v>*</v>
      </c>
      <c r="R45" s="29" t="e">
        <f>IF(COUNTIFS('График ОП'!#REF!,'График ОП'!#REF!)&gt;1,"&lt;17 (ВПР, КР)","*")</f>
        <v>#REF!</v>
      </c>
      <c r="S45" s="29" t="e">
        <f>IF(COUNTIFS('График ОП'!#REF!,'График ОП'!#REF!)&gt;1,"&lt;17 (ВПР, КР)","*")</f>
        <v>#REF!</v>
      </c>
      <c r="T45" s="29" t="e">
        <f>IF(COUNTIFS('График ОП'!#REF!,'График ОП'!#REF!)&gt;1,"&lt;17 (ВПР, КР)","*")</f>
        <v>#REF!</v>
      </c>
      <c r="U45" s="29" t="str">
        <f>IF(OR(COUNTIFS('График ОП'!K45:K61,'График ОП'!K45)&gt;1,AND('График ОП'!K45=предметы!$D$3,COUNTIFS('График ОП'!K45:K61,предметы!$D$12)&gt;0),AND('График ОП'!K45=предметы!$D$12,COUNTIFS('График ОП'!K45:K61,предметы!$D$3)&gt;0),AND('График ОП'!K45=предметы!$D$4,COUNTIFS('График ОП'!K45:K61,предметы!$D$13)&gt;0),AND('График ОП'!K45=предметы!$D$13,COUNTIFS('График ОП'!K45:K61,предметы!$D$4)&gt;0),AND('График ОП'!K45=предметы!$D$14,COUNTIFS('График ОП'!K45:K61,предметы!$D$5)&gt;0),AND('График ОП'!K45=предметы!$D$5,COUNTIFS('График ОП'!K45:K61,предметы!$D$14)&gt;0),AND('График ОП'!K45=предметы!$D$15,COUNTIFS('График ОП'!K45:K61,предметы!$D$6)&gt;0),AND('График ОП'!K45=предметы!$D$6,COUNTIFS('График ОП'!K45:K61,предметы!$D$15)&gt;0),AND('График ОП'!K45=предметы!$D$16,COUNTIFS('График ОП'!K45:K61,предметы!$D$7)&gt;0),AND('График ОП'!K45=предметы!$D$7,COUNTIFS('График ОП'!K45:K61,предметы!$D$16)&gt;0),AND('График ОП'!K45=предметы!$D$8,COUNTIFS('График ОП'!K45:K61,предметы!$D$10)&gt;0),AND('График ОП'!K45=предметы!$D$10,COUNTIFS('График ОП'!K45:K61,предметы!$D$8)&gt;0),AND('График ОП'!K45=предметы!$D$9,COUNTIFS('График ОП'!K45:K61,предметы!$D$11)&gt;0),AND('График ОП'!K45=предметы!$D$11,COUNTIFS('График ОП'!K45:K61,предметы!$D$9)&gt;0)),"&lt;17 (ВПР, КР)","*")</f>
        <v>*</v>
      </c>
      <c r="V45" s="29" t="str">
        <f>IF(OR(COUNTIFS('График ОП'!L45:L61,'График ОП'!L45)&gt;1,AND('График ОП'!L45=предметы!$D$3,COUNTIFS('График ОП'!L45:L61,предметы!$D$12)&gt;0),AND('График ОП'!L45=предметы!$D$12,COUNTIFS('График ОП'!L45:L61,предметы!$D$3)&gt;0),AND('График ОП'!L45=предметы!$D$4,COUNTIFS('График ОП'!L45:L61,предметы!$D$13)&gt;0),AND('График ОП'!L45=предметы!$D$13,COUNTIFS('График ОП'!L45:L61,предметы!$D$4)&gt;0),AND('График ОП'!L45=предметы!$D$14,COUNTIFS('График ОП'!L45:L61,предметы!$D$5)&gt;0),AND('График ОП'!L45=предметы!$D$5,COUNTIFS('График ОП'!L45:L61,предметы!$D$14)&gt;0),AND('График ОП'!L45=предметы!$D$15,COUNTIFS('График ОП'!L45:L61,предметы!$D$6)&gt;0),AND('График ОП'!L45=предметы!$D$6,COUNTIFS('График ОП'!L45:L61,предметы!$D$15)&gt;0),AND('График ОП'!L45=предметы!$D$16,COUNTIFS('График ОП'!L45:L61,предметы!$D$7)&gt;0),AND('График ОП'!L45=предметы!$D$7,COUNTIFS('График ОП'!L45:L61,предметы!$D$16)&gt;0),AND('График ОП'!L45=предметы!$D$8,COUNTIFS('График ОП'!L45:L61,предметы!$D$10)&gt;0),AND('График ОП'!L45=предметы!$D$10,COUNTIFS('График ОП'!L45:L61,предметы!$D$8)&gt;0),AND('График ОП'!L45=предметы!$D$9,COUNTIFS('График ОП'!L45:L61,предметы!$D$11)&gt;0),AND('График ОП'!L45=предметы!$D$11,COUNTIFS('График ОП'!L45:L61,предметы!$D$9)&gt;0)),"&lt;17 (ВПР, КР)","*")</f>
        <v>*</v>
      </c>
      <c r="W4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4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4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5" s="29" t="str">
        <f>IF(OR(COUNTIFS('График ОП'!M45:M61,'График ОП'!M45)&gt;1,AND('График ОП'!M45=предметы!$E$3,COUNTIFS('График ОП'!M45:M61,предметы!$E$12)&gt;0),AND('График ОП'!M45=предметы!$E$12,COUNTIFS('График ОП'!M45:M61,предметы!$E$3)&gt;0),AND('График ОП'!M45=предметы!$E$4,COUNTIFS('График ОП'!M45:M61,предметы!$E$13)&gt;0),AND('График ОП'!M45=предметы!$E$13,COUNTIFS('График ОП'!M45:M61,предметы!$E$4)&gt;0),AND('График ОП'!M45=предметы!$E$5,COUNTIFS('График ОП'!M45:M61,предметы!$E$14)&gt;0),AND('График ОП'!M45=предметы!$E$14,COUNTIFS('График ОП'!M45:M61,предметы!$E$5)&gt;0),AND('График ОП'!M45=предметы!$E$6,COUNTIFS('График ОП'!M45:M61,предметы!$E$15)&gt;0),AND('График ОП'!M45=предметы!$E$15,COUNTIFS('График ОП'!M45:M61,предметы!$E$6)&gt;0),AND('График ОП'!M45=предметы!$E$7,COUNTIFS('График ОП'!M45:M61,предметы!$E$16)&gt;0),AND('График ОП'!M45=предметы!$E$16,COUNTIFS('График ОП'!M45:M61,предметы!$E$7)&gt;0),AND('График ОП'!M45=предметы!$E$8,COUNTIFS('График ОП'!M45:M61,предметы!$E$17)&gt;0),AND('График ОП'!M45=предметы!$E$17,COUNTIFS('График ОП'!M45:M61,предметы!$E$8)&gt;0),AND('График ОП'!M45=предметы!$E$9,COUNTIFS('График ОП'!M45:M61,предметы!$E$18)&gt;0),AND('График ОП'!M45=предметы!$E$18,COUNTIFS('График ОП'!M45:M61,предметы!$E$9)&gt;0),AND('График ОП'!M45=предметы!$E$10,COUNTIFS('График ОП'!M45:M61,предметы!$E$19)&gt;0),AND('График ОП'!M45=предметы!$E$19,COUNTIFS('График ОП'!M45:M61,предметы!$E$10)&gt;0),AND('График ОП'!M45=предметы!$E$11,COUNTIFS('График ОП'!M45:M61,предметы!$E$20)&gt;0),AND('График ОП'!M45=предметы!$E$20,COUNTIFS('График ОП'!M45:M61,предметы!$E$11)&gt;0)),"&lt;17 (ВПР, КР)","*")</f>
        <v>*</v>
      </c>
      <c r="AB45" s="29" t="str">
        <f>IF(OR(COUNTIFS('График ОП'!N45:N61,'График ОП'!N45)&gt;1,AND('График ОП'!N45=предметы!$E$3,COUNTIFS('График ОП'!N45:N61,предметы!$E$12)&gt;0),AND('График ОП'!N45=предметы!$E$12,COUNTIFS('График ОП'!N45:N61,предметы!$E$3)&gt;0),AND('График ОП'!N45=предметы!$E$4,COUNTIFS('График ОП'!N45:N61,предметы!$E$13)&gt;0),AND('График ОП'!N45=предметы!$E$13,COUNTIFS('График ОП'!N45:N61,предметы!$E$4)&gt;0),AND('График ОП'!N45=предметы!$E$5,COUNTIFS('График ОП'!N45:N61,предметы!$E$14)&gt;0),AND('График ОП'!N45=предметы!$E$14,COUNTIFS('График ОП'!N45:N61,предметы!$E$5)&gt;0),AND('График ОП'!N45=предметы!$E$6,COUNTIFS('График ОП'!N45:N61,предметы!$E$15)&gt;0),AND('График ОП'!N45=предметы!$E$15,COUNTIFS('График ОП'!N45:N61,предметы!$E$6)&gt;0),AND('График ОП'!N45=предметы!$E$7,COUNTIFS('График ОП'!N45:N61,предметы!$E$16)&gt;0),AND('График ОП'!N45=предметы!$E$16,COUNTIFS('График ОП'!N45:N61,предметы!$E$7)&gt;0),AND('График ОП'!N45=предметы!$E$8,COUNTIFS('График ОП'!N45:N61,предметы!$E$17)&gt;0),AND('График ОП'!N45=предметы!$E$17,COUNTIFS('График ОП'!N45:N61,предметы!$E$8)&gt;0),AND('График ОП'!N45=предметы!$E$9,COUNTIFS('График ОП'!N45:N61,предметы!$E$18)&gt;0),AND('График ОП'!N45=предметы!$E$18,COUNTIFS('График ОП'!N45:N61,предметы!$E$9)&gt;0),AND('График ОП'!N45=предметы!$E$10,COUNTIFS('График ОП'!N45:N61,предметы!$E$19)&gt;0),AND('График ОП'!N45=предметы!$E$19,COUNTIFS('График ОП'!N45:N61,предметы!$E$10)&gt;0),AND('График ОП'!N45=предметы!$E$11,COUNTIFS('График ОП'!N45:N61,предметы!$E$20)&gt;0),AND('График ОП'!N45=предметы!$E$20,COUNTIFS('График ОП'!N45:N61,предметы!$E$11)&gt;0)),"&lt;17 (ВПР, КР)","*")</f>
        <v>*</v>
      </c>
      <c r="AC45" s="29" t="str">
        <f>IF(OR(COUNTIFS('График ОП'!O45:O61,'График ОП'!O45)&gt;1,AND('График ОП'!O45=предметы!$E$3,COUNTIFS('График ОП'!O45:O61,предметы!$E$12)&gt;0),AND('График ОП'!O45=предметы!$E$12,COUNTIFS('График ОП'!O45:O61,предметы!$E$3)&gt;0),AND('График ОП'!O45=предметы!$E$4,COUNTIFS('График ОП'!O45:O61,предметы!$E$13)&gt;0),AND('График ОП'!O45=предметы!$E$13,COUNTIFS('График ОП'!O45:O61,предметы!$E$4)&gt;0),AND('График ОП'!O45=предметы!$E$5,COUNTIFS('График ОП'!O45:O61,предметы!$E$14)&gt;0),AND('График ОП'!O45=предметы!$E$14,COUNTIFS('График ОП'!O45:O61,предметы!$E$5)&gt;0),AND('График ОП'!O45=предметы!$E$6,COUNTIFS('График ОП'!O45:O61,предметы!$E$15)&gt;0),AND('График ОП'!O45=предметы!$E$15,COUNTIFS('График ОП'!O45:O61,предметы!$E$6)&gt;0),AND('График ОП'!O45=предметы!$E$7,COUNTIFS('График ОП'!O45:O61,предметы!$E$16)&gt;0),AND('График ОП'!O45=предметы!$E$16,COUNTIFS('График ОП'!O45:O61,предметы!$E$7)&gt;0),AND('График ОП'!O45=предметы!$E$8,COUNTIFS('График ОП'!O45:O61,предметы!$E$17)&gt;0),AND('График ОП'!O45=предметы!$E$17,COUNTIFS('График ОП'!O45:O61,предметы!$E$8)&gt;0),AND('График ОП'!O45=предметы!$E$9,COUNTIFS('График ОП'!O45:O61,предметы!$E$18)&gt;0),AND('График ОП'!O45=предметы!$E$18,COUNTIFS('График ОП'!O45:O61,предметы!$E$9)&gt;0),AND('График ОП'!O45=предметы!$E$10,COUNTIFS('График ОП'!O45:O61,предметы!$E$19)&gt;0),AND('График ОП'!O45=предметы!$E$19,COUNTIFS('График ОП'!O45:O61,предметы!$E$10)&gt;0),AND('График ОП'!O45=предметы!$E$11,COUNTIFS('График ОП'!O45:O61,предметы!$E$20)&gt;0),AND('График ОП'!O45=предметы!$E$20,COUNTIFS('График ОП'!O45:O61,предметы!$E$11)&gt;0)),"&lt;17 (ВПР, КР)","*")</f>
        <v>*</v>
      </c>
      <c r="AD45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45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5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5" s="29" t="str">
        <f>IF(OR(COUNTIFS('График ОП'!P45:P61,'График ОП'!P45)&gt;1,AND('График ОП'!P45=предметы!$F$3,COUNTIFS('График ОП'!P45:P61,предметы!$F$13)&gt;0),AND('График ОП'!P45=предметы!$F$13,COUNTIFS('График ОП'!P45:P61,предметы!$F$3)&gt;0),AND('График ОП'!P45=предметы!$F$4,COUNTIFS('График ОП'!P45:P61,предметы!$F$14)&gt;0),AND('График ОП'!P45=предметы!$F$14,COUNTIFS('График ОП'!P45:P61,предметы!$F$4)&gt;0),AND('График ОП'!P45=предметы!$F$5,COUNTIFS('График ОП'!P45:P61,предметы!$F$15)&gt;0),AND('График ОП'!P45=предметы!$F$15,COUNTIFS('График ОП'!P45:P61,предметы!$F$5)&gt;0),AND('График ОП'!P45=предметы!$F$6,COUNTIFS('График ОП'!P45:P61,предметы!$F$16)&gt;0),AND('График ОП'!P45=предметы!$F$16,COUNTIFS('График ОП'!P45:P61,предметы!$F$6)&gt;0),AND('График ОП'!P45=предметы!$F$7,COUNTIFS('График ОП'!P45:P61,предметы!$F$17)&gt;0),AND('График ОП'!P45=предметы!$F$17,COUNTIFS('График ОП'!P45:P61,предметы!$F$7)&gt;0),AND('График ОП'!P45=предметы!$F$8,COUNTIFS('График ОП'!P45:P61,предметы!$F$18)&gt;0),AND('График ОП'!P45=предметы!$F$18,COUNTIFS('График ОП'!P45:P61,предметы!$F$8)&gt;0),AND('График ОП'!P45=предметы!$F$9,COUNTIFS('График ОП'!P45:P61,предметы!$F$19)&gt;0),AND('График ОП'!P45=предметы!$F$19,COUNTIFS('График ОП'!P45:P61,предметы!$F$9)&gt;0),AND('График ОП'!P45=предметы!$F$10,COUNTIFS('График ОП'!P45:P61,предметы!$F$20)&gt;0),AND('График ОП'!P45=предметы!$F$20,COUNTIFS('График ОП'!P45:P61,предметы!$F$10)&gt;0),AND('График ОП'!P45=предметы!$F$11,COUNTIFS('График ОП'!P45:P61,предметы!$F$21)&gt;0),AND('График ОП'!P45=предметы!$F$21,COUNTIFS('График ОП'!P45:P61,предметы!$F$11)&gt;0),AND('График ОП'!P45=предметы!$F$12,COUNTIFS('График ОП'!P45:P61,предметы!$F$22)&gt;0),AND('График ОП'!P45=предметы!$F$22,COUNTIFS('График ОП'!P45:P61,предметы!$F$12)&gt;0)),"&lt;17 (ВПР, КР)","*")</f>
        <v>*</v>
      </c>
      <c r="AH45" s="29" t="str">
        <f>IF(OR(COUNTIFS('График ОП'!Q45:Q61,'График ОП'!Q45)&gt;1,AND('График ОП'!Q45=предметы!$F$3,COUNTIFS('График ОП'!Q45:Q61,предметы!$F$13)&gt;0),AND('График ОП'!Q45=предметы!$F$13,COUNTIFS('График ОП'!Q45:Q61,предметы!$F$3)&gt;0),AND('График ОП'!Q45=предметы!$F$4,COUNTIFS('График ОП'!Q45:Q61,предметы!$F$14)&gt;0),AND('График ОП'!Q45=предметы!$F$14,COUNTIFS('График ОП'!Q45:Q61,предметы!$F$4)&gt;0),AND('График ОП'!Q45=предметы!$F$5,COUNTIFS('График ОП'!Q45:Q61,предметы!$F$15)&gt;0),AND('График ОП'!Q45=предметы!$F$15,COUNTIFS('График ОП'!Q45:Q61,предметы!$F$5)&gt;0),AND('График ОП'!Q45=предметы!$F$6,COUNTIFS('График ОП'!Q45:Q61,предметы!$F$16)&gt;0),AND('График ОП'!Q45=предметы!$F$16,COUNTIFS('График ОП'!Q45:Q61,предметы!$F$6)&gt;0),AND('График ОП'!Q45=предметы!$F$7,COUNTIFS('График ОП'!Q45:Q61,предметы!$F$17)&gt;0),AND('График ОП'!Q45=предметы!$F$17,COUNTIFS('График ОП'!Q45:Q61,предметы!$F$7)&gt;0),AND('График ОП'!Q45=предметы!$F$8,COUNTIFS('График ОП'!Q45:Q61,предметы!$F$18)&gt;0),AND('График ОП'!Q45=предметы!$F$18,COUNTIFS('График ОП'!Q45:Q61,предметы!$F$8)&gt;0),AND('График ОП'!Q45=предметы!$F$9,COUNTIFS('График ОП'!Q45:Q61,предметы!$F$19)&gt;0),AND('График ОП'!Q45=предметы!$F$19,COUNTIFS('График ОП'!Q45:Q61,предметы!$F$9)&gt;0),AND('График ОП'!Q45=предметы!$F$10,COUNTIFS('График ОП'!Q45:Q61,предметы!$F$20)&gt;0),AND('График ОП'!Q45=предметы!$F$20,COUNTIFS('График ОП'!Q45:Q61,предметы!$F$10)&gt;0),AND('График ОП'!Q45=предметы!$F$11,COUNTIFS('График ОП'!Q45:Q61,предметы!$F$21)&gt;0),AND('График ОП'!Q45=предметы!$F$21,COUNTIFS('График ОП'!Q45:Q61,предметы!$F$11)&gt;0),AND('График ОП'!Q45=предметы!$F$12,COUNTIFS('График ОП'!Q45:Q61,предметы!$F$22)&gt;0),AND('График ОП'!Q45=предметы!$F$22,COUNTIFS('График ОП'!Q45:Q61,предметы!$F$12)&gt;0)),"&lt;17 (ВПР, КР)","*")</f>
        <v>*</v>
      </c>
      <c r="AI45" s="29" t="str">
        <f>IF(OR(COUNTIFS('График ОП'!R45:R61,'График ОП'!R45)&gt;1,AND('График ОП'!R45=предметы!$F$3,COUNTIFS('График ОП'!R45:R61,предметы!$F$13)&gt;0),AND('График ОП'!R45=предметы!$F$13,COUNTIFS('График ОП'!R45:R61,предметы!$F$3)&gt;0),AND('График ОП'!R45=предметы!$F$4,COUNTIFS('График ОП'!R45:R61,предметы!$F$14)&gt;0),AND('График ОП'!R45=предметы!$F$14,COUNTIFS('График ОП'!R45:R61,предметы!$F$4)&gt;0),AND('График ОП'!R45=предметы!$F$5,COUNTIFS('График ОП'!R45:R61,предметы!$F$15)&gt;0),AND('График ОП'!R45=предметы!$F$15,COUNTIFS('График ОП'!R45:R61,предметы!$F$5)&gt;0),AND('График ОП'!R45=предметы!$F$6,COUNTIFS('График ОП'!R45:R61,предметы!$F$16)&gt;0),AND('График ОП'!R45=предметы!$F$16,COUNTIFS('График ОП'!R45:R61,предметы!$F$6)&gt;0),AND('График ОП'!R45=предметы!$F$7,COUNTIFS('График ОП'!R45:R61,предметы!$F$17)&gt;0),AND('График ОП'!R45=предметы!$F$17,COUNTIFS('График ОП'!R45:R61,предметы!$F$7)&gt;0),AND('График ОП'!R45=предметы!$F$8,COUNTIFS('График ОП'!R45:R61,предметы!$F$18)&gt;0),AND('График ОП'!R45=предметы!$F$18,COUNTIFS('График ОП'!R45:R61,предметы!$F$8)&gt;0),AND('График ОП'!R45=предметы!$F$9,COUNTIFS('График ОП'!R45:R61,предметы!$F$19)&gt;0),AND('График ОП'!R45=предметы!$F$19,COUNTIFS('График ОП'!R45:R61,предметы!$F$9)&gt;0),AND('График ОП'!R45=предметы!$F$10,COUNTIFS('График ОП'!R45:R61,предметы!$F$20)&gt;0),AND('График ОП'!R45=предметы!$F$20,COUNTIFS('График ОП'!R45:R61,предметы!$F$10)&gt;0),AND('График ОП'!R45=предметы!$F$11,COUNTIFS('График ОП'!R45:R61,предметы!$F$21)&gt;0),AND('График ОП'!R45=предметы!$F$21,COUNTIFS('График ОП'!R45:R61,предметы!$F$11)&gt;0),AND('График ОП'!R45=предметы!$F$12,COUNTIFS('График ОП'!R45:R61,предметы!$F$22)&gt;0),AND('График ОП'!R45=предметы!$F$22,COUNTIFS('График ОП'!R45:R61,предметы!$F$12)&gt;0)),"&lt;17 (ВПР, КР)","*")</f>
        <v>*</v>
      </c>
      <c r="AJ45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45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5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5" s="29" t="str">
        <f>IF(OR(COUNTIFS('График ОП'!S45:S61,'График ОП'!S45)&gt;1,AND('График ОП'!S45=предметы!$G$3,COUNTIFS('График ОП'!S45:S61,предметы!$G$15)&gt;0),AND('График ОП'!S45=предметы!$G$15,COUNTIFS('График ОП'!S45:S61,предметы!$G$3)&gt;0),AND('График ОП'!S45=предметы!$G$4,COUNTIFS('График ОП'!S45:S61,предметы!$G$18)&gt;0),AND('График ОП'!S45=предметы!$G$18,COUNTIFS('График ОП'!S45:S61,предметы!$G$4)&gt;0),AND('График ОП'!S45=предметы!$G$5,COUNTIFS('График ОП'!S45:S61,предметы!$G$19)&gt;0),AND('График ОП'!S45=предметы!$G$19,COUNTIFS('График ОП'!S45:S61,предметы!$G$5)&gt;0),AND('График ОП'!S45=предметы!$G$6,COUNTIFS('График ОП'!S45:S61,предметы!$G$20)&gt;0),AND('График ОП'!S45=предметы!$G$20,COUNTIFS('График ОП'!S45:S61,предметы!$G$6)&gt;0),AND('График ОП'!S45=предметы!$G$7,COUNTIFS('График ОП'!S45:S61,предметы!$G$21)&gt;0),AND('График ОП'!S45=предметы!$G$21,COUNTIFS('График ОП'!S45:S61,предметы!$G$7)&gt;0),AND('График ОП'!S45=предметы!$G$8,COUNTIFS('График ОП'!S45:S61,предметы!$G$22)&gt;0),AND('График ОП'!S45=предметы!$G$22,COUNTIFS('График ОП'!S45:S61,предметы!$G$8)&gt;0),AND('График ОП'!S45=предметы!$G$9,COUNTIFS('График ОП'!S45:S61,предметы!$G$23)&gt;0),AND('График ОП'!S45=предметы!$G$23,COUNTIFS('График ОП'!S45:S61,предметы!$G$9)&gt;0),AND('График ОП'!S45=предметы!$G$10,COUNTIFS('График ОП'!S45:S61,предметы!$G$24)&gt;0),AND('График ОП'!S45=предметы!$G$24,COUNTIFS('График ОП'!S45:S61,предметы!$G$10)&gt;0),AND('График ОП'!S45=предметы!$G$11,COUNTIFS('График ОП'!S45:S61,предметы!$G$25)&gt;0),AND('График ОП'!S45=предметы!$G$25,COUNTIFS('График ОП'!S45:S61,предметы!$G$11)&gt;0),AND('График ОП'!S45=предметы!$G$12,COUNTIFS('График ОП'!S45:S61,предметы!$G$26)&gt;0),AND('График ОП'!S45=предметы!$G$26,COUNTIFS('График ОП'!S45:S61,предметы!$G$12)&gt;0),AND('График ОП'!S45=предметы!$G$13,COUNTIFS('График ОП'!S45:S61,предметы!$G$27)&gt;0),AND('График ОП'!S45=предметы!$G$27,COUNTIFS('График ОП'!S45:S61,предметы!$G$13)&gt;0),AND('График ОП'!S45=предметы!$G$14,COUNTIFS('График ОП'!S45:S61,предметы!$G$28)&gt;0),AND('График ОП'!S45=предметы!$G$28,COUNTIFS('График ОП'!S45:S61,предметы!$G$14)&gt;0)),"&lt;17 (ВПР, КР)","*")</f>
        <v>*</v>
      </c>
      <c r="AN45" s="29" t="str">
        <f>IF(OR(COUNTIFS('График ОП'!T45:T61,'График ОП'!T45)&gt;1,AND('График ОП'!T45=предметы!$G$3,COUNTIFS('График ОП'!T45:T61,предметы!$G$15)&gt;0),AND('График ОП'!T45=предметы!$G$15,COUNTIFS('График ОП'!T45:T61,предметы!$G$3)&gt;0),AND('График ОП'!T45=предметы!$G$4,COUNTIFS('График ОП'!T45:T61,предметы!$G$18)&gt;0),AND('График ОП'!T45=предметы!$G$18,COUNTIFS('График ОП'!T45:T61,предметы!$G$4)&gt;0),AND('График ОП'!T45=предметы!$G$5,COUNTIFS('График ОП'!T45:T61,предметы!$G$19)&gt;0),AND('График ОП'!T45=предметы!$G$19,COUNTIFS('График ОП'!T45:T61,предметы!$G$5)&gt;0),AND('График ОП'!T45=предметы!$G$6,COUNTIFS('График ОП'!T45:T61,предметы!$G$20)&gt;0),AND('График ОП'!T45=предметы!$G$20,COUNTIFS('График ОП'!T45:T61,предметы!$G$6)&gt;0),AND('График ОП'!T45=предметы!$G$7,COUNTIFS('График ОП'!T45:T61,предметы!$G$21)&gt;0),AND('График ОП'!T45=предметы!$G$21,COUNTIFS('График ОП'!T45:T61,предметы!$G$7)&gt;0),AND('График ОП'!T45=предметы!$G$8,COUNTIFS('График ОП'!T45:T61,предметы!$G$22)&gt;0),AND('График ОП'!T45=предметы!$G$22,COUNTIFS('График ОП'!T45:T61,предметы!$G$8)&gt;0),AND('График ОП'!T45=предметы!$G$9,COUNTIFS('График ОП'!T45:T61,предметы!$G$23)&gt;0),AND('График ОП'!T45=предметы!$G$23,COUNTIFS('График ОП'!T45:T61,предметы!$G$9)&gt;0),AND('График ОП'!T45=предметы!$G$10,COUNTIFS('График ОП'!T45:T61,предметы!$G$24)&gt;0),AND('График ОП'!T45=предметы!$G$24,COUNTIFS('График ОП'!T45:T61,предметы!$G$10)&gt;0),AND('График ОП'!T45=предметы!$G$11,COUNTIFS('График ОП'!T45:T61,предметы!$G$25)&gt;0),AND('График ОП'!T45=предметы!$G$25,COUNTIFS('График ОП'!T45:T61,предметы!$G$11)&gt;0),AND('График ОП'!T45=предметы!$G$12,COUNTIFS('График ОП'!T45:T61,предметы!$G$26)&gt;0),AND('График ОП'!T45=предметы!$G$26,COUNTIFS('График ОП'!T45:T61,предметы!$G$12)&gt;0),AND('График ОП'!T45=предметы!$G$13,COUNTIFS('График ОП'!T45:T61,предметы!$G$27)&gt;0),AND('График ОП'!T45=предметы!$G$27,COUNTIFS('График ОП'!T45:T61,предметы!$G$13)&gt;0),AND('График ОП'!T45=предметы!$G$14,COUNTIFS('График ОП'!T45:T61,предметы!$G$28)&gt;0),AND('График ОП'!T45=предметы!$G$28,COUNTIFS('График ОП'!T45:T61,предметы!$G$14)&gt;0)),"&lt;17 (ВПР, КР)","*")</f>
        <v>*</v>
      </c>
      <c r="AO45" s="29" t="str">
        <f>IF(OR(COUNTIFS('График ОП'!U45:U61,'График ОП'!U45)&gt;1,AND('График ОП'!U45=предметы!$G$3,COUNTIFS('График ОП'!U45:U61,предметы!$G$15)&gt;0),AND('График ОП'!U45=предметы!$G$15,COUNTIFS('График ОП'!U45:U61,предметы!$G$3)&gt;0),AND('График ОП'!U45=предметы!$G$4,COUNTIFS('График ОП'!U45:U61,предметы!$G$18)&gt;0),AND('График ОП'!U45=предметы!$G$18,COUNTIFS('График ОП'!U45:U61,предметы!$G$4)&gt;0),AND('График ОП'!U45=предметы!$G$5,COUNTIFS('График ОП'!U45:U61,предметы!$G$19)&gt;0),AND('График ОП'!U45=предметы!$G$19,COUNTIFS('График ОП'!U45:U61,предметы!$G$5)&gt;0),AND('График ОП'!U45=предметы!$G$6,COUNTIFS('График ОП'!U45:U61,предметы!$G$20)&gt;0),AND('График ОП'!U45=предметы!$G$20,COUNTIFS('График ОП'!U45:U61,предметы!$G$6)&gt;0),AND('График ОП'!U45=предметы!$G$7,COUNTIFS('График ОП'!U45:U61,предметы!$G$21)&gt;0),AND('График ОП'!U45=предметы!$G$21,COUNTIFS('График ОП'!U45:U61,предметы!$G$7)&gt;0),AND('График ОП'!U45=предметы!$G$8,COUNTIFS('График ОП'!U45:U61,предметы!$G$22)&gt;0),AND('График ОП'!U45=предметы!$G$22,COUNTIFS('График ОП'!U45:U61,предметы!$G$8)&gt;0),AND('График ОП'!U45=предметы!$G$9,COUNTIFS('График ОП'!U45:U61,предметы!$G$23)&gt;0),AND('График ОП'!U45=предметы!$G$23,COUNTIFS('График ОП'!U45:U61,предметы!$G$9)&gt;0),AND('График ОП'!U45=предметы!$G$10,COUNTIFS('График ОП'!U45:U61,предметы!$G$24)&gt;0),AND('График ОП'!U45=предметы!$G$24,COUNTIFS('График ОП'!U45:U61,предметы!$G$10)&gt;0),AND('График ОП'!U45=предметы!$G$11,COUNTIFS('График ОП'!U45:U61,предметы!$G$25)&gt;0),AND('График ОП'!U45=предметы!$G$25,COUNTIFS('График ОП'!U45:U61,предметы!$G$11)&gt;0),AND('График ОП'!U45=предметы!$G$12,COUNTIFS('График ОП'!U45:U61,предметы!$G$26)&gt;0),AND('График ОП'!U45=предметы!$G$26,COUNTIFS('График ОП'!U45:U61,предметы!$G$12)&gt;0),AND('График ОП'!U45=предметы!$G$13,COUNTIFS('График ОП'!U45:U61,предметы!$G$27)&gt;0),AND('График ОП'!U45=предметы!$G$27,COUNTIFS('График ОП'!U45:U61,предметы!$G$13)&gt;0),AND('График ОП'!U45=предметы!$G$14,COUNTIFS('График ОП'!U45:U61,предметы!$G$28)&gt;0),AND('График ОП'!U45=предметы!$G$28,COUNTIFS('График ОП'!U45:U61,предметы!$G$14)&gt;0)),"&lt;17 (ВПР, КР)","*")</f>
        <v>*</v>
      </c>
      <c r="AP45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5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5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5" s="29" t="str">
        <f>IF(OR(COUNTIFS('График ОП'!V45:V61,'График ОП'!V45)&gt;1,AND('График ОП'!V45=предметы!$H$3,COUNTIFS('График ОП'!V45:V61,предметы!$H$16)&gt;0),AND('График ОП'!V45=предметы!$H$16,COUNTIFS('График ОП'!V45:V61,предметы!$H$3)&gt;0),AND('График ОП'!V45=предметы!$H$4,COUNTIFS('График ОП'!V45:V61,предметы!$H$19)&gt;0),AND('График ОП'!V45=предметы!$H$19,COUNTIFS('График ОП'!V45:V61,предметы!$H$4)&gt;0),AND('График ОП'!V45=предметы!$H$5,COUNTIFS('График ОП'!V45:V61,предметы!$H$20)&gt;0),AND('График ОП'!V45=предметы!$H$20,COUNTIFS('График ОП'!V45:V61,предметы!$H$5)&gt;0),AND('График ОП'!V45=предметы!$H$6,COUNTIFS('График ОП'!V45:V61,предметы!$H$21)&gt;0),AND('График ОП'!V45=предметы!$H$21,COUNTIFS('График ОП'!V45:V61,предметы!$H$6)&gt;0),AND('График ОП'!V45=предметы!$H$7,COUNTIFS('График ОП'!V45:V61,предметы!$H$22)&gt;0),AND('График ОП'!V45=предметы!$H$22,COUNTIFS('График ОП'!V45:V61,предметы!$H$7)&gt;0),AND('График ОП'!V45=предметы!$H$8,COUNTIFS('График ОП'!V45:V61,предметы!$H$23)&gt;0),AND('График ОП'!V45=предметы!$H$23,COUNTIFS('График ОП'!V45:V61,предметы!$H$8)&gt;0),AND('График ОП'!V45=предметы!$H$9,COUNTIFS('График ОП'!V45:V61,предметы!$H$24)&gt;0),AND('График ОП'!V45=предметы!$H$24,COUNTIFS('График ОП'!V45:V61,предметы!$H$9)&gt;0),AND('График ОП'!V45=предметы!$H$10,COUNTIFS('График ОП'!V45:V61,предметы!$H$25)&gt;0),AND('График ОП'!V45=предметы!$H$25,COUNTIFS('График ОП'!V45:V61,предметы!$H$10)&gt;0),AND('График ОП'!V45=предметы!$H$11,COUNTIFS('График ОП'!V45:V61,предметы!$H$26)&gt;0),AND('График ОП'!V45=предметы!$H$26,COUNTIFS('График ОП'!V45:V61,предметы!$H$11)&gt;0),AND('График ОП'!V45=предметы!$H$12,COUNTIFS('График ОП'!V45:V61,предметы!$H$27)&gt;0),AND('График ОП'!V45=предметы!$H$27,COUNTIFS('График ОП'!V45:V61,предметы!$H$12)&gt;0),AND('График ОП'!V45=предметы!$H$13,COUNTIFS('График ОП'!V45:V61,предметы!$H$28)&gt;0),AND('График ОП'!V45=предметы!$H$28,COUNTIFS('График ОП'!V45:V61,предметы!$H$13)&gt;0),AND('График ОП'!V45=предметы!$H$14,COUNTIFS('График ОП'!V45:V61,предметы!$H$29)&gt;0),AND('График ОП'!V45=предметы!$H$29,COUNTIFS('График ОП'!V45:V61,предметы!$H$14)&gt;0),AND('График ОП'!V45=предметы!$H$15,COUNTIFS('График ОП'!V45:V61,предметы!$H$30)&gt;0),AND('График ОП'!V45=предметы!$H$30,COUNTIFS('График ОП'!V45:V61,предметы!$H$15)&gt;0)),"&lt;17 (ВПР, КР)","*")</f>
        <v>*</v>
      </c>
      <c r="AT45" s="29" t="str">
        <f>IF(OR(COUNTIFS('График ОП'!W45:W61,'График ОП'!W45)&gt;1,AND('График ОП'!W45=предметы!$H$3,COUNTIFS('График ОП'!W45:W61,предметы!$H$16)&gt;0),AND('График ОП'!W45=предметы!$H$16,COUNTIFS('График ОП'!W45:W61,предметы!$H$3)&gt;0),AND('График ОП'!W45=предметы!$H$4,COUNTIFS('График ОП'!W45:W61,предметы!$H$19)&gt;0),AND('График ОП'!W45=предметы!$H$19,COUNTIFS('График ОП'!W45:W61,предметы!$H$4)&gt;0),AND('График ОП'!W45=предметы!$H$5,COUNTIFS('График ОП'!W45:W61,предметы!$H$20)&gt;0),AND('График ОП'!W45=предметы!$H$20,COUNTIFS('График ОП'!W45:W61,предметы!$H$5)&gt;0),AND('График ОП'!W45=предметы!$H$6,COUNTIFS('График ОП'!W45:W61,предметы!$H$21)&gt;0),AND('График ОП'!W45=предметы!$H$21,COUNTIFS('График ОП'!W45:W61,предметы!$H$6)&gt;0),AND('График ОП'!W45=предметы!$H$7,COUNTIFS('График ОП'!W45:W61,предметы!$H$22)&gt;0),AND('График ОП'!W45=предметы!$H$22,COUNTIFS('График ОП'!W45:W61,предметы!$H$7)&gt;0),AND('График ОП'!W45=предметы!$H$8,COUNTIFS('График ОП'!W45:W61,предметы!$H$23)&gt;0),AND('График ОП'!W45=предметы!$H$23,COUNTIFS('График ОП'!W45:W61,предметы!$H$8)&gt;0),AND('График ОП'!W45=предметы!$H$9,COUNTIFS('График ОП'!W45:W61,предметы!$H$24)&gt;0),AND('График ОП'!W45=предметы!$H$24,COUNTIFS('График ОП'!W45:W61,предметы!$H$9)&gt;0),AND('График ОП'!W45=предметы!$H$10,COUNTIFS('График ОП'!W45:W61,предметы!$H$25)&gt;0),AND('График ОП'!W45=предметы!$H$25,COUNTIFS('График ОП'!W45:W61,предметы!$H$10)&gt;0),AND('График ОП'!W45=предметы!$H$11,COUNTIFS('График ОП'!W45:W61,предметы!$H$26)&gt;0),AND('График ОП'!W45=предметы!$H$26,COUNTIFS('График ОП'!W45:W61,предметы!$H$11)&gt;0),AND('График ОП'!W45=предметы!$H$12,COUNTIFS('График ОП'!W45:W61,предметы!$H$27)&gt;0),AND('График ОП'!W45=предметы!$H$27,COUNTIFS('График ОП'!W45:W61,предметы!$H$12)&gt;0),AND('График ОП'!W45=предметы!$H$13,COUNTIFS('График ОП'!W45:W61,предметы!$H$28)&gt;0),AND('График ОП'!W45=предметы!$H$28,COUNTIFS('График ОП'!W45:W61,предметы!$H$13)&gt;0),AND('График ОП'!W45=предметы!$H$14,COUNTIFS('График ОП'!W45:W61,предметы!$H$29)&gt;0),AND('График ОП'!W45=предметы!$H$29,COUNTIFS('График ОП'!W45:W61,предметы!$H$14)&gt;0),AND('График ОП'!W45=предметы!$H$15,COUNTIFS('График ОП'!W45:W61,предметы!$H$30)&gt;0),AND('График ОП'!W45=предметы!$H$30,COUNTIFS('График ОП'!W45:W61,предметы!$H$15)&gt;0)),"&lt;17 (ВПР, КР)","*")</f>
        <v>*</v>
      </c>
      <c r="AU45" s="29" t="str">
        <f>IF(OR(COUNTIFS('График ОП'!X45:X61,'График ОП'!X45)&gt;1,AND('График ОП'!X45=предметы!$H$3,COUNTIFS('График ОП'!X45:X61,предметы!$H$16)&gt;0),AND('График ОП'!X45=предметы!$H$16,COUNTIFS('График ОП'!X45:X61,предметы!$H$3)&gt;0),AND('График ОП'!X45=предметы!$H$4,COUNTIFS('График ОП'!X45:X61,предметы!$H$19)&gt;0),AND('График ОП'!X45=предметы!$H$19,COUNTIFS('График ОП'!X45:X61,предметы!$H$4)&gt;0),AND('График ОП'!X45=предметы!$H$5,COUNTIFS('График ОП'!X45:X61,предметы!$H$20)&gt;0),AND('График ОП'!X45=предметы!$H$20,COUNTIFS('График ОП'!X45:X61,предметы!$H$5)&gt;0),AND('График ОП'!X45=предметы!$H$6,COUNTIFS('График ОП'!X45:X61,предметы!$H$21)&gt;0),AND('График ОП'!X45=предметы!$H$21,COUNTIFS('График ОП'!X45:X61,предметы!$H$6)&gt;0),AND('График ОП'!X45=предметы!$H$7,COUNTIFS('График ОП'!X45:X61,предметы!$H$22)&gt;0),AND('График ОП'!X45=предметы!$H$22,COUNTIFS('График ОП'!X45:X61,предметы!$H$7)&gt;0),AND('График ОП'!X45=предметы!$H$8,COUNTIFS('График ОП'!X45:X61,предметы!$H$23)&gt;0),AND('График ОП'!X45=предметы!$H$23,COUNTIFS('График ОП'!X45:X61,предметы!$H$8)&gt;0),AND('График ОП'!X45=предметы!$H$9,COUNTIFS('График ОП'!X45:X61,предметы!$H$24)&gt;0),AND('График ОП'!X45=предметы!$H$24,COUNTIFS('График ОП'!X45:X61,предметы!$H$9)&gt;0),AND('График ОП'!X45=предметы!$H$10,COUNTIFS('График ОП'!X45:X61,предметы!$H$25)&gt;0),AND('График ОП'!X45=предметы!$H$25,COUNTIFS('График ОП'!X45:X61,предметы!$H$10)&gt;0),AND('График ОП'!X45=предметы!$H$11,COUNTIFS('График ОП'!X45:X61,предметы!$H$26)&gt;0),AND('График ОП'!X45=предметы!$H$26,COUNTIFS('График ОП'!X45:X61,предметы!$H$11)&gt;0),AND('График ОП'!X45=предметы!$H$12,COUNTIFS('График ОП'!X45:X61,предметы!$H$27)&gt;0),AND('График ОП'!X45=предметы!$H$27,COUNTIFS('График ОП'!X45:X61,предметы!$H$12)&gt;0),AND('График ОП'!X45=предметы!$H$13,COUNTIFS('График ОП'!X45:X61,предметы!$H$28)&gt;0),AND('График ОП'!X45=предметы!$H$28,COUNTIFS('График ОП'!X45:X61,предметы!$H$13)&gt;0),AND('График ОП'!X45=предметы!$H$14,COUNTIFS('График ОП'!X45:X61,предметы!$H$29)&gt;0),AND('График ОП'!X45=предметы!$H$29,COUNTIFS('График ОП'!X45:X61,предметы!$H$14)&gt;0),AND('График ОП'!X45=предметы!$H$15,COUNTIFS('График ОП'!X45:X61,предметы!$H$30)&gt;0),AND('График ОП'!X45=предметы!$H$30,COUNTIFS('График ОП'!X45:X61,предметы!$H$15)&gt;0)),"&lt;17 (ВПР, КР)","*")</f>
        <v>*</v>
      </c>
      <c r="AV45" s="29" t="str">
        <f>IF(OR(COUNTIFS('График ОП'!Y45:Y61,'График ОП'!Y45)&gt;1,AND('График ОП'!Y45=предметы!$H$3,COUNTIFS('График ОП'!Y45:Y61,предметы!$H$16)&gt;0),AND('График ОП'!Y45=предметы!$H$16,COUNTIFS('График ОП'!Y45:Y61,предметы!$H$3)&gt;0),AND('График ОП'!Y45=предметы!$H$4,COUNTIFS('График ОП'!Y45:Y61,предметы!$H$19)&gt;0),AND('График ОП'!Y45=предметы!$H$19,COUNTIFS('График ОП'!Y45:Y61,предметы!$H$4)&gt;0),AND('График ОП'!Y45=предметы!$H$5,COUNTIFS('График ОП'!Y45:Y61,предметы!$H$20)&gt;0),AND('График ОП'!Y45=предметы!$H$20,COUNTIFS('График ОП'!Y45:Y61,предметы!$H$5)&gt;0),AND('График ОП'!Y45=предметы!$H$6,COUNTIFS('График ОП'!Y45:Y61,предметы!$H$21)&gt;0),AND('График ОП'!Y45=предметы!$H$21,COUNTIFS('График ОП'!Y45:Y61,предметы!$H$6)&gt;0),AND('График ОП'!Y45=предметы!$H$7,COUNTIFS('График ОП'!Y45:Y61,предметы!$H$22)&gt;0),AND('График ОП'!Y45=предметы!$H$22,COUNTIFS('График ОП'!Y45:Y61,предметы!$H$7)&gt;0),AND('График ОП'!Y45=предметы!$H$8,COUNTIFS('График ОП'!Y45:Y61,предметы!$H$23)&gt;0),AND('График ОП'!Y45=предметы!$H$23,COUNTIFS('График ОП'!Y45:Y61,предметы!$H$8)&gt;0),AND('График ОП'!Y45=предметы!$H$9,COUNTIFS('График ОП'!Y45:Y61,предметы!$H$24)&gt;0),AND('График ОП'!Y45=предметы!$H$24,COUNTIFS('График ОП'!Y45:Y61,предметы!$H$9)&gt;0),AND('График ОП'!Y45=предметы!$H$10,COUNTIFS('График ОП'!Y45:Y61,предметы!$H$25)&gt;0),AND('График ОП'!Y45=предметы!$H$25,COUNTIFS('График ОП'!Y45:Y61,предметы!$H$10)&gt;0),AND('График ОП'!Y45=предметы!$H$11,COUNTIFS('График ОП'!Y45:Y61,предметы!$H$26)&gt;0),AND('График ОП'!Y45=предметы!$H$26,COUNTIFS('График ОП'!Y45:Y61,предметы!$H$11)&gt;0),AND('График ОП'!Y45=предметы!$H$12,COUNTIFS('График ОП'!Y45:Y61,предметы!$H$27)&gt;0),AND('График ОП'!Y45=предметы!$H$27,COUNTIFS('График ОП'!Y45:Y61,предметы!$H$12)&gt;0),AND('График ОП'!Y45=предметы!$H$13,COUNTIFS('График ОП'!Y45:Y61,предметы!$H$28)&gt;0),AND('График ОП'!Y45=предметы!$H$28,COUNTIFS('График ОП'!Y45:Y61,предметы!$H$13)&gt;0),AND('График ОП'!Y45=предметы!$H$14,COUNTIFS('График ОП'!Y45:Y61,предметы!$H$29)&gt;0),AND('График ОП'!Y45=предметы!$H$29,COUNTIFS('График ОП'!Y45:Y61,предметы!$H$14)&gt;0),AND('График ОП'!Y45=предметы!$H$15,COUNTIFS('График ОП'!Y45:Y61,предметы!$H$30)&gt;0),AND('График ОП'!Y45=предметы!$H$30,COUNTIFS('График ОП'!Y45:Y61,предметы!$H$15)&gt;0)),"&lt;17 (ВПР, КР)","*")</f>
        <v>*</v>
      </c>
      <c r="AW45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5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5" s="29" t="str">
        <f>IF(COUNTIFS('График ОП'!Z45:Z61,'График ОП'!Z45)&gt;1,"&lt;17 (ВПР, КР)","*")</f>
        <v>*</v>
      </c>
      <c r="AZ45" s="29" t="str">
        <f>IF(COUNTIFS('График ОП'!AA45:AA61,'График ОП'!AA45)&gt;1,"&lt;17 (ВПР, КР)","*")</f>
        <v>*</v>
      </c>
      <c r="BA45" s="29" t="str">
        <f>IF(COUNTIFS('График ОП'!AB45:AB61,'График ОП'!AB45)&gt;1,"&lt;17 (ВПР, КР)","*")</f>
        <v>*</v>
      </c>
      <c r="BB45" s="29" t="e">
        <f>IF(COUNTIFS('График ОП'!#REF!,'График ОП'!#REF!)&gt;1,"&lt;17 (ВПР, КР)","*")</f>
        <v>#REF!</v>
      </c>
      <c r="BC45" s="29" t="e">
        <f>IF(COUNTIFS('График ОП'!#REF!,'График ОП'!#REF!)&gt;1,"&lt;17 (ВПР, КР)","*")</f>
        <v>#REF!</v>
      </c>
      <c r="BD45" s="29" t="e">
        <f>IF(COUNTIFS('График ОП'!#REF!,'График ОП'!#REF!)&gt;1,"&lt;17 (ВПР, КР)","*")</f>
        <v>#REF!</v>
      </c>
      <c r="BE45" s="29" t="str">
        <f>IF(OR(COUNTIFS('График ОП'!AC45:AC61,'График ОП'!AC45)&gt;1,AND('График ОП'!AC45=предметы!$J$3,COUNTIFS('График ОП'!AC45:AC61,предметы!$J$16)&gt;0),AND('График ОП'!AC45=предметы!$J$16,COUNTIFS('График ОП'!AC45:AC61,предметы!$J$3)&gt;0),AND('График ОП'!AC45=предметы!$J$4,COUNTIFS('График ОП'!AC45:AC61,предметы!$J$19)&gt;0),AND('График ОП'!AC45=предметы!$J$19,COUNTIFS('График ОП'!AC45:AC61,предметы!$J$4)&gt;0),AND('График ОП'!AC45=предметы!$J$5,COUNTIFS('График ОП'!AC45:AC61,предметы!$J$20)&gt;0),AND('График ОП'!AC45=предметы!$J$20,COUNTIFS('График ОП'!AC45:AC61,предметы!$J$5)&gt;0),AND('График ОП'!AC45=предметы!$J$6,COUNTIFS('График ОП'!AC45:AC61,предметы!$J$21)&gt;0),AND('График ОП'!AC45=предметы!$J$21,COUNTIFS('График ОП'!AC45:AC61,предметы!$J$6)&gt;0),AND('График ОП'!AC45=предметы!$J$7,COUNTIFS('График ОП'!AC45:AC61,предметы!$J$22)&gt;0),AND('График ОП'!AC45=предметы!$J$22,COUNTIFS('График ОП'!AC45:AC61,предметы!$J$7)&gt;0),AND('График ОП'!AC45=предметы!$J$8,COUNTIFS('График ОП'!AC45:AC61,предметы!$J$23)&gt;0),AND('График ОП'!AC45=предметы!$J$23,COUNTIFS('График ОП'!AC45:AC61,предметы!$J$8)&gt;0),AND('График ОП'!AC45=предметы!$J$9,COUNTIFS('График ОП'!AC45:AC61,предметы!$J$24)&gt;0),AND('График ОП'!AC45=предметы!$J$24,COUNTIFS('График ОП'!AC45:AC61,предметы!$J$9)&gt;0),AND('График ОП'!AC45=предметы!$J$10,COUNTIFS('График ОП'!AC45:AC61,предметы!$J$25)&gt;0),AND('График ОП'!AC45=предметы!$J$25,COUNTIFS('График ОП'!AC45:AC61,предметы!$J$10)&gt;0),AND('График ОП'!AC45=предметы!$J$11,COUNTIFS('График ОП'!AC45:AC61,предметы!$J$26)&gt;0),AND('График ОП'!AC45=предметы!$J$26,COUNTIFS('График ОП'!AC45:AC61,предметы!$J$11)&gt;0),AND('График ОП'!AC45=предметы!$J$12,COUNTIFS('График ОП'!AC45:AC61,предметы!$J$27)&gt;0),AND('График ОП'!AC45=предметы!$J$27,COUNTIFS('График ОП'!AC45:AC61,предметы!$J$12)&gt;0),AND('График ОП'!AC45=предметы!$J$13,COUNTIFS('График ОП'!AC45:AC61,предметы!$J$28)&gt;0),AND('График ОП'!AC45=предметы!$J$28,COUNTIFS('График ОП'!AC45:AC61,предметы!$J$13)&gt;0),AND('График ОП'!AC45=предметы!$J$14,COUNTIFS('График ОП'!AC45:AC61,предметы!$J$29)&gt;0),AND('График ОП'!AC45=предметы!$J$29,COUNTIFS('График ОП'!AC45:AC61,предметы!$J$14)&gt;0),AND('График ОП'!AC45=предметы!$J$15,COUNTIFS('График ОП'!AC45:AC61,предметы!$J$30)&gt;0),AND('График ОП'!AC45=предметы!$J$30,COUNTIFS('График ОП'!AC45:AC61,предметы!$J$15)&gt;0)),"&lt;17 (ВПР, КР)","*")</f>
        <v>*</v>
      </c>
      <c r="BF4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4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5" s="29" t="str">
        <f>IF(COUNTIFS('График ОП'!AD45:AD61,'График ОП'!AD45)&gt;1,"&lt;17 (ВПР, КР)","*")</f>
        <v>*</v>
      </c>
      <c r="BL45" s="29" t="e">
        <f>IF(COUNTIFS('График ОП'!#REF!,'График ОП'!#REF!)&gt;1,"&lt;17 (ВПР, КР)","*")</f>
        <v>#REF!</v>
      </c>
      <c r="BM45" s="29" t="e">
        <f>IF(COUNTIFS('График ОП'!#REF!,'График ОП'!#REF!)&gt;1,"&lt;17 (ВПР, КР)","*")</f>
        <v>#REF!</v>
      </c>
      <c r="BN45" s="29" t="e">
        <f>IF(COUNTIFS('График ОП'!#REF!,'График ОП'!#REF!)&gt;1,"&lt;17 (ВПР, КР)","*")</f>
        <v>#REF!</v>
      </c>
      <c r="BO45" s="29" t="e">
        <f>IF(COUNTIFS('График ОП'!#REF!,'График ОП'!#REF!)&gt;1,"&lt;17 (ВПР, КР)","*")</f>
        <v>#REF!</v>
      </c>
      <c r="BP45" s="29" t="e">
        <f>IF(COUNTIFS('График ОП'!#REF!,'График ОП'!#REF!)&gt;1,"&lt;17 (ВПР, КР)","*")</f>
        <v>#REF!</v>
      </c>
    </row>
    <row r="46" spans="1:68" ht="12.75" customHeight="1" x14ac:dyDescent="0.25">
      <c r="A46" s="34">
        <v>46306</v>
      </c>
      <c r="B46" s="28" t="s">
        <v>99</v>
      </c>
      <c r="C46" s="28" t="str">
        <f>IF(COUNTIFS('График ОП'!C46:C62,'График ОП'!C46)&gt;1,"&lt;17 (ВПР, КР)","*")</f>
        <v>*</v>
      </c>
      <c r="D46" s="28" t="str">
        <f>IF(COUNTIFS('График ОП'!D46:D62,'График ОП'!D46)&gt;1,"&lt;17 (ВПР, КР)","*")</f>
        <v>*</v>
      </c>
      <c r="E46" s="28" t="e">
        <f>IF(COUNTIFS('График ОП'!#REF!,'График ОП'!#REF!)&gt;1,"&lt;17 (ВПР, КР)","*")</f>
        <v>#REF!</v>
      </c>
      <c r="F46" s="28" t="e">
        <f>IF(COUNTIFS('График ОП'!#REF!,'График ОП'!#REF!)&gt;1,"&lt;17 (ВПР, КР)","*")</f>
        <v>#REF!</v>
      </c>
      <c r="G46" s="28" t="e">
        <f>IF(COUNTIFS('График ОП'!#REF!,'График ОП'!#REF!)&gt;1,"&lt;17 (ВПР, КР)","*")</f>
        <v>#REF!</v>
      </c>
      <c r="H46" s="28" t="e">
        <f>IF(COUNTIFS('График ОП'!#REF!,'График ОП'!#REF!)&gt;1,"&lt;17 (ВПР, КР)","*")</f>
        <v>#REF!</v>
      </c>
      <c r="I46" s="29" t="str">
        <f>IF(COUNTIFS('График ОП'!E46:E62,'График ОП'!E46)&gt;1,"&lt;17 (ВПР, КР)","*")</f>
        <v>*</v>
      </c>
      <c r="J46" s="29" t="str">
        <f>IF(COUNTIFS('График ОП'!F46:F62,'График ОП'!F46)&gt;1,"&lt;17 (ВПР, КР)","*")</f>
        <v>*</v>
      </c>
      <c r="K46" s="29" t="str">
        <f>IF(COUNTIFS('График ОП'!G46:G62,'График ОП'!G46)&gt;1,"&lt;17 (ВПР, КР)","*")</f>
        <v>*</v>
      </c>
      <c r="L46" s="29" t="e">
        <f>IF(COUNTIFS('График ОП'!#REF!,'График ОП'!#REF!)&gt;1,"&lt;17 (ВПР, КР)","*")</f>
        <v>#REF!</v>
      </c>
      <c r="M46" s="29" t="e">
        <f>IF(COUNTIFS('График ОП'!#REF!,'График ОП'!#REF!)&gt;1,"&lt;17 (ВПР, КР)","*")</f>
        <v>#REF!</v>
      </c>
      <c r="N46" s="29" t="e">
        <f>IF(COUNTIFS('График ОП'!#REF!,'График ОП'!#REF!)&gt;1,"&lt;17 (ВПР, КР)","*")</f>
        <v>#REF!</v>
      </c>
      <c r="O46" s="29" t="str">
        <f>IF(COUNTIFS('График ОП'!H46:H62,'График ОП'!H46)&gt;1,"&lt;17 (ВПР, КР)","*")</f>
        <v>*</v>
      </c>
      <c r="P46" s="29" t="str">
        <f>IF(COUNTIFS('График ОП'!I46:I62,'График ОП'!I46)&gt;1,"&lt;17 (ВПР, КР)","*")</f>
        <v>*</v>
      </c>
      <c r="Q46" s="29" t="str">
        <f>IF(COUNTIFS('График ОП'!J46:J62,'График ОП'!J46)&gt;1,"&lt;17 (ВПР, КР)","*")</f>
        <v>*</v>
      </c>
      <c r="R46" s="29" t="e">
        <f>IF(COUNTIFS('График ОП'!#REF!,'График ОП'!#REF!)&gt;1,"&lt;17 (ВПР, КР)","*")</f>
        <v>#REF!</v>
      </c>
      <c r="S46" s="29" t="e">
        <f>IF(COUNTIFS('График ОП'!#REF!,'График ОП'!#REF!)&gt;1,"&lt;17 (ВПР, КР)","*")</f>
        <v>#REF!</v>
      </c>
      <c r="T46" s="29" t="e">
        <f>IF(COUNTIFS('График ОП'!#REF!,'График ОП'!#REF!)&gt;1,"&lt;17 (ВПР, КР)","*")</f>
        <v>#REF!</v>
      </c>
      <c r="U46" s="29" t="str">
        <f>IF(OR(COUNTIFS('График ОП'!K46:K62,'График ОП'!K46)&gt;1,AND('График ОП'!K46=предметы!$D$3,COUNTIFS('График ОП'!K46:K62,предметы!$D$12)&gt;0),AND('График ОП'!K46=предметы!$D$12,COUNTIFS('График ОП'!K46:K62,предметы!$D$3)&gt;0),AND('График ОП'!K46=предметы!$D$4,COUNTIFS('График ОП'!K46:K62,предметы!$D$13)&gt;0),AND('График ОП'!K46=предметы!$D$13,COUNTIFS('График ОП'!K46:K62,предметы!$D$4)&gt;0),AND('График ОП'!K46=предметы!$D$14,COUNTIFS('График ОП'!K46:K62,предметы!$D$5)&gt;0),AND('График ОП'!K46=предметы!$D$5,COUNTIFS('График ОП'!K46:K62,предметы!$D$14)&gt;0),AND('График ОП'!K46=предметы!$D$15,COUNTIFS('График ОП'!K46:K62,предметы!$D$6)&gt;0),AND('График ОП'!K46=предметы!$D$6,COUNTIFS('График ОП'!K46:K62,предметы!$D$15)&gt;0),AND('График ОП'!K46=предметы!$D$16,COUNTIFS('График ОП'!K46:K62,предметы!$D$7)&gt;0),AND('График ОП'!K46=предметы!$D$7,COUNTIFS('График ОП'!K46:K62,предметы!$D$16)&gt;0),AND('График ОП'!K46=предметы!$D$8,COUNTIFS('График ОП'!K46:K62,предметы!$D$10)&gt;0),AND('График ОП'!K46=предметы!$D$10,COUNTIFS('График ОП'!K46:K62,предметы!$D$8)&gt;0),AND('График ОП'!K46=предметы!$D$9,COUNTIFS('График ОП'!K46:K62,предметы!$D$11)&gt;0),AND('График ОП'!K46=предметы!$D$11,COUNTIFS('График ОП'!K46:K62,предметы!$D$9)&gt;0)),"&lt;17 (ВПР, КР)","*")</f>
        <v>*</v>
      </c>
      <c r="V46" s="29" t="str">
        <f>IF(OR(COUNTIFS('График ОП'!L46:L62,'График ОП'!L46)&gt;1,AND('График ОП'!L46=предметы!$D$3,COUNTIFS('График ОП'!L46:L62,предметы!$D$12)&gt;0),AND('График ОП'!L46=предметы!$D$12,COUNTIFS('График ОП'!L46:L62,предметы!$D$3)&gt;0),AND('График ОП'!L46=предметы!$D$4,COUNTIFS('График ОП'!L46:L62,предметы!$D$13)&gt;0),AND('График ОП'!L46=предметы!$D$13,COUNTIFS('График ОП'!L46:L62,предметы!$D$4)&gt;0),AND('График ОП'!L46=предметы!$D$14,COUNTIFS('График ОП'!L46:L62,предметы!$D$5)&gt;0),AND('График ОП'!L46=предметы!$D$5,COUNTIFS('График ОП'!L46:L62,предметы!$D$14)&gt;0),AND('График ОП'!L46=предметы!$D$15,COUNTIFS('График ОП'!L46:L62,предметы!$D$6)&gt;0),AND('График ОП'!L46=предметы!$D$6,COUNTIFS('График ОП'!L46:L62,предметы!$D$15)&gt;0),AND('График ОП'!L46=предметы!$D$16,COUNTIFS('График ОП'!L46:L62,предметы!$D$7)&gt;0),AND('График ОП'!L46=предметы!$D$7,COUNTIFS('График ОП'!L46:L62,предметы!$D$16)&gt;0),AND('График ОП'!L46=предметы!$D$8,COUNTIFS('График ОП'!L46:L62,предметы!$D$10)&gt;0),AND('График ОП'!L46=предметы!$D$10,COUNTIFS('График ОП'!L46:L62,предметы!$D$8)&gt;0),AND('График ОП'!L46=предметы!$D$9,COUNTIFS('График ОП'!L46:L62,предметы!$D$11)&gt;0),AND('График ОП'!L46=предметы!$D$11,COUNTIFS('График ОП'!L46:L62,предметы!$D$9)&gt;0)),"&lt;17 (ВПР, КР)","*")</f>
        <v>*</v>
      </c>
      <c r="W46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46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46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6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6" s="29" t="str">
        <f>IF(OR(COUNTIFS('График ОП'!M46:M62,'График ОП'!M46)&gt;1,AND('График ОП'!M46=предметы!$E$3,COUNTIFS('График ОП'!M46:M62,предметы!$E$12)&gt;0),AND('График ОП'!M46=предметы!$E$12,COUNTIFS('График ОП'!M46:M62,предметы!$E$3)&gt;0),AND('График ОП'!M46=предметы!$E$4,COUNTIFS('График ОП'!M46:M62,предметы!$E$13)&gt;0),AND('График ОП'!M46=предметы!$E$13,COUNTIFS('График ОП'!M46:M62,предметы!$E$4)&gt;0),AND('График ОП'!M46=предметы!$E$5,COUNTIFS('График ОП'!M46:M62,предметы!$E$14)&gt;0),AND('График ОП'!M46=предметы!$E$14,COUNTIFS('График ОП'!M46:M62,предметы!$E$5)&gt;0),AND('График ОП'!M46=предметы!$E$6,COUNTIFS('График ОП'!M46:M62,предметы!$E$15)&gt;0),AND('График ОП'!M46=предметы!$E$15,COUNTIFS('График ОП'!M46:M62,предметы!$E$6)&gt;0),AND('График ОП'!M46=предметы!$E$7,COUNTIFS('График ОП'!M46:M62,предметы!$E$16)&gt;0),AND('График ОП'!M46=предметы!$E$16,COUNTIFS('График ОП'!M46:M62,предметы!$E$7)&gt;0),AND('График ОП'!M46=предметы!$E$8,COUNTIFS('График ОП'!M46:M62,предметы!$E$17)&gt;0),AND('График ОП'!M46=предметы!$E$17,COUNTIFS('График ОП'!M46:M62,предметы!$E$8)&gt;0),AND('График ОП'!M46=предметы!$E$9,COUNTIFS('График ОП'!M46:M62,предметы!$E$18)&gt;0),AND('График ОП'!M46=предметы!$E$18,COUNTIFS('График ОП'!M46:M62,предметы!$E$9)&gt;0),AND('График ОП'!M46=предметы!$E$10,COUNTIFS('График ОП'!M46:M62,предметы!$E$19)&gt;0),AND('График ОП'!M46=предметы!$E$19,COUNTIFS('График ОП'!M46:M62,предметы!$E$10)&gt;0),AND('График ОП'!M46=предметы!$E$11,COUNTIFS('График ОП'!M46:M62,предметы!$E$20)&gt;0),AND('График ОП'!M46=предметы!$E$20,COUNTIFS('График ОП'!M46:M62,предметы!$E$11)&gt;0)),"&lt;17 (ВПР, КР)","*")</f>
        <v>*</v>
      </c>
      <c r="AB46" s="29" t="str">
        <f>IF(OR(COUNTIFS('График ОП'!N46:N62,'График ОП'!N46)&gt;1,AND('График ОП'!N46=предметы!$E$3,COUNTIFS('График ОП'!N46:N62,предметы!$E$12)&gt;0),AND('График ОП'!N46=предметы!$E$12,COUNTIFS('График ОП'!N46:N62,предметы!$E$3)&gt;0),AND('График ОП'!N46=предметы!$E$4,COUNTIFS('График ОП'!N46:N62,предметы!$E$13)&gt;0),AND('График ОП'!N46=предметы!$E$13,COUNTIFS('График ОП'!N46:N62,предметы!$E$4)&gt;0),AND('График ОП'!N46=предметы!$E$5,COUNTIFS('График ОП'!N46:N62,предметы!$E$14)&gt;0),AND('График ОП'!N46=предметы!$E$14,COUNTIFS('График ОП'!N46:N62,предметы!$E$5)&gt;0),AND('График ОП'!N46=предметы!$E$6,COUNTIFS('График ОП'!N46:N62,предметы!$E$15)&gt;0),AND('График ОП'!N46=предметы!$E$15,COUNTIFS('График ОП'!N46:N62,предметы!$E$6)&gt;0),AND('График ОП'!N46=предметы!$E$7,COUNTIFS('График ОП'!N46:N62,предметы!$E$16)&gt;0),AND('График ОП'!N46=предметы!$E$16,COUNTIFS('График ОП'!N46:N62,предметы!$E$7)&gt;0),AND('График ОП'!N46=предметы!$E$8,COUNTIFS('График ОП'!N46:N62,предметы!$E$17)&gt;0),AND('График ОП'!N46=предметы!$E$17,COUNTIFS('График ОП'!N46:N62,предметы!$E$8)&gt;0),AND('График ОП'!N46=предметы!$E$9,COUNTIFS('График ОП'!N46:N62,предметы!$E$18)&gt;0),AND('График ОП'!N46=предметы!$E$18,COUNTIFS('График ОП'!N46:N62,предметы!$E$9)&gt;0),AND('График ОП'!N46=предметы!$E$10,COUNTIFS('График ОП'!N46:N62,предметы!$E$19)&gt;0),AND('График ОП'!N46=предметы!$E$19,COUNTIFS('График ОП'!N46:N62,предметы!$E$10)&gt;0),AND('График ОП'!N46=предметы!$E$11,COUNTIFS('График ОП'!N46:N62,предметы!$E$20)&gt;0),AND('График ОП'!N46=предметы!$E$20,COUNTIFS('График ОП'!N46:N62,предметы!$E$11)&gt;0)),"&lt;17 (ВПР, КР)","*")</f>
        <v>*</v>
      </c>
      <c r="AC46" s="29" t="str">
        <f>IF(OR(COUNTIFS('График ОП'!O46:O62,'График ОП'!O46)&gt;1,AND('График ОП'!O46=предметы!$E$3,COUNTIFS('График ОП'!O46:O62,предметы!$E$12)&gt;0),AND('График ОП'!O46=предметы!$E$12,COUNTIFS('График ОП'!O46:O62,предметы!$E$3)&gt;0),AND('График ОП'!O46=предметы!$E$4,COUNTIFS('График ОП'!O46:O62,предметы!$E$13)&gt;0),AND('График ОП'!O46=предметы!$E$13,COUNTIFS('График ОП'!O46:O62,предметы!$E$4)&gt;0),AND('График ОП'!O46=предметы!$E$5,COUNTIFS('График ОП'!O46:O62,предметы!$E$14)&gt;0),AND('График ОП'!O46=предметы!$E$14,COUNTIFS('График ОП'!O46:O62,предметы!$E$5)&gt;0),AND('График ОП'!O46=предметы!$E$6,COUNTIFS('График ОП'!O46:O62,предметы!$E$15)&gt;0),AND('График ОП'!O46=предметы!$E$15,COUNTIFS('График ОП'!O46:O62,предметы!$E$6)&gt;0),AND('График ОП'!O46=предметы!$E$7,COUNTIFS('График ОП'!O46:O62,предметы!$E$16)&gt;0),AND('График ОП'!O46=предметы!$E$16,COUNTIFS('График ОП'!O46:O62,предметы!$E$7)&gt;0),AND('График ОП'!O46=предметы!$E$8,COUNTIFS('График ОП'!O46:O62,предметы!$E$17)&gt;0),AND('График ОП'!O46=предметы!$E$17,COUNTIFS('График ОП'!O46:O62,предметы!$E$8)&gt;0),AND('График ОП'!O46=предметы!$E$9,COUNTIFS('График ОП'!O46:O62,предметы!$E$18)&gt;0),AND('График ОП'!O46=предметы!$E$18,COUNTIFS('График ОП'!O46:O62,предметы!$E$9)&gt;0),AND('График ОП'!O46=предметы!$E$10,COUNTIFS('График ОП'!O46:O62,предметы!$E$19)&gt;0),AND('График ОП'!O46=предметы!$E$19,COUNTIFS('График ОП'!O46:O62,предметы!$E$10)&gt;0),AND('График ОП'!O46=предметы!$E$11,COUNTIFS('График ОП'!O46:O62,предметы!$E$20)&gt;0),AND('График ОП'!O46=предметы!$E$20,COUNTIFS('График ОП'!O46:O62,предметы!$E$11)&gt;0)),"&lt;17 (ВПР, КР)","*")</f>
        <v>*</v>
      </c>
      <c r="AD46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46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6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6" s="29" t="str">
        <f>IF(OR(COUNTIFS('График ОП'!P46:P62,'График ОП'!P46)&gt;1,AND('График ОП'!P46=предметы!$F$3,COUNTIFS('График ОП'!P46:P62,предметы!$F$13)&gt;0),AND('График ОП'!P46=предметы!$F$13,COUNTIFS('График ОП'!P46:P62,предметы!$F$3)&gt;0),AND('График ОП'!P46=предметы!$F$4,COUNTIFS('График ОП'!P46:P62,предметы!$F$14)&gt;0),AND('График ОП'!P46=предметы!$F$14,COUNTIFS('График ОП'!P46:P62,предметы!$F$4)&gt;0),AND('График ОП'!P46=предметы!$F$5,COUNTIFS('График ОП'!P46:P62,предметы!$F$15)&gt;0),AND('График ОП'!P46=предметы!$F$15,COUNTIFS('График ОП'!P46:P62,предметы!$F$5)&gt;0),AND('График ОП'!P46=предметы!$F$6,COUNTIFS('График ОП'!P46:P62,предметы!$F$16)&gt;0),AND('График ОП'!P46=предметы!$F$16,COUNTIFS('График ОП'!P46:P62,предметы!$F$6)&gt;0),AND('График ОП'!P46=предметы!$F$7,COUNTIFS('График ОП'!P46:P62,предметы!$F$17)&gt;0),AND('График ОП'!P46=предметы!$F$17,COUNTIFS('График ОП'!P46:P62,предметы!$F$7)&gt;0),AND('График ОП'!P46=предметы!$F$8,COUNTIFS('График ОП'!P46:P62,предметы!$F$18)&gt;0),AND('График ОП'!P46=предметы!$F$18,COUNTIFS('График ОП'!P46:P62,предметы!$F$8)&gt;0),AND('График ОП'!P46=предметы!$F$9,COUNTIFS('График ОП'!P46:P62,предметы!$F$19)&gt;0),AND('График ОП'!P46=предметы!$F$19,COUNTIFS('График ОП'!P46:P62,предметы!$F$9)&gt;0),AND('График ОП'!P46=предметы!$F$10,COUNTIFS('График ОП'!P46:P62,предметы!$F$20)&gt;0),AND('График ОП'!P46=предметы!$F$20,COUNTIFS('График ОП'!P46:P62,предметы!$F$10)&gt;0),AND('График ОП'!P46=предметы!$F$11,COUNTIFS('График ОП'!P46:P62,предметы!$F$21)&gt;0),AND('График ОП'!P46=предметы!$F$21,COUNTIFS('График ОП'!P46:P62,предметы!$F$11)&gt;0),AND('График ОП'!P46=предметы!$F$12,COUNTIFS('График ОП'!P46:P62,предметы!$F$22)&gt;0),AND('График ОП'!P46=предметы!$F$22,COUNTIFS('График ОП'!P46:P62,предметы!$F$12)&gt;0)),"&lt;17 (ВПР, КР)","*")</f>
        <v>*</v>
      </c>
      <c r="AH46" s="29" t="str">
        <f>IF(OR(COUNTIFS('График ОП'!Q46:Q62,'График ОП'!Q46)&gt;1,AND('График ОП'!Q46=предметы!$F$3,COUNTIFS('График ОП'!Q46:Q62,предметы!$F$13)&gt;0),AND('График ОП'!Q46=предметы!$F$13,COUNTIFS('График ОП'!Q46:Q62,предметы!$F$3)&gt;0),AND('График ОП'!Q46=предметы!$F$4,COUNTIFS('График ОП'!Q46:Q62,предметы!$F$14)&gt;0),AND('График ОП'!Q46=предметы!$F$14,COUNTIFS('График ОП'!Q46:Q62,предметы!$F$4)&gt;0),AND('График ОП'!Q46=предметы!$F$5,COUNTIFS('График ОП'!Q46:Q62,предметы!$F$15)&gt;0),AND('График ОП'!Q46=предметы!$F$15,COUNTIFS('График ОП'!Q46:Q62,предметы!$F$5)&gt;0),AND('График ОП'!Q46=предметы!$F$6,COUNTIFS('График ОП'!Q46:Q62,предметы!$F$16)&gt;0),AND('График ОП'!Q46=предметы!$F$16,COUNTIFS('График ОП'!Q46:Q62,предметы!$F$6)&gt;0),AND('График ОП'!Q46=предметы!$F$7,COUNTIFS('График ОП'!Q46:Q62,предметы!$F$17)&gt;0),AND('График ОП'!Q46=предметы!$F$17,COUNTIFS('График ОП'!Q46:Q62,предметы!$F$7)&gt;0),AND('График ОП'!Q46=предметы!$F$8,COUNTIFS('График ОП'!Q46:Q62,предметы!$F$18)&gt;0),AND('График ОП'!Q46=предметы!$F$18,COUNTIFS('График ОП'!Q46:Q62,предметы!$F$8)&gt;0),AND('График ОП'!Q46=предметы!$F$9,COUNTIFS('График ОП'!Q46:Q62,предметы!$F$19)&gt;0),AND('График ОП'!Q46=предметы!$F$19,COUNTIFS('График ОП'!Q46:Q62,предметы!$F$9)&gt;0),AND('График ОП'!Q46=предметы!$F$10,COUNTIFS('График ОП'!Q46:Q62,предметы!$F$20)&gt;0),AND('График ОП'!Q46=предметы!$F$20,COUNTIFS('График ОП'!Q46:Q62,предметы!$F$10)&gt;0),AND('График ОП'!Q46=предметы!$F$11,COUNTIFS('График ОП'!Q46:Q62,предметы!$F$21)&gt;0),AND('График ОП'!Q46=предметы!$F$21,COUNTIFS('График ОП'!Q46:Q62,предметы!$F$11)&gt;0),AND('График ОП'!Q46=предметы!$F$12,COUNTIFS('График ОП'!Q46:Q62,предметы!$F$22)&gt;0),AND('График ОП'!Q46=предметы!$F$22,COUNTIFS('График ОП'!Q46:Q62,предметы!$F$12)&gt;0)),"&lt;17 (ВПР, КР)","*")</f>
        <v>*</v>
      </c>
      <c r="AI46" s="29" t="str">
        <f>IF(OR(COUNTIFS('График ОП'!R46:R62,'График ОП'!R46)&gt;1,AND('График ОП'!R46=предметы!$F$3,COUNTIFS('График ОП'!R46:R62,предметы!$F$13)&gt;0),AND('График ОП'!R46=предметы!$F$13,COUNTIFS('График ОП'!R46:R62,предметы!$F$3)&gt;0),AND('График ОП'!R46=предметы!$F$4,COUNTIFS('График ОП'!R46:R62,предметы!$F$14)&gt;0),AND('График ОП'!R46=предметы!$F$14,COUNTIFS('График ОП'!R46:R62,предметы!$F$4)&gt;0),AND('График ОП'!R46=предметы!$F$5,COUNTIFS('График ОП'!R46:R62,предметы!$F$15)&gt;0),AND('График ОП'!R46=предметы!$F$15,COUNTIFS('График ОП'!R46:R62,предметы!$F$5)&gt;0),AND('График ОП'!R46=предметы!$F$6,COUNTIFS('График ОП'!R46:R62,предметы!$F$16)&gt;0),AND('График ОП'!R46=предметы!$F$16,COUNTIFS('График ОП'!R46:R62,предметы!$F$6)&gt;0),AND('График ОП'!R46=предметы!$F$7,COUNTIFS('График ОП'!R46:R62,предметы!$F$17)&gt;0),AND('График ОП'!R46=предметы!$F$17,COUNTIFS('График ОП'!R46:R62,предметы!$F$7)&gt;0),AND('График ОП'!R46=предметы!$F$8,COUNTIFS('График ОП'!R46:R62,предметы!$F$18)&gt;0),AND('График ОП'!R46=предметы!$F$18,COUNTIFS('График ОП'!R46:R62,предметы!$F$8)&gt;0),AND('График ОП'!R46=предметы!$F$9,COUNTIFS('График ОП'!R46:R62,предметы!$F$19)&gt;0),AND('График ОП'!R46=предметы!$F$19,COUNTIFS('График ОП'!R46:R62,предметы!$F$9)&gt;0),AND('График ОП'!R46=предметы!$F$10,COUNTIFS('График ОП'!R46:R62,предметы!$F$20)&gt;0),AND('График ОП'!R46=предметы!$F$20,COUNTIFS('График ОП'!R46:R62,предметы!$F$10)&gt;0),AND('График ОП'!R46=предметы!$F$11,COUNTIFS('График ОП'!R46:R62,предметы!$F$21)&gt;0),AND('График ОП'!R46=предметы!$F$21,COUNTIFS('График ОП'!R46:R62,предметы!$F$11)&gt;0),AND('График ОП'!R46=предметы!$F$12,COUNTIFS('График ОП'!R46:R62,предметы!$F$22)&gt;0),AND('График ОП'!R46=предметы!$F$22,COUNTIFS('График ОП'!R46:R62,предметы!$F$12)&gt;0)),"&lt;17 (ВПР, КР)","*")</f>
        <v>*</v>
      </c>
      <c r="AJ46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46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6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6" s="29" t="str">
        <f>IF(OR(COUNTIFS('График ОП'!S46:S62,'График ОП'!S46)&gt;1,AND('График ОП'!S46=предметы!$G$3,COUNTIFS('График ОП'!S46:S62,предметы!$G$15)&gt;0),AND('График ОП'!S46=предметы!$G$15,COUNTIFS('График ОП'!S46:S62,предметы!$G$3)&gt;0),AND('График ОП'!S46=предметы!$G$4,COUNTIFS('График ОП'!S46:S62,предметы!$G$18)&gt;0),AND('График ОП'!S46=предметы!$G$18,COUNTIFS('График ОП'!S46:S62,предметы!$G$4)&gt;0),AND('График ОП'!S46=предметы!$G$5,COUNTIFS('График ОП'!S46:S62,предметы!$G$19)&gt;0),AND('График ОП'!S46=предметы!$G$19,COUNTIFS('График ОП'!S46:S62,предметы!$G$5)&gt;0),AND('График ОП'!S46=предметы!$G$6,COUNTIFS('График ОП'!S46:S62,предметы!$G$20)&gt;0),AND('График ОП'!S46=предметы!$G$20,COUNTIFS('График ОП'!S46:S62,предметы!$G$6)&gt;0),AND('График ОП'!S46=предметы!$G$7,COUNTIFS('График ОП'!S46:S62,предметы!$G$21)&gt;0),AND('График ОП'!S46=предметы!$G$21,COUNTIFS('График ОП'!S46:S62,предметы!$G$7)&gt;0),AND('График ОП'!S46=предметы!$G$8,COUNTIFS('График ОП'!S46:S62,предметы!$G$22)&gt;0),AND('График ОП'!S46=предметы!$G$22,COUNTIFS('График ОП'!S46:S62,предметы!$G$8)&gt;0),AND('График ОП'!S46=предметы!$G$9,COUNTIFS('График ОП'!S46:S62,предметы!$G$23)&gt;0),AND('График ОП'!S46=предметы!$G$23,COUNTIFS('График ОП'!S46:S62,предметы!$G$9)&gt;0),AND('График ОП'!S46=предметы!$G$10,COUNTIFS('График ОП'!S46:S62,предметы!$G$24)&gt;0),AND('График ОП'!S46=предметы!$G$24,COUNTIFS('График ОП'!S46:S62,предметы!$G$10)&gt;0),AND('График ОП'!S46=предметы!$G$11,COUNTIFS('График ОП'!S46:S62,предметы!$G$25)&gt;0),AND('График ОП'!S46=предметы!$G$25,COUNTIFS('График ОП'!S46:S62,предметы!$G$11)&gt;0),AND('График ОП'!S46=предметы!$G$12,COUNTIFS('График ОП'!S46:S62,предметы!$G$26)&gt;0),AND('График ОП'!S46=предметы!$G$26,COUNTIFS('График ОП'!S46:S62,предметы!$G$12)&gt;0),AND('График ОП'!S46=предметы!$G$13,COUNTIFS('График ОП'!S46:S62,предметы!$G$27)&gt;0),AND('График ОП'!S46=предметы!$G$27,COUNTIFS('График ОП'!S46:S62,предметы!$G$13)&gt;0),AND('График ОП'!S46=предметы!$G$14,COUNTIFS('График ОП'!S46:S62,предметы!$G$28)&gt;0),AND('График ОП'!S46=предметы!$G$28,COUNTIFS('График ОП'!S46:S62,предметы!$G$14)&gt;0)),"&lt;17 (ВПР, КР)","*")</f>
        <v>*</v>
      </c>
      <c r="AN46" s="29" t="str">
        <f>IF(OR(COUNTIFS('График ОП'!T46:T62,'График ОП'!T46)&gt;1,AND('График ОП'!T46=предметы!$G$3,COUNTIFS('График ОП'!T46:T62,предметы!$G$15)&gt;0),AND('График ОП'!T46=предметы!$G$15,COUNTIFS('График ОП'!T46:T62,предметы!$G$3)&gt;0),AND('График ОП'!T46=предметы!$G$4,COUNTIFS('График ОП'!T46:T62,предметы!$G$18)&gt;0),AND('График ОП'!T46=предметы!$G$18,COUNTIFS('График ОП'!T46:T62,предметы!$G$4)&gt;0),AND('График ОП'!T46=предметы!$G$5,COUNTIFS('График ОП'!T46:T62,предметы!$G$19)&gt;0),AND('График ОП'!T46=предметы!$G$19,COUNTIFS('График ОП'!T46:T62,предметы!$G$5)&gt;0),AND('График ОП'!T46=предметы!$G$6,COUNTIFS('График ОП'!T46:T62,предметы!$G$20)&gt;0),AND('График ОП'!T46=предметы!$G$20,COUNTIFS('График ОП'!T46:T62,предметы!$G$6)&gt;0),AND('График ОП'!T46=предметы!$G$7,COUNTIFS('График ОП'!T46:T62,предметы!$G$21)&gt;0),AND('График ОП'!T46=предметы!$G$21,COUNTIFS('График ОП'!T46:T62,предметы!$G$7)&gt;0),AND('График ОП'!T46=предметы!$G$8,COUNTIFS('График ОП'!T46:T62,предметы!$G$22)&gt;0),AND('График ОП'!T46=предметы!$G$22,COUNTIFS('График ОП'!T46:T62,предметы!$G$8)&gt;0),AND('График ОП'!T46=предметы!$G$9,COUNTIFS('График ОП'!T46:T62,предметы!$G$23)&gt;0),AND('График ОП'!T46=предметы!$G$23,COUNTIFS('График ОП'!T46:T62,предметы!$G$9)&gt;0),AND('График ОП'!T46=предметы!$G$10,COUNTIFS('График ОП'!T46:T62,предметы!$G$24)&gt;0),AND('График ОП'!T46=предметы!$G$24,COUNTIFS('График ОП'!T46:T62,предметы!$G$10)&gt;0),AND('График ОП'!T46=предметы!$G$11,COUNTIFS('График ОП'!T46:T62,предметы!$G$25)&gt;0),AND('График ОП'!T46=предметы!$G$25,COUNTIFS('График ОП'!T46:T62,предметы!$G$11)&gt;0),AND('График ОП'!T46=предметы!$G$12,COUNTIFS('График ОП'!T46:T62,предметы!$G$26)&gt;0),AND('График ОП'!T46=предметы!$G$26,COUNTIFS('График ОП'!T46:T62,предметы!$G$12)&gt;0),AND('График ОП'!T46=предметы!$G$13,COUNTIFS('График ОП'!T46:T62,предметы!$G$27)&gt;0),AND('График ОП'!T46=предметы!$G$27,COUNTIFS('График ОП'!T46:T62,предметы!$G$13)&gt;0),AND('График ОП'!T46=предметы!$G$14,COUNTIFS('График ОП'!T46:T62,предметы!$G$28)&gt;0),AND('График ОП'!T46=предметы!$G$28,COUNTIFS('График ОП'!T46:T62,предметы!$G$14)&gt;0)),"&lt;17 (ВПР, КР)","*")</f>
        <v>*</v>
      </c>
      <c r="AO46" s="29" t="str">
        <f>IF(OR(COUNTIFS('График ОП'!U46:U62,'График ОП'!U46)&gt;1,AND('График ОП'!U46=предметы!$G$3,COUNTIFS('График ОП'!U46:U62,предметы!$G$15)&gt;0),AND('График ОП'!U46=предметы!$G$15,COUNTIFS('График ОП'!U46:U62,предметы!$G$3)&gt;0),AND('График ОП'!U46=предметы!$G$4,COUNTIFS('График ОП'!U46:U62,предметы!$G$18)&gt;0),AND('График ОП'!U46=предметы!$G$18,COUNTIFS('График ОП'!U46:U62,предметы!$G$4)&gt;0),AND('График ОП'!U46=предметы!$G$5,COUNTIFS('График ОП'!U46:U62,предметы!$G$19)&gt;0),AND('График ОП'!U46=предметы!$G$19,COUNTIFS('График ОП'!U46:U62,предметы!$G$5)&gt;0),AND('График ОП'!U46=предметы!$G$6,COUNTIFS('График ОП'!U46:U62,предметы!$G$20)&gt;0),AND('График ОП'!U46=предметы!$G$20,COUNTIFS('График ОП'!U46:U62,предметы!$G$6)&gt;0),AND('График ОП'!U46=предметы!$G$7,COUNTIFS('График ОП'!U46:U62,предметы!$G$21)&gt;0),AND('График ОП'!U46=предметы!$G$21,COUNTIFS('График ОП'!U46:U62,предметы!$G$7)&gt;0),AND('График ОП'!U46=предметы!$G$8,COUNTIFS('График ОП'!U46:U62,предметы!$G$22)&gt;0),AND('График ОП'!U46=предметы!$G$22,COUNTIFS('График ОП'!U46:U62,предметы!$G$8)&gt;0),AND('График ОП'!U46=предметы!$G$9,COUNTIFS('График ОП'!U46:U62,предметы!$G$23)&gt;0),AND('График ОП'!U46=предметы!$G$23,COUNTIFS('График ОП'!U46:U62,предметы!$G$9)&gt;0),AND('График ОП'!U46=предметы!$G$10,COUNTIFS('График ОП'!U46:U62,предметы!$G$24)&gt;0),AND('График ОП'!U46=предметы!$G$24,COUNTIFS('График ОП'!U46:U62,предметы!$G$10)&gt;0),AND('График ОП'!U46=предметы!$G$11,COUNTIFS('График ОП'!U46:U62,предметы!$G$25)&gt;0),AND('График ОП'!U46=предметы!$G$25,COUNTIFS('График ОП'!U46:U62,предметы!$G$11)&gt;0),AND('График ОП'!U46=предметы!$G$12,COUNTIFS('График ОП'!U46:U62,предметы!$G$26)&gt;0),AND('График ОП'!U46=предметы!$G$26,COUNTIFS('График ОП'!U46:U62,предметы!$G$12)&gt;0),AND('График ОП'!U46=предметы!$G$13,COUNTIFS('График ОП'!U46:U62,предметы!$G$27)&gt;0),AND('График ОП'!U46=предметы!$G$27,COUNTIFS('График ОП'!U46:U62,предметы!$G$13)&gt;0),AND('График ОП'!U46=предметы!$G$14,COUNTIFS('График ОП'!U46:U62,предметы!$G$28)&gt;0),AND('График ОП'!U46=предметы!$G$28,COUNTIFS('График ОП'!U46:U62,предметы!$G$14)&gt;0)),"&lt;17 (ВПР, КР)","*")</f>
        <v>*</v>
      </c>
      <c r="AP46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6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6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6" s="29" t="str">
        <f>IF(OR(COUNTIFS('График ОП'!V46:V62,'График ОП'!V46)&gt;1,AND('График ОП'!V46=предметы!$H$3,COUNTIFS('График ОП'!V46:V62,предметы!$H$16)&gt;0),AND('График ОП'!V46=предметы!$H$16,COUNTIFS('График ОП'!V46:V62,предметы!$H$3)&gt;0),AND('График ОП'!V46=предметы!$H$4,COUNTIFS('График ОП'!V46:V62,предметы!$H$19)&gt;0),AND('График ОП'!V46=предметы!$H$19,COUNTIFS('График ОП'!V46:V62,предметы!$H$4)&gt;0),AND('График ОП'!V46=предметы!$H$5,COUNTIFS('График ОП'!V46:V62,предметы!$H$20)&gt;0),AND('График ОП'!V46=предметы!$H$20,COUNTIFS('График ОП'!V46:V62,предметы!$H$5)&gt;0),AND('График ОП'!V46=предметы!$H$6,COUNTIFS('График ОП'!V46:V62,предметы!$H$21)&gt;0),AND('График ОП'!V46=предметы!$H$21,COUNTIFS('График ОП'!V46:V62,предметы!$H$6)&gt;0),AND('График ОП'!V46=предметы!$H$7,COUNTIFS('График ОП'!V46:V62,предметы!$H$22)&gt;0),AND('График ОП'!V46=предметы!$H$22,COUNTIFS('График ОП'!V46:V62,предметы!$H$7)&gt;0),AND('График ОП'!V46=предметы!$H$8,COUNTIFS('График ОП'!V46:V62,предметы!$H$23)&gt;0),AND('График ОП'!V46=предметы!$H$23,COUNTIFS('График ОП'!V46:V62,предметы!$H$8)&gt;0),AND('График ОП'!V46=предметы!$H$9,COUNTIFS('График ОП'!V46:V62,предметы!$H$24)&gt;0),AND('График ОП'!V46=предметы!$H$24,COUNTIFS('График ОП'!V46:V62,предметы!$H$9)&gt;0),AND('График ОП'!V46=предметы!$H$10,COUNTIFS('График ОП'!V46:V62,предметы!$H$25)&gt;0),AND('График ОП'!V46=предметы!$H$25,COUNTIFS('График ОП'!V46:V62,предметы!$H$10)&gt;0),AND('График ОП'!V46=предметы!$H$11,COUNTIFS('График ОП'!V46:V62,предметы!$H$26)&gt;0),AND('График ОП'!V46=предметы!$H$26,COUNTIFS('График ОП'!V46:V62,предметы!$H$11)&gt;0),AND('График ОП'!V46=предметы!$H$12,COUNTIFS('График ОП'!V46:V62,предметы!$H$27)&gt;0),AND('График ОП'!V46=предметы!$H$27,COUNTIFS('График ОП'!V46:V62,предметы!$H$12)&gt;0),AND('График ОП'!V46=предметы!$H$13,COUNTIFS('График ОП'!V46:V62,предметы!$H$28)&gt;0),AND('График ОП'!V46=предметы!$H$28,COUNTIFS('График ОП'!V46:V62,предметы!$H$13)&gt;0),AND('График ОП'!V46=предметы!$H$14,COUNTIFS('График ОП'!V46:V62,предметы!$H$29)&gt;0),AND('График ОП'!V46=предметы!$H$29,COUNTIFS('График ОП'!V46:V62,предметы!$H$14)&gt;0),AND('График ОП'!V46=предметы!$H$15,COUNTIFS('График ОП'!V46:V62,предметы!$H$30)&gt;0),AND('График ОП'!V46=предметы!$H$30,COUNTIFS('График ОП'!V46:V62,предметы!$H$15)&gt;0)),"&lt;17 (ВПР, КР)","*")</f>
        <v>*</v>
      </c>
      <c r="AT46" s="29" t="str">
        <f>IF(OR(COUNTIFS('График ОП'!W46:W62,'График ОП'!W46)&gt;1,AND('График ОП'!W46=предметы!$H$3,COUNTIFS('График ОП'!W46:W62,предметы!$H$16)&gt;0),AND('График ОП'!W46=предметы!$H$16,COUNTIFS('График ОП'!W46:W62,предметы!$H$3)&gt;0),AND('График ОП'!W46=предметы!$H$4,COUNTIFS('График ОП'!W46:W62,предметы!$H$19)&gt;0),AND('График ОП'!W46=предметы!$H$19,COUNTIFS('График ОП'!W46:W62,предметы!$H$4)&gt;0),AND('График ОП'!W46=предметы!$H$5,COUNTIFS('График ОП'!W46:W62,предметы!$H$20)&gt;0),AND('График ОП'!W46=предметы!$H$20,COUNTIFS('График ОП'!W46:W62,предметы!$H$5)&gt;0),AND('График ОП'!W46=предметы!$H$6,COUNTIFS('График ОП'!W46:W62,предметы!$H$21)&gt;0),AND('График ОП'!W46=предметы!$H$21,COUNTIFS('График ОП'!W46:W62,предметы!$H$6)&gt;0),AND('График ОП'!W46=предметы!$H$7,COUNTIFS('График ОП'!W46:W62,предметы!$H$22)&gt;0),AND('График ОП'!W46=предметы!$H$22,COUNTIFS('График ОП'!W46:W62,предметы!$H$7)&gt;0),AND('График ОП'!W46=предметы!$H$8,COUNTIFS('График ОП'!W46:W62,предметы!$H$23)&gt;0),AND('График ОП'!W46=предметы!$H$23,COUNTIFS('График ОП'!W46:W62,предметы!$H$8)&gt;0),AND('График ОП'!W46=предметы!$H$9,COUNTIFS('График ОП'!W46:W62,предметы!$H$24)&gt;0),AND('График ОП'!W46=предметы!$H$24,COUNTIFS('График ОП'!W46:W62,предметы!$H$9)&gt;0),AND('График ОП'!W46=предметы!$H$10,COUNTIFS('График ОП'!W46:W62,предметы!$H$25)&gt;0),AND('График ОП'!W46=предметы!$H$25,COUNTIFS('График ОП'!W46:W62,предметы!$H$10)&gt;0),AND('График ОП'!W46=предметы!$H$11,COUNTIFS('График ОП'!W46:W62,предметы!$H$26)&gt;0),AND('График ОП'!W46=предметы!$H$26,COUNTIFS('График ОП'!W46:W62,предметы!$H$11)&gt;0),AND('График ОП'!W46=предметы!$H$12,COUNTIFS('График ОП'!W46:W62,предметы!$H$27)&gt;0),AND('График ОП'!W46=предметы!$H$27,COUNTIFS('График ОП'!W46:W62,предметы!$H$12)&gt;0),AND('График ОП'!W46=предметы!$H$13,COUNTIFS('График ОП'!W46:W62,предметы!$H$28)&gt;0),AND('График ОП'!W46=предметы!$H$28,COUNTIFS('График ОП'!W46:W62,предметы!$H$13)&gt;0),AND('График ОП'!W46=предметы!$H$14,COUNTIFS('График ОП'!W46:W62,предметы!$H$29)&gt;0),AND('График ОП'!W46=предметы!$H$29,COUNTIFS('График ОП'!W46:W62,предметы!$H$14)&gt;0),AND('График ОП'!W46=предметы!$H$15,COUNTIFS('График ОП'!W46:W62,предметы!$H$30)&gt;0),AND('График ОП'!W46=предметы!$H$30,COUNTIFS('График ОП'!W46:W62,предметы!$H$15)&gt;0)),"&lt;17 (ВПР, КР)","*")</f>
        <v>*</v>
      </c>
      <c r="AU46" s="29" t="str">
        <f>IF(OR(COUNTIFS('График ОП'!X46:X62,'График ОП'!X46)&gt;1,AND('График ОП'!X46=предметы!$H$3,COUNTIFS('График ОП'!X46:X62,предметы!$H$16)&gt;0),AND('График ОП'!X46=предметы!$H$16,COUNTIFS('График ОП'!X46:X62,предметы!$H$3)&gt;0),AND('График ОП'!X46=предметы!$H$4,COUNTIFS('График ОП'!X46:X62,предметы!$H$19)&gt;0),AND('График ОП'!X46=предметы!$H$19,COUNTIFS('График ОП'!X46:X62,предметы!$H$4)&gt;0),AND('График ОП'!X46=предметы!$H$5,COUNTIFS('График ОП'!X46:X62,предметы!$H$20)&gt;0),AND('График ОП'!X46=предметы!$H$20,COUNTIFS('График ОП'!X46:X62,предметы!$H$5)&gt;0),AND('График ОП'!X46=предметы!$H$6,COUNTIFS('График ОП'!X46:X62,предметы!$H$21)&gt;0),AND('График ОП'!X46=предметы!$H$21,COUNTIFS('График ОП'!X46:X62,предметы!$H$6)&gt;0),AND('График ОП'!X46=предметы!$H$7,COUNTIFS('График ОП'!X46:X62,предметы!$H$22)&gt;0),AND('График ОП'!X46=предметы!$H$22,COUNTIFS('График ОП'!X46:X62,предметы!$H$7)&gt;0),AND('График ОП'!X46=предметы!$H$8,COUNTIFS('График ОП'!X46:X62,предметы!$H$23)&gt;0),AND('График ОП'!X46=предметы!$H$23,COUNTIFS('График ОП'!X46:X62,предметы!$H$8)&gt;0),AND('График ОП'!X46=предметы!$H$9,COUNTIFS('График ОП'!X46:X62,предметы!$H$24)&gt;0),AND('График ОП'!X46=предметы!$H$24,COUNTIFS('График ОП'!X46:X62,предметы!$H$9)&gt;0),AND('График ОП'!X46=предметы!$H$10,COUNTIFS('График ОП'!X46:X62,предметы!$H$25)&gt;0),AND('График ОП'!X46=предметы!$H$25,COUNTIFS('График ОП'!X46:X62,предметы!$H$10)&gt;0),AND('График ОП'!X46=предметы!$H$11,COUNTIFS('График ОП'!X46:X62,предметы!$H$26)&gt;0),AND('График ОП'!X46=предметы!$H$26,COUNTIFS('График ОП'!X46:X62,предметы!$H$11)&gt;0),AND('График ОП'!X46=предметы!$H$12,COUNTIFS('График ОП'!X46:X62,предметы!$H$27)&gt;0),AND('График ОП'!X46=предметы!$H$27,COUNTIFS('График ОП'!X46:X62,предметы!$H$12)&gt;0),AND('График ОП'!X46=предметы!$H$13,COUNTIFS('График ОП'!X46:X62,предметы!$H$28)&gt;0),AND('График ОП'!X46=предметы!$H$28,COUNTIFS('График ОП'!X46:X62,предметы!$H$13)&gt;0),AND('График ОП'!X46=предметы!$H$14,COUNTIFS('График ОП'!X46:X62,предметы!$H$29)&gt;0),AND('График ОП'!X46=предметы!$H$29,COUNTIFS('График ОП'!X46:X62,предметы!$H$14)&gt;0),AND('График ОП'!X46=предметы!$H$15,COUNTIFS('График ОП'!X46:X62,предметы!$H$30)&gt;0),AND('График ОП'!X46=предметы!$H$30,COUNTIFS('График ОП'!X46:X62,предметы!$H$15)&gt;0)),"&lt;17 (ВПР, КР)","*")</f>
        <v>*</v>
      </c>
      <c r="AV46" s="29" t="str">
        <f>IF(OR(COUNTIFS('График ОП'!Y46:Y62,'График ОП'!Y46)&gt;1,AND('График ОП'!Y46=предметы!$H$3,COUNTIFS('График ОП'!Y46:Y62,предметы!$H$16)&gt;0),AND('График ОП'!Y46=предметы!$H$16,COUNTIFS('График ОП'!Y46:Y62,предметы!$H$3)&gt;0),AND('График ОП'!Y46=предметы!$H$4,COUNTIFS('График ОП'!Y46:Y62,предметы!$H$19)&gt;0),AND('График ОП'!Y46=предметы!$H$19,COUNTIFS('График ОП'!Y46:Y62,предметы!$H$4)&gt;0),AND('График ОП'!Y46=предметы!$H$5,COUNTIFS('График ОП'!Y46:Y62,предметы!$H$20)&gt;0),AND('График ОП'!Y46=предметы!$H$20,COUNTIFS('График ОП'!Y46:Y62,предметы!$H$5)&gt;0),AND('График ОП'!Y46=предметы!$H$6,COUNTIFS('График ОП'!Y46:Y62,предметы!$H$21)&gt;0),AND('График ОП'!Y46=предметы!$H$21,COUNTIFS('График ОП'!Y46:Y62,предметы!$H$6)&gt;0),AND('График ОП'!Y46=предметы!$H$7,COUNTIFS('График ОП'!Y46:Y62,предметы!$H$22)&gt;0),AND('График ОП'!Y46=предметы!$H$22,COUNTIFS('График ОП'!Y46:Y62,предметы!$H$7)&gt;0),AND('График ОП'!Y46=предметы!$H$8,COUNTIFS('График ОП'!Y46:Y62,предметы!$H$23)&gt;0),AND('График ОП'!Y46=предметы!$H$23,COUNTIFS('График ОП'!Y46:Y62,предметы!$H$8)&gt;0),AND('График ОП'!Y46=предметы!$H$9,COUNTIFS('График ОП'!Y46:Y62,предметы!$H$24)&gt;0),AND('График ОП'!Y46=предметы!$H$24,COUNTIFS('График ОП'!Y46:Y62,предметы!$H$9)&gt;0),AND('График ОП'!Y46=предметы!$H$10,COUNTIFS('График ОП'!Y46:Y62,предметы!$H$25)&gt;0),AND('График ОП'!Y46=предметы!$H$25,COUNTIFS('График ОП'!Y46:Y62,предметы!$H$10)&gt;0),AND('График ОП'!Y46=предметы!$H$11,COUNTIFS('График ОП'!Y46:Y62,предметы!$H$26)&gt;0),AND('График ОП'!Y46=предметы!$H$26,COUNTIFS('График ОП'!Y46:Y62,предметы!$H$11)&gt;0),AND('График ОП'!Y46=предметы!$H$12,COUNTIFS('График ОП'!Y46:Y62,предметы!$H$27)&gt;0),AND('График ОП'!Y46=предметы!$H$27,COUNTIFS('График ОП'!Y46:Y62,предметы!$H$12)&gt;0),AND('График ОП'!Y46=предметы!$H$13,COUNTIFS('График ОП'!Y46:Y62,предметы!$H$28)&gt;0),AND('График ОП'!Y46=предметы!$H$28,COUNTIFS('График ОП'!Y46:Y62,предметы!$H$13)&gt;0),AND('График ОП'!Y46=предметы!$H$14,COUNTIFS('График ОП'!Y46:Y62,предметы!$H$29)&gt;0),AND('График ОП'!Y46=предметы!$H$29,COUNTIFS('График ОП'!Y46:Y62,предметы!$H$14)&gt;0),AND('График ОП'!Y46=предметы!$H$15,COUNTIFS('График ОП'!Y46:Y62,предметы!$H$30)&gt;0),AND('График ОП'!Y46=предметы!$H$30,COUNTIFS('График ОП'!Y46:Y62,предметы!$H$15)&gt;0)),"&lt;17 (ВПР, КР)","*")</f>
        <v>*</v>
      </c>
      <c r="AW46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6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6" s="29" t="str">
        <f>IF(COUNTIFS('График ОП'!Z46:Z62,'График ОП'!Z46)&gt;1,"&lt;17 (ВПР, КР)","*")</f>
        <v>*</v>
      </c>
      <c r="AZ46" s="29" t="str">
        <f>IF(COUNTIFS('График ОП'!AA46:AA62,'График ОП'!AA46)&gt;1,"&lt;17 (ВПР, КР)","*")</f>
        <v>*</v>
      </c>
      <c r="BA46" s="29" t="str">
        <f>IF(COUNTIFS('График ОП'!AB46:AB62,'График ОП'!AB46)&gt;1,"&lt;17 (ВПР, КР)","*")</f>
        <v>*</v>
      </c>
      <c r="BB46" s="29" t="e">
        <f>IF(COUNTIFS('График ОП'!#REF!,'График ОП'!#REF!)&gt;1,"&lt;17 (ВПР, КР)","*")</f>
        <v>#REF!</v>
      </c>
      <c r="BC46" s="29" t="e">
        <f>IF(COUNTIFS('График ОП'!#REF!,'График ОП'!#REF!)&gt;1,"&lt;17 (ВПР, КР)","*")</f>
        <v>#REF!</v>
      </c>
      <c r="BD46" s="29" t="e">
        <f>IF(COUNTIFS('График ОП'!#REF!,'График ОП'!#REF!)&gt;1,"&lt;17 (ВПР, КР)","*")</f>
        <v>#REF!</v>
      </c>
      <c r="BE46" s="29" t="str">
        <f>IF(OR(COUNTIFS('График ОП'!AC46:AC62,'График ОП'!AC46)&gt;1,AND('График ОП'!AC46=предметы!$J$3,COUNTIFS('График ОП'!AC46:AC62,предметы!$J$16)&gt;0),AND('График ОП'!AC46=предметы!$J$16,COUNTIFS('График ОП'!AC46:AC62,предметы!$J$3)&gt;0),AND('График ОП'!AC46=предметы!$J$4,COUNTIFS('График ОП'!AC46:AC62,предметы!$J$19)&gt;0),AND('График ОП'!AC46=предметы!$J$19,COUNTIFS('График ОП'!AC46:AC62,предметы!$J$4)&gt;0),AND('График ОП'!AC46=предметы!$J$5,COUNTIFS('График ОП'!AC46:AC62,предметы!$J$20)&gt;0),AND('График ОП'!AC46=предметы!$J$20,COUNTIFS('График ОП'!AC46:AC62,предметы!$J$5)&gt;0),AND('График ОП'!AC46=предметы!$J$6,COUNTIFS('График ОП'!AC46:AC62,предметы!$J$21)&gt;0),AND('График ОП'!AC46=предметы!$J$21,COUNTIFS('График ОП'!AC46:AC62,предметы!$J$6)&gt;0),AND('График ОП'!AC46=предметы!$J$7,COUNTIFS('График ОП'!AC46:AC62,предметы!$J$22)&gt;0),AND('График ОП'!AC46=предметы!$J$22,COUNTIFS('График ОП'!AC46:AC62,предметы!$J$7)&gt;0),AND('График ОП'!AC46=предметы!$J$8,COUNTIFS('График ОП'!AC46:AC62,предметы!$J$23)&gt;0),AND('График ОП'!AC46=предметы!$J$23,COUNTIFS('График ОП'!AC46:AC62,предметы!$J$8)&gt;0),AND('График ОП'!AC46=предметы!$J$9,COUNTIFS('График ОП'!AC46:AC62,предметы!$J$24)&gt;0),AND('График ОП'!AC46=предметы!$J$24,COUNTIFS('График ОП'!AC46:AC62,предметы!$J$9)&gt;0),AND('График ОП'!AC46=предметы!$J$10,COUNTIFS('График ОП'!AC46:AC62,предметы!$J$25)&gt;0),AND('График ОП'!AC46=предметы!$J$25,COUNTIFS('График ОП'!AC46:AC62,предметы!$J$10)&gt;0),AND('График ОП'!AC46=предметы!$J$11,COUNTIFS('График ОП'!AC46:AC62,предметы!$J$26)&gt;0),AND('График ОП'!AC46=предметы!$J$26,COUNTIFS('График ОП'!AC46:AC62,предметы!$J$11)&gt;0),AND('График ОП'!AC46=предметы!$J$12,COUNTIFS('График ОП'!AC46:AC62,предметы!$J$27)&gt;0),AND('График ОП'!AC46=предметы!$J$27,COUNTIFS('График ОП'!AC46:AC62,предметы!$J$12)&gt;0),AND('График ОП'!AC46=предметы!$J$13,COUNTIFS('График ОП'!AC46:AC62,предметы!$J$28)&gt;0),AND('График ОП'!AC46=предметы!$J$28,COUNTIFS('График ОП'!AC46:AC62,предметы!$J$13)&gt;0),AND('График ОП'!AC46=предметы!$J$14,COUNTIFS('График ОП'!AC46:AC62,предметы!$J$29)&gt;0),AND('График ОП'!AC46=предметы!$J$29,COUNTIFS('График ОП'!AC46:AC62,предметы!$J$14)&gt;0),AND('График ОП'!AC46=предметы!$J$15,COUNTIFS('График ОП'!AC46:AC62,предметы!$J$30)&gt;0),AND('График ОП'!AC46=предметы!$J$30,COUNTIFS('График ОП'!AC46:AC62,предметы!$J$15)&gt;0)),"&lt;17 (ВПР, КР)","*")</f>
        <v>*</v>
      </c>
      <c r="BF46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46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6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6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6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6" s="29" t="str">
        <f>IF(COUNTIFS('График ОП'!AD46:AD62,'График ОП'!AD46)&gt;1,"&lt;17 (ВПР, КР)","*")</f>
        <v>*</v>
      </c>
      <c r="BL46" s="29" t="e">
        <f>IF(COUNTIFS('График ОП'!#REF!,'График ОП'!#REF!)&gt;1,"&lt;17 (ВПР, КР)","*")</f>
        <v>#REF!</v>
      </c>
      <c r="BM46" s="29" t="e">
        <f>IF(COUNTIFS('График ОП'!#REF!,'График ОП'!#REF!)&gt;1,"&lt;17 (ВПР, КР)","*")</f>
        <v>#REF!</v>
      </c>
      <c r="BN46" s="29" t="e">
        <f>IF(COUNTIFS('График ОП'!#REF!,'График ОП'!#REF!)&gt;1,"&lt;17 (ВПР, КР)","*")</f>
        <v>#REF!</v>
      </c>
      <c r="BO46" s="29" t="e">
        <f>IF(COUNTIFS('График ОП'!#REF!,'График ОП'!#REF!)&gt;1,"&lt;17 (ВПР, КР)","*")</f>
        <v>#REF!</v>
      </c>
      <c r="BP46" s="29" t="e">
        <f>IF(COUNTIFS('График ОП'!#REF!,'График ОП'!#REF!)&gt;1,"&lt;17 (ВПР, КР)","*")</f>
        <v>#REF!</v>
      </c>
    </row>
    <row r="47" spans="1:68" ht="12.75" customHeight="1" x14ac:dyDescent="0.25">
      <c r="A47" s="26">
        <v>46307</v>
      </c>
      <c r="B47" s="17" t="s">
        <v>100</v>
      </c>
      <c r="C47" s="24" t="str">
        <f>IF(COUNTIFS('График ОП'!C47:C63,'График ОП'!C47)&gt;1,"&lt;17 (ВПР, КР)","*")</f>
        <v>*</v>
      </c>
      <c r="D47" s="24" t="str">
        <f>IF(COUNTIFS('График ОП'!D47:D63,'График ОП'!D47)&gt;1,"&lt;17 (ВПР, КР)","*")</f>
        <v>*</v>
      </c>
      <c r="E47" s="24" t="e">
        <f>IF(COUNTIFS('График ОП'!#REF!,'График ОП'!#REF!)&gt;1,"&lt;17 (ВПР, КР)","*")</f>
        <v>#REF!</v>
      </c>
      <c r="F47" s="24" t="e">
        <f>IF(COUNTIFS('График ОП'!#REF!,'График ОП'!#REF!)&gt;1,"&lt;17 (ВПР, КР)","*")</f>
        <v>#REF!</v>
      </c>
      <c r="G47" s="24" t="e">
        <f>IF(COUNTIFS('График ОП'!#REF!,'График ОП'!#REF!)&gt;1,"&lt;17 (ВПР, КР)","*")</f>
        <v>#REF!</v>
      </c>
      <c r="H47" s="24" t="e">
        <f>IF(COUNTIFS('График ОП'!#REF!,'График ОП'!#REF!)&gt;1,"&lt;17 (ВПР, КР)","*")</f>
        <v>#REF!</v>
      </c>
      <c r="I47" s="22" t="str">
        <f>IF(COUNTIFS('График ОП'!E47:E63,'График ОП'!E47)&gt;1,"&lt;17 (ВПР, КР)","*")</f>
        <v>*</v>
      </c>
      <c r="J47" s="22" t="str">
        <f>IF(COUNTIFS('График ОП'!F47:F63,'График ОП'!F47)&gt;1,"&lt;17 (ВПР, КР)","*")</f>
        <v>*</v>
      </c>
      <c r="K47" s="22" t="str">
        <f>IF(COUNTIFS('График ОП'!G47:G63,'График ОП'!G47)&gt;1,"&lt;17 (ВПР, КР)","*")</f>
        <v>*</v>
      </c>
      <c r="L47" s="22" t="e">
        <f>IF(COUNTIFS('График ОП'!#REF!,'График ОП'!#REF!)&gt;1,"&lt;17 (ВПР, КР)","*")</f>
        <v>#REF!</v>
      </c>
      <c r="M47" s="22" t="e">
        <f>IF(COUNTIFS('График ОП'!#REF!,'График ОП'!#REF!)&gt;1,"&lt;17 (ВПР, КР)","*")</f>
        <v>#REF!</v>
      </c>
      <c r="N47" s="22" t="e">
        <f>IF(COUNTIFS('График ОП'!#REF!,'График ОП'!#REF!)&gt;1,"&lt;17 (ВПР, КР)","*")</f>
        <v>#REF!</v>
      </c>
      <c r="O47" s="24" t="str">
        <f>IF(COUNTIFS('График ОП'!H47:H63,'График ОП'!H47)&gt;1,"&lt;17 (ВПР, КР)","*")</f>
        <v>*</v>
      </c>
      <c r="P47" s="24" t="str">
        <f>IF(COUNTIFS('График ОП'!I47:I63,'График ОП'!I47)&gt;1,"&lt;17 (ВПР, КР)","*")</f>
        <v>*</v>
      </c>
      <c r="Q47" s="24" t="str">
        <f>IF(COUNTIFS('График ОП'!J47:J63,'График ОП'!J47)&gt;1,"&lt;17 (ВПР, КР)","*")</f>
        <v>*</v>
      </c>
      <c r="R47" s="24" t="e">
        <f>IF(COUNTIFS('График ОП'!#REF!,'График ОП'!#REF!)&gt;1,"&lt;17 (ВПР, КР)","*")</f>
        <v>#REF!</v>
      </c>
      <c r="S47" s="24" t="e">
        <f>IF(COUNTIFS('График ОП'!#REF!,'График ОП'!#REF!)&gt;1,"&lt;17 (ВПР, КР)","*")</f>
        <v>#REF!</v>
      </c>
      <c r="T47" s="24" t="e">
        <f>IF(COUNTIFS('График ОП'!#REF!,'График ОП'!#REF!)&gt;1,"&lt;17 (ВПР, КР)","*")</f>
        <v>#REF!</v>
      </c>
      <c r="U47" s="22" t="str">
        <f>IF(OR(COUNTIFS('График ОП'!K47:K63,'График ОП'!K47)&gt;1,AND('График ОП'!K47=предметы!$D$3,COUNTIFS('График ОП'!K47:K63,предметы!$D$12)&gt;0),AND('График ОП'!K47=предметы!$D$12,COUNTIFS('График ОП'!K47:K63,предметы!$D$3)&gt;0),AND('График ОП'!K47=предметы!$D$4,COUNTIFS('График ОП'!K47:K63,предметы!$D$13)&gt;0),AND('График ОП'!K47=предметы!$D$13,COUNTIFS('График ОП'!K47:K63,предметы!$D$4)&gt;0),AND('График ОП'!K47=предметы!$D$14,COUNTIFS('График ОП'!K47:K63,предметы!$D$5)&gt;0),AND('График ОП'!K47=предметы!$D$5,COUNTIFS('График ОП'!K47:K63,предметы!$D$14)&gt;0),AND('График ОП'!K47=предметы!$D$15,COUNTIFS('График ОП'!K47:K63,предметы!$D$6)&gt;0),AND('График ОП'!K47=предметы!$D$6,COUNTIFS('График ОП'!K47:K63,предметы!$D$15)&gt;0),AND('График ОП'!K47=предметы!$D$16,COUNTIFS('График ОП'!K47:K63,предметы!$D$7)&gt;0),AND('График ОП'!K47=предметы!$D$7,COUNTIFS('График ОП'!K47:K63,предметы!$D$16)&gt;0),AND('График ОП'!K47=предметы!$D$8,COUNTIFS('График ОП'!K47:K63,предметы!$D$10)&gt;0),AND('График ОП'!K47=предметы!$D$10,COUNTIFS('График ОП'!K47:K63,предметы!$D$8)&gt;0),AND('График ОП'!K47=предметы!$D$9,COUNTIFS('График ОП'!K47:K63,предметы!$D$11)&gt;0),AND('График ОП'!K47=предметы!$D$11,COUNTIFS('График ОП'!K47:K63,предметы!$D$9)&gt;0)),"&lt;17 (ВПР, КР)","*")</f>
        <v>*</v>
      </c>
      <c r="V47" s="22" t="str">
        <f>IF(OR(COUNTIFS('График ОП'!L47:L63,'График ОП'!L47)&gt;1,AND('График ОП'!L47=предметы!$D$3,COUNTIFS('График ОП'!L47:L63,предметы!$D$12)&gt;0),AND('График ОП'!L47=предметы!$D$12,COUNTIFS('График ОП'!L47:L63,предметы!$D$3)&gt;0),AND('График ОП'!L47=предметы!$D$4,COUNTIFS('График ОП'!L47:L63,предметы!$D$13)&gt;0),AND('График ОП'!L47=предметы!$D$13,COUNTIFS('График ОП'!L47:L63,предметы!$D$4)&gt;0),AND('График ОП'!L47=предметы!$D$14,COUNTIFS('График ОП'!L47:L63,предметы!$D$5)&gt;0),AND('График ОП'!L47=предметы!$D$5,COUNTIFS('График ОП'!L47:L63,предметы!$D$14)&gt;0),AND('График ОП'!L47=предметы!$D$15,COUNTIFS('График ОП'!L47:L63,предметы!$D$6)&gt;0),AND('График ОП'!L47=предметы!$D$6,COUNTIFS('График ОП'!L47:L63,предметы!$D$15)&gt;0),AND('График ОП'!L47=предметы!$D$16,COUNTIFS('График ОП'!L47:L63,предметы!$D$7)&gt;0),AND('График ОП'!L47=предметы!$D$7,COUNTIFS('График ОП'!L47:L63,предметы!$D$16)&gt;0),AND('График ОП'!L47=предметы!$D$8,COUNTIFS('График ОП'!L47:L63,предметы!$D$10)&gt;0),AND('График ОП'!L47=предметы!$D$10,COUNTIFS('График ОП'!L47:L63,предметы!$D$8)&gt;0),AND('График ОП'!L47=предметы!$D$9,COUNTIFS('График ОП'!L47:L63,предметы!$D$11)&gt;0),AND('График ОП'!L47=предметы!$D$11,COUNTIFS('График ОП'!L47:L63,предметы!$D$9)&gt;0)),"&lt;17 (ВПР, КР)","*")</f>
        <v>*</v>
      </c>
      <c r="W4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4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4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7" s="24" t="str">
        <f>IF(OR(COUNTIFS('График ОП'!M47:M63,'График ОП'!M47)&gt;1,AND('График ОП'!M47=предметы!$E$3,COUNTIFS('График ОП'!M47:M63,предметы!$E$12)&gt;0),AND('График ОП'!M47=предметы!$E$12,COUNTIFS('График ОП'!M47:M63,предметы!$E$3)&gt;0),AND('График ОП'!M47=предметы!$E$4,COUNTIFS('График ОП'!M47:M63,предметы!$E$13)&gt;0),AND('График ОП'!M47=предметы!$E$13,COUNTIFS('График ОП'!M47:M63,предметы!$E$4)&gt;0),AND('График ОП'!M47=предметы!$E$5,COUNTIFS('График ОП'!M47:M63,предметы!$E$14)&gt;0),AND('График ОП'!M47=предметы!$E$14,COUNTIFS('График ОП'!M47:M63,предметы!$E$5)&gt;0),AND('График ОП'!M47=предметы!$E$6,COUNTIFS('График ОП'!M47:M63,предметы!$E$15)&gt;0),AND('График ОП'!M47=предметы!$E$15,COUNTIFS('График ОП'!M47:M63,предметы!$E$6)&gt;0),AND('График ОП'!M47=предметы!$E$7,COUNTIFS('График ОП'!M47:M63,предметы!$E$16)&gt;0),AND('График ОП'!M47=предметы!$E$16,COUNTIFS('График ОП'!M47:M63,предметы!$E$7)&gt;0),AND('График ОП'!M47=предметы!$E$8,COUNTIFS('График ОП'!M47:M63,предметы!$E$17)&gt;0),AND('График ОП'!M47=предметы!$E$17,COUNTIFS('График ОП'!M47:M63,предметы!$E$8)&gt;0),AND('График ОП'!M47=предметы!$E$9,COUNTIFS('График ОП'!M47:M63,предметы!$E$18)&gt;0),AND('График ОП'!M47=предметы!$E$18,COUNTIFS('График ОП'!M47:M63,предметы!$E$9)&gt;0),AND('График ОП'!M47=предметы!$E$10,COUNTIFS('График ОП'!M47:M63,предметы!$E$19)&gt;0),AND('График ОП'!M47=предметы!$E$19,COUNTIFS('График ОП'!M47:M63,предметы!$E$10)&gt;0),AND('График ОП'!M47=предметы!$E$11,COUNTIFS('График ОП'!M47:M63,предметы!$E$20)&gt;0),AND('График ОП'!M47=предметы!$E$20,COUNTIFS('График ОП'!M47:M63,предметы!$E$11)&gt;0)),"&lt;17 (ВПР, КР)","*")</f>
        <v>*</v>
      </c>
      <c r="AB47" s="24" t="str">
        <f>IF(OR(COUNTIFS('График ОП'!N47:N63,'График ОП'!N47)&gt;1,AND('График ОП'!N47=предметы!$E$3,COUNTIFS('График ОП'!N47:N63,предметы!$E$12)&gt;0),AND('График ОП'!N47=предметы!$E$12,COUNTIFS('График ОП'!N47:N63,предметы!$E$3)&gt;0),AND('График ОП'!N47=предметы!$E$4,COUNTIFS('График ОП'!N47:N63,предметы!$E$13)&gt;0),AND('График ОП'!N47=предметы!$E$13,COUNTIFS('График ОП'!N47:N63,предметы!$E$4)&gt;0),AND('График ОП'!N47=предметы!$E$5,COUNTIFS('График ОП'!N47:N63,предметы!$E$14)&gt;0),AND('График ОП'!N47=предметы!$E$14,COUNTIFS('График ОП'!N47:N63,предметы!$E$5)&gt;0),AND('График ОП'!N47=предметы!$E$6,COUNTIFS('График ОП'!N47:N63,предметы!$E$15)&gt;0),AND('График ОП'!N47=предметы!$E$15,COUNTIFS('График ОП'!N47:N63,предметы!$E$6)&gt;0),AND('График ОП'!N47=предметы!$E$7,COUNTIFS('График ОП'!N47:N63,предметы!$E$16)&gt;0),AND('График ОП'!N47=предметы!$E$16,COUNTIFS('График ОП'!N47:N63,предметы!$E$7)&gt;0),AND('График ОП'!N47=предметы!$E$8,COUNTIFS('График ОП'!N47:N63,предметы!$E$17)&gt;0),AND('График ОП'!N47=предметы!$E$17,COUNTIFS('График ОП'!N47:N63,предметы!$E$8)&gt;0),AND('График ОП'!N47=предметы!$E$9,COUNTIFS('График ОП'!N47:N63,предметы!$E$18)&gt;0),AND('График ОП'!N47=предметы!$E$18,COUNTIFS('График ОП'!N47:N63,предметы!$E$9)&gt;0),AND('График ОП'!N47=предметы!$E$10,COUNTIFS('График ОП'!N47:N63,предметы!$E$19)&gt;0),AND('График ОП'!N47=предметы!$E$19,COUNTIFS('График ОП'!N47:N63,предметы!$E$10)&gt;0),AND('График ОП'!N47=предметы!$E$11,COUNTIFS('График ОП'!N47:N63,предметы!$E$20)&gt;0),AND('График ОП'!N47=предметы!$E$20,COUNTIFS('График ОП'!N47:N63,предметы!$E$11)&gt;0)),"&lt;17 (ВПР, КР)","*")</f>
        <v>*</v>
      </c>
      <c r="AC47" s="24" t="str">
        <f>IF(OR(COUNTIFS('График ОП'!O47:O63,'График ОП'!O47)&gt;1,AND('График ОП'!O47=предметы!$E$3,COUNTIFS('График ОП'!O47:O63,предметы!$E$12)&gt;0),AND('График ОП'!O47=предметы!$E$12,COUNTIFS('График ОП'!O47:O63,предметы!$E$3)&gt;0),AND('График ОП'!O47=предметы!$E$4,COUNTIFS('График ОП'!O47:O63,предметы!$E$13)&gt;0),AND('График ОП'!O47=предметы!$E$13,COUNTIFS('График ОП'!O47:O63,предметы!$E$4)&gt;0),AND('График ОП'!O47=предметы!$E$5,COUNTIFS('График ОП'!O47:O63,предметы!$E$14)&gt;0),AND('График ОП'!O47=предметы!$E$14,COUNTIFS('График ОП'!O47:O63,предметы!$E$5)&gt;0),AND('График ОП'!O47=предметы!$E$6,COUNTIFS('График ОП'!O47:O63,предметы!$E$15)&gt;0),AND('График ОП'!O47=предметы!$E$15,COUNTIFS('График ОП'!O47:O63,предметы!$E$6)&gt;0),AND('График ОП'!O47=предметы!$E$7,COUNTIFS('График ОП'!O47:O63,предметы!$E$16)&gt;0),AND('График ОП'!O47=предметы!$E$16,COUNTIFS('График ОП'!O47:O63,предметы!$E$7)&gt;0),AND('График ОП'!O47=предметы!$E$8,COUNTIFS('График ОП'!O47:O63,предметы!$E$17)&gt;0),AND('График ОП'!O47=предметы!$E$17,COUNTIFS('График ОП'!O47:O63,предметы!$E$8)&gt;0),AND('График ОП'!O47=предметы!$E$9,COUNTIFS('График ОП'!O47:O63,предметы!$E$18)&gt;0),AND('График ОП'!O47=предметы!$E$18,COUNTIFS('График ОП'!O47:O63,предметы!$E$9)&gt;0),AND('График ОП'!O47=предметы!$E$10,COUNTIFS('График ОП'!O47:O63,предметы!$E$19)&gt;0),AND('График ОП'!O47=предметы!$E$19,COUNTIFS('График ОП'!O47:O63,предметы!$E$10)&gt;0),AND('График ОП'!O47=предметы!$E$11,COUNTIFS('График ОП'!O47:O63,предметы!$E$20)&gt;0),AND('График ОП'!O47=предметы!$E$20,COUNTIFS('График ОП'!O47:O63,предметы!$E$11)&gt;0)),"&lt;17 (ВПР, КР)","*")</f>
        <v>*</v>
      </c>
      <c r="AD4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4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7" s="22" t="str">
        <f>IF(OR(COUNTIFS('График ОП'!P47:P63,'График ОП'!P47)&gt;1,AND('График ОП'!P47=предметы!$F$3,COUNTIFS('График ОП'!P47:P63,предметы!$F$13)&gt;0),AND('График ОП'!P47=предметы!$F$13,COUNTIFS('График ОП'!P47:P63,предметы!$F$3)&gt;0),AND('График ОП'!P47=предметы!$F$4,COUNTIFS('График ОП'!P47:P63,предметы!$F$14)&gt;0),AND('График ОП'!P47=предметы!$F$14,COUNTIFS('График ОП'!P47:P63,предметы!$F$4)&gt;0),AND('График ОП'!P47=предметы!$F$5,COUNTIFS('График ОП'!P47:P63,предметы!$F$15)&gt;0),AND('График ОП'!P47=предметы!$F$15,COUNTIFS('График ОП'!P47:P63,предметы!$F$5)&gt;0),AND('График ОП'!P47=предметы!$F$6,COUNTIFS('График ОП'!P47:P63,предметы!$F$16)&gt;0),AND('График ОП'!P47=предметы!$F$16,COUNTIFS('График ОП'!P47:P63,предметы!$F$6)&gt;0),AND('График ОП'!P47=предметы!$F$7,COUNTIFS('График ОП'!P47:P63,предметы!$F$17)&gt;0),AND('График ОП'!P47=предметы!$F$17,COUNTIFS('График ОП'!P47:P63,предметы!$F$7)&gt;0),AND('График ОП'!P47=предметы!$F$8,COUNTIFS('График ОП'!P47:P63,предметы!$F$18)&gt;0),AND('График ОП'!P47=предметы!$F$18,COUNTIFS('График ОП'!P47:P63,предметы!$F$8)&gt;0),AND('График ОП'!P47=предметы!$F$9,COUNTIFS('График ОП'!P47:P63,предметы!$F$19)&gt;0),AND('График ОП'!P47=предметы!$F$19,COUNTIFS('График ОП'!P47:P63,предметы!$F$9)&gt;0),AND('График ОП'!P47=предметы!$F$10,COUNTIFS('График ОП'!P47:P63,предметы!$F$20)&gt;0),AND('График ОП'!P47=предметы!$F$20,COUNTIFS('График ОП'!P47:P63,предметы!$F$10)&gt;0),AND('График ОП'!P47=предметы!$F$11,COUNTIFS('График ОП'!P47:P63,предметы!$F$21)&gt;0),AND('График ОП'!P47=предметы!$F$21,COUNTIFS('График ОП'!P47:P63,предметы!$F$11)&gt;0),AND('График ОП'!P47=предметы!$F$12,COUNTIFS('График ОП'!P47:P63,предметы!$F$22)&gt;0),AND('График ОП'!P47=предметы!$F$22,COUNTIFS('График ОП'!P47:P63,предметы!$F$12)&gt;0)),"&lt;17 (ВПР, КР)","*")</f>
        <v>*</v>
      </c>
      <c r="AH47" s="22" t="str">
        <f>IF(OR(COUNTIFS('График ОП'!Q47:Q63,'График ОП'!Q47)&gt;1,AND('График ОП'!Q47=предметы!$F$3,COUNTIFS('График ОП'!Q47:Q63,предметы!$F$13)&gt;0),AND('График ОП'!Q47=предметы!$F$13,COUNTIFS('График ОП'!Q47:Q63,предметы!$F$3)&gt;0),AND('График ОП'!Q47=предметы!$F$4,COUNTIFS('График ОП'!Q47:Q63,предметы!$F$14)&gt;0),AND('График ОП'!Q47=предметы!$F$14,COUNTIFS('График ОП'!Q47:Q63,предметы!$F$4)&gt;0),AND('График ОП'!Q47=предметы!$F$5,COUNTIFS('График ОП'!Q47:Q63,предметы!$F$15)&gt;0),AND('График ОП'!Q47=предметы!$F$15,COUNTIFS('График ОП'!Q47:Q63,предметы!$F$5)&gt;0),AND('График ОП'!Q47=предметы!$F$6,COUNTIFS('График ОП'!Q47:Q63,предметы!$F$16)&gt;0),AND('График ОП'!Q47=предметы!$F$16,COUNTIFS('График ОП'!Q47:Q63,предметы!$F$6)&gt;0),AND('График ОП'!Q47=предметы!$F$7,COUNTIFS('График ОП'!Q47:Q63,предметы!$F$17)&gt;0),AND('График ОП'!Q47=предметы!$F$17,COUNTIFS('График ОП'!Q47:Q63,предметы!$F$7)&gt;0),AND('График ОП'!Q47=предметы!$F$8,COUNTIFS('График ОП'!Q47:Q63,предметы!$F$18)&gt;0),AND('График ОП'!Q47=предметы!$F$18,COUNTIFS('График ОП'!Q47:Q63,предметы!$F$8)&gt;0),AND('График ОП'!Q47=предметы!$F$9,COUNTIFS('График ОП'!Q47:Q63,предметы!$F$19)&gt;0),AND('График ОП'!Q47=предметы!$F$19,COUNTIFS('График ОП'!Q47:Q63,предметы!$F$9)&gt;0),AND('График ОП'!Q47=предметы!$F$10,COUNTIFS('График ОП'!Q47:Q63,предметы!$F$20)&gt;0),AND('График ОП'!Q47=предметы!$F$20,COUNTIFS('График ОП'!Q47:Q63,предметы!$F$10)&gt;0),AND('График ОП'!Q47=предметы!$F$11,COUNTIFS('График ОП'!Q47:Q63,предметы!$F$21)&gt;0),AND('График ОП'!Q47=предметы!$F$21,COUNTIFS('График ОП'!Q47:Q63,предметы!$F$11)&gt;0),AND('График ОП'!Q47=предметы!$F$12,COUNTIFS('График ОП'!Q47:Q63,предметы!$F$22)&gt;0),AND('График ОП'!Q47=предметы!$F$22,COUNTIFS('График ОП'!Q47:Q63,предметы!$F$12)&gt;0)),"&lt;17 (ВПР, КР)","*")</f>
        <v>*</v>
      </c>
      <c r="AI47" s="22" t="str">
        <f>IF(OR(COUNTIFS('График ОП'!R47:R63,'График ОП'!R47)&gt;1,AND('График ОП'!R47=предметы!$F$3,COUNTIFS('График ОП'!R47:R63,предметы!$F$13)&gt;0),AND('График ОП'!R47=предметы!$F$13,COUNTIFS('График ОП'!R47:R63,предметы!$F$3)&gt;0),AND('График ОП'!R47=предметы!$F$4,COUNTIFS('График ОП'!R47:R63,предметы!$F$14)&gt;0),AND('График ОП'!R47=предметы!$F$14,COUNTIFS('График ОП'!R47:R63,предметы!$F$4)&gt;0),AND('График ОП'!R47=предметы!$F$5,COUNTIFS('График ОП'!R47:R63,предметы!$F$15)&gt;0),AND('График ОП'!R47=предметы!$F$15,COUNTIFS('График ОП'!R47:R63,предметы!$F$5)&gt;0),AND('График ОП'!R47=предметы!$F$6,COUNTIFS('График ОП'!R47:R63,предметы!$F$16)&gt;0),AND('График ОП'!R47=предметы!$F$16,COUNTIFS('График ОП'!R47:R63,предметы!$F$6)&gt;0),AND('График ОП'!R47=предметы!$F$7,COUNTIFS('График ОП'!R47:R63,предметы!$F$17)&gt;0),AND('График ОП'!R47=предметы!$F$17,COUNTIFS('График ОП'!R47:R63,предметы!$F$7)&gt;0),AND('График ОП'!R47=предметы!$F$8,COUNTIFS('График ОП'!R47:R63,предметы!$F$18)&gt;0),AND('График ОП'!R47=предметы!$F$18,COUNTIFS('График ОП'!R47:R63,предметы!$F$8)&gt;0),AND('График ОП'!R47=предметы!$F$9,COUNTIFS('График ОП'!R47:R63,предметы!$F$19)&gt;0),AND('График ОП'!R47=предметы!$F$19,COUNTIFS('График ОП'!R47:R63,предметы!$F$9)&gt;0),AND('График ОП'!R47=предметы!$F$10,COUNTIFS('График ОП'!R47:R63,предметы!$F$20)&gt;0),AND('График ОП'!R47=предметы!$F$20,COUNTIFS('График ОП'!R47:R63,предметы!$F$10)&gt;0),AND('График ОП'!R47=предметы!$F$11,COUNTIFS('График ОП'!R47:R63,предметы!$F$21)&gt;0),AND('График ОП'!R47=предметы!$F$21,COUNTIFS('График ОП'!R47:R63,предметы!$F$11)&gt;0),AND('График ОП'!R47=предметы!$F$12,COUNTIFS('График ОП'!R47:R63,предметы!$F$22)&gt;0),AND('График ОП'!R47=предметы!$F$22,COUNTIFS('График ОП'!R47:R63,предметы!$F$12)&gt;0)),"&lt;17 (ВПР, КР)","*")</f>
        <v>*</v>
      </c>
      <c r="AJ4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4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7" s="24" t="str">
        <f>IF(OR(COUNTIFS('График ОП'!S47:S63,'График ОП'!S47)&gt;1,AND('График ОП'!S47=предметы!$G$3,COUNTIFS('График ОП'!S47:S63,предметы!$G$15)&gt;0),AND('График ОП'!S47=предметы!$G$15,COUNTIFS('График ОП'!S47:S63,предметы!$G$3)&gt;0),AND('График ОП'!S47=предметы!$G$4,COUNTIFS('График ОП'!S47:S63,предметы!$G$18)&gt;0),AND('График ОП'!S47=предметы!$G$18,COUNTIFS('График ОП'!S47:S63,предметы!$G$4)&gt;0),AND('График ОП'!S47=предметы!$G$5,COUNTIFS('График ОП'!S47:S63,предметы!$G$19)&gt;0),AND('График ОП'!S47=предметы!$G$19,COUNTIFS('График ОП'!S47:S63,предметы!$G$5)&gt;0),AND('График ОП'!S47=предметы!$G$6,COUNTIFS('График ОП'!S47:S63,предметы!$G$20)&gt;0),AND('График ОП'!S47=предметы!$G$20,COUNTIFS('График ОП'!S47:S63,предметы!$G$6)&gt;0),AND('График ОП'!S47=предметы!$G$7,COUNTIFS('График ОП'!S47:S63,предметы!$G$21)&gt;0),AND('График ОП'!S47=предметы!$G$21,COUNTIFS('График ОП'!S47:S63,предметы!$G$7)&gt;0),AND('График ОП'!S47=предметы!$G$8,COUNTIFS('График ОП'!S47:S63,предметы!$G$22)&gt;0),AND('График ОП'!S47=предметы!$G$22,COUNTIFS('График ОП'!S47:S63,предметы!$G$8)&gt;0),AND('График ОП'!S47=предметы!$G$9,COUNTIFS('График ОП'!S47:S63,предметы!$G$23)&gt;0),AND('График ОП'!S47=предметы!$G$23,COUNTIFS('График ОП'!S47:S63,предметы!$G$9)&gt;0),AND('График ОП'!S47=предметы!$G$10,COUNTIFS('График ОП'!S47:S63,предметы!$G$24)&gt;0),AND('График ОП'!S47=предметы!$G$24,COUNTIFS('График ОП'!S47:S63,предметы!$G$10)&gt;0),AND('График ОП'!S47=предметы!$G$11,COUNTIFS('График ОП'!S47:S63,предметы!$G$25)&gt;0),AND('График ОП'!S47=предметы!$G$25,COUNTIFS('График ОП'!S47:S63,предметы!$G$11)&gt;0),AND('График ОП'!S47=предметы!$G$12,COUNTIFS('График ОП'!S47:S63,предметы!$G$26)&gt;0),AND('График ОП'!S47=предметы!$G$26,COUNTIFS('График ОП'!S47:S63,предметы!$G$12)&gt;0),AND('График ОП'!S47=предметы!$G$13,COUNTIFS('График ОП'!S47:S63,предметы!$G$27)&gt;0),AND('График ОП'!S47=предметы!$G$27,COUNTIFS('График ОП'!S47:S63,предметы!$G$13)&gt;0),AND('График ОП'!S47=предметы!$G$14,COUNTIFS('График ОП'!S47:S63,предметы!$G$28)&gt;0),AND('График ОП'!S47=предметы!$G$28,COUNTIFS('График ОП'!S47:S63,предметы!$G$14)&gt;0)),"&lt;17 (ВПР, КР)","*")</f>
        <v>*</v>
      </c>
      <c r="AN47" s="24" t="str">
        <f>IF(OR(COUNTIFS('График ОП'!T47:T63,'График ОП'!T47)&gt;1,AND('График ОП'!T47=предметы!$G$3,COUNTIFS('График ОП'!T47:T63,предметы!$G$15)&gt;0),AND('График ОП'!T47=предметы!$G$15,COUNTIFS('График ОП'!T47:T63,предметы!$G$3)&gt;0),AND('График ОП'!T47=предметы!$G$4,COUNTIFS('График ОП'!T47:T63,предметы!$G$18)&gt;0),AND('График ОП'!T47=предметы!$G$18,COUNTIFS('График ОП'!T47:T63,предметы!$G$4)&gt;0),AND('График ОП'!T47=предметы!$G$5,COUNTIFS('График ОП'!T47:T63,предметы!$G$19)&gt;0),AND('График ОП'!T47=предметы!$G$19,COUNTIFS('График ОП'!T47:T63,предметы!$G$5)&gt;0),AND('График ОП'!T47=предметы!$G$6,COUNTIFS('График ОП'!T47:T63,предметы!$G$20)&gt;0),AND('График ОП'!T47=предметы!$G$20,COUNTIFS('График ОП'!T47:T63,предметы!$G$6)&gt;0),AND('График ОП'!T47=предметы!$G$7,COUNTIFS('График ОП'!T47:T63,предметы!$G$21)&gt;0),AND('График ОП'!T47=предметы!$G$21,COUNTIFS('График ОП'!T47:T63,предметы!$G$7)&gt;0),AND('График ОП'!T47=предметы!$G$8,COUNTIFS('График ОП'!T47:T63,предметы!$G$22)&gt;0),AND('График ОП'!T47=предметы!$G$22,COUNTIFS('График ОП'!T47:T63,предметы!$G$8)&gt;0),AND('График ОП'!T47=предметы!$G$9,COUNTIFS('График ОП'!T47:T63,предметы!$G$23)&gt;0),AND('График ОП'!T47=предметы!$G$23,COUNTIFS('График ОП'!T47:T63,предметы!$G$9)&gt;0),AND('График ОП'!T47=предметы!$G$10,COUNTIFS('График ОП'!T47:T63,предметы!$G$24)&gt;0),AND('График ОП'!T47=предметы!$G$24,COUNTIFS('График ОП'!T47:T63,предметы!$G$10)&gt;0),AND('График ОП'!T47=предметы!$G$11,COUNTIFS('График ОП'!T47:T63,предметы!$G$25)&gt;0),AND('График ОП'!T47=предметы!$G$25,COUNTIFS('График ОП'!T47:T63,предметы!$G$11)&gt;0),AND('График ОП'!T47=предметы!$G$12,COUNTIFS('График ОП'!T47:T63,предметы!$G$26)&gt;0),AND('График ОП'!T47=предметы!$G$26,COUNTIFS('График ОП'!T47:T63,предметы!$G$12)&gt;0),AND('График ОП'!T47=предметы!$G$13,COUNTIFS('График ОП'!T47:T63,предметы!$G$27)&gt;0),AND('График ОП'!T47=предметы!$G$27,COUNTIFS('График ОП'!T47:T63,предметы!$G$13)&gt;0),AND('График ОП'!T47=предметы!$G$14,COUNTIFS('График ОП'!T47:T63,предметы!$G$28)&gt;0),AND('График ОП'!T47=предметы!$G$28,COUNTIFS('График ОП'!T47:T63,предметы!$G$14)&gt;0)),"&lt;17 (ВПР, КР)","*")</f>
        <v>*</v>
      </c>
      <c r="AO47" s="24" t="str">
        <f>IF(OR(COUNTIFS('График ОП'!U47:U63,'График ОП'!U47)&gt;1,AND('График ОП'!U47=предметы!$G$3,COUNTIFS('График ОП'!U47:U63,предметы!$G$15)&gt;0),AND('График ОП'!U47=предметы!$G$15,COUNTIFS('График ОП'!U47:U63,предметы!$G$3)&gt;0),AND('График ОП'!U47=предметы!$G$4,COUNTIFS('График ОП'!U47:U63,предметы!$G$18)&gt;0),AND('График ОП'!U47=предметы!$G$18,COUNTIFS('График ОП'!U47:U63,предметы!$G$4)&gt;0),AND('График ОП'!U47=предметы!$G$5,COUNTIFS('График ОП'!U47:U63,предметы!$G$19)&gt;0),AND('График ОП'!U47=предметы!$G$19,COUNTIFS('График ОП'!U47:U63,предметы!$G$5)&gt;0),AND('График ОП'!U47=предметы!$G$6,COUNTIFS('График ОП'!U47:U63,предметы!$G$20)&gt;0),AND('График ОП'!U47=предметы!$G$20,COUNTIFS('График ОП'!U47:U63,предметы!$G$6)&gt;0),AND('График ОП'!U47=предметы!$G$7,COUNTIFS('График ОП'!U47:U63,предметы!$G$21)&gt;0),AND('График ОП'!U47=предметы!$G$21,COUNTIFS('График ОП'!U47:U63,предметы!$G$7)&gt;0),AND('График ОП'!U47=предметы!$G$8,COUNTIFS('График ОП'!U47:U63,предметы!$G$22)&gt;0),AND('График ОП'!U47=предметы!$G$22,COUNTIFS('График ОП'!U47:U63,предметы!$G$8)&gt;0),AND('График ОП'!U47=предметы!$G$9,COUNTIFS('График ОП'!U47:U63,предметы!$G$23)&gt;0),AND('График ОП'!U47=предметы!$G$23,COUNTIFS('График ОП'!U47:U63,предметы!$G$9)&gt;0),AND('График ОП'!U47=предметы!$G$10,COUNTIFS('График ОП'!U47:U63,предметы!$G$24)&gt;0),AND('График ОП'!U47=предметы!$G$24,COUNTIFS('График ОП'!U47:U63,предметы!$G$10)&gt;0),AND('График ОП'!U47=предметы!$G$11,COUNTIFS('График ОП'!U47:U63,предметы!$G$25)&gt;0),AND('График ОП'!U47=предметы!$G$25,COUNTIFS('График ОП'!U47:U63,предметы!$G$11)&gt;0),AND('График ОП'!U47=предметы!$G$12,COUNTIFS('График ОП'!U47:U63,предметы!$G$26)&gt;0),AND('График ОП'!U47=предметы!$G$26,COUNTIFS('График ОП'!U47:U63,предметы!$G$12)&gt;0),AND('График ОП'!U47=предметы!$G$13,COUNTIFS('График ОП'!U47:U63,предметы!$G$27)&gt;0),AND('График ОП'!U47=предметы!$G$27,COUNTIFS('График ОП'!U47:U63,предметы!$G$13)&gt;0),AND('График ОП'!U47=предметы!$G$14,COUNTIFS('График ОП'!U47:U63,предметы!$G$28)&gt;0),AND('График ОП'!U47=предметы!$G$28,COUNTIFS('График ОП'!U47:U63,предметы!$G$14)&gt;0)),"&lt;17 (ВПР, КР)","*")</f>
        <v>*</v>
      </c>
      <c r="AP4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7" s="22" t="str">
        <f>IF(OR(COUNTIFS('График ОП'!V47:V63,'График ОП'!V47)&gt;1,AND('График ОП'!V47=предметы!$H$3,COUNTIFS('График ОП'!V47:V63,предметы!$H$16)&gt;0),AND('График ОП'!V47=предметы!$H$16,COUNTIFS('График ОП'!V47:V63,предметы!$H$3)&gt;0),AND('График ОП'!V47=предметы!$H$4,COUNTIFS('График ОП'!V47:V63,предметы!$H$19)&gt;0),AND('График ОП'!V47=предметы!$H$19,COUNTIFS('График ОП'!V47:V63,предметы!$H$4)&gt;0),AND('График ОП'!V47=предметы!$H$5,COUNTIFS('График ОП'!V47:V63,предметы!$H$20)&gt;0),AND('График ОП'!V47=предметы!$H$20,COUNTIFS('График ОП'!V47:V63,предметы!$H$5)&gt;0),AND('График ОП'!V47=предметы!$H$6,COUNTIFS('График ОП'!V47:V63,предметы!$H$21)&gt;0),AND('График ОП'!V47=предметы!$H$21,COUNTIFS('График ОП'!V47:V63,предметы!$H$6)&gt;0),AND('График ОП'!V47=предметы!$H$7,COUNTIFS('График ОП'!V47:V63,предметы!$H$22)&gt;0),AND('График ОП'!V47=предметы!$H$22,COUNTIFS('График ОП'!V47:V63,предметы!$H$7)&gt;0),AND('График ОП'!V47=предметы!$H$8,COUNTIFS('График ОП'!V47:V63,предметы!$H$23)&gt;0),AND('График ОП'!V47=предметы!$H$23,COUNTIFS('График ОП'!V47:V63,предметы!$H$8)&gt;0),AND('График ОП'!V47=предметы!$H$9,COUNTIFS('График ОП'!V47:V63,предметы!$H$24)&gt;0),AND('График ОП'!V47=предметы!$H$24,COUNTIFS('График ОП'!V47:V63,предметы!$H$9)&gt;0),AND('График ОП'!V47=предметы!$H$10,COUNTIFS('График ОП'!V47:V63,предметы!$H$25)&gt;0),AND('График ОП'!V47=предметы!$H$25,COUNTIFS('График ОП'!V47:V63,предметы!$H$10)&gt;0),AND('График ОП'!V47=предметы!$H$11,COUNTIFS('График ОП'!V47:V63,предметы!$H$26)&gt;0),AND('График ОП'!V47=предметы!$H$26,COUNTIFS('График ОП'!V47:V63,предметы!$H$11)&gt;0),AND('График ОП'!V47=предметы!$H$12,COUNTIFS('График ОП'!V47:V63,предметы!$H$27)&gt;0),AND('График ОП'!V47=предметы!$H$27,COUNTIFS('График ОП'!V47:V63,предметы!$H$12)&gt;0),AND('График ОП'!V47=предметы!$H$13,COUNTIFS('График ОП'!V47:V63,предметы!$H$28)&gt;0),AND('График ОП'!V47=предметы!$H$28,COUNTIFS('График ОП'!V47:V63,предметы!$H$13)&gt;0),AND('График ОП'!V47=предметы!$H$14,COUNTIFS('График ОП'!V47:V63,предметы!$H$29)&gt;0),AND('График ОП'!V47=предметы!$H$29,COUNTIFS('График ОП'!V47:V63,предметы!$H$14)&gt;0),AND('График ОП'!V47=предметы!$H$15,COUNTIFS('График ОП'!V47:V63,предметы!$H$30)&gt;0),AND('График ОП'!V47=предметы!$H$30,COUNTIFS('График ОП'!V47:V63,предметы!$H$15)&gt;0)),"&lt;17 (ВПР, КР)","*")</f>
        <v>*</v>
      </c>
      <c r="AT47" s="22" t="str">
        <f>IF(OR(COUNTIFS('График ОП'!W47:W63,'График ОП'!W47)&gt;1,AND('График ОП'!W47=предметы!$H$3,COUNTIFS('График ОП'!W47:W63,предметы!$H$16)&gt;0),AND('График ОП'!W47=предметы!$H$16,COUNTIFS('График ОП'!W47:W63,предметы!$H$3)&gt;0),AND('График ОП'!W47=предметы!$H$4,COUNTIFS('График ОП'!W47:W63,предметы!$H$19)&gt;0),AND('График ОП'!W47=предметы!$H$19,COUNTIFS('График ОП'!W47:W63,предметы!$H$4)&gt;0),AND('График ОП'!W47=предметы!$H$5,COUNTIFS('График ОП'!W47:W63,предметы!$H$20)&gt;0),AND('График ОП'!W47=предметы!$H$20,COUNTIFS('График ОП'!W47:W63,предметы!$H$5)&gt;0),AND('График ОП'!W47=предметы!$H$6,COUNTIFS('График ОП'!W47:W63,предметы!$H$21)&gt;0),AND('График ОП'!W47=предметы!$H$21,COUNTIFS('График ОП'!W47:W63,предметы!$H$6)&gt;0),AND('График ОП'!W47=предметы!$H$7,COUNTIFS('График ОП'!W47:W63,предметы!$H$22)&gt;0),AND('График ОП'!W47=предметы!$H$22,COUNTIFS('График ОП'!W47:W63,предметы!$H$7)&gt;0),AND('График ОП'!W47=предметы!$H$8,COUNTIFS('График ОП'!W47:W63,предметы!$H$23)&gt;0),AND('График ОП'!W47=предметы!$H$23,COUNTIFS('График ОП'!W47:W63,предметы!$H$8)&gt;0),AND('График ОП'!W47=предметы!$H$9,COUNTIFS('График ОП'!W47:W63,предметы!$H$24)&gt;0),AND('График ОП'!W47=предметы!$H$24,COUNTIFS('График ОП'!W47:W63,предметы!$H$9)&gt;0),AND('График ОП'!W47=предметы!$H$10,COUNTIFS('График ОП'!W47:W63,предметы!$H$25)&gt;0),AND('График ОП'!W47=предметы!$H$25,COUNTIFS('График ОП'!W47:W63,предметы!$H$10)&gt;0),AND('График ОП'!W47=предметы!$H$11,COUNTIFS('График ОП'!W47:W63,предметы!$H$26)&gt;0),AND('График ОП'!W47=предметы!$H$26,COUNTIFS('График ОП'!W47:W63,предметы!$H$11)&gt;0),AND('График ОП'!W47=предметы!$H$12,COUNTIFS('График ОП'!W47:W63,предметы!$H$27)&gt;0),AND('График ОП'!W47=предметы!$H$27,COUNTIFS('График ОП'!W47:W63,предметы!$H$12)&gt;0),AND('График ОП'!W47=предметы!$H$13,COUNTIFS('График ОП'!W47:W63,предметы!$H$28)&gt;0),AND('График ОП'!W47=предметы!$H$28,COUNTIFS('График ОП'!W47:W63,предметы!$H$13)&gt;0),AND('График ОП'!W47=предметы!$H$14,COUNTIFS('График ОП'!W47:W63,предметы!$H$29)&gt;0),AND('График ОП'!W47=предметы!$H$29,COUNTIFS('График ОП'!W47:W63,предметы!$H$14)&gt;0),AND('График ОП'!W47=предметы!$H$15,COUNTIFS('График ОП'!W47:W63,предметы!$H$30)&gt;0),AND('График ОП'!W47=предметы!$H$30,COUNTIFS('График ОП'!W47:W63,предметы!$H$15)&gt;0)),"&lt;17 (ВПР, КР)","*")</f>
        <v>*</v>
      </c>
      <c r="AU47" s="22" t="str">
        <f>IF(OR(COUNTIFS('График ОП'!X47:X63,'График ОП'!X47)&gt;1,AND('График ОП'!X47=предметы!$H$3,COUNTIFS('График ОП'!X47:X63,предметы!$H$16)&gt;0),AND('График ОП'!X47=предметы!$H$16,COUNTIFS('График ОП'!X47:X63,предметы!$H$3)&gt;0),AND('График ОП'!X47=предметы!$H$4,COUNTIFS('График ОП'!X47:X63,предметы!$H$19)&gt;0),AND('График ОП'!X47=предметы!$H$19,COUNTIFS('График ОП'!X47:X63,предметы!$H$4)&gt;0),AND('График ОП'!X47=предметы!$H$5,COUNTIFS('График ОП'!X47:X63,предметы!$H$20)&gt;0),AND('График ОП'!X47=предметы!$H$20,COUNTIFS('График ОП'!X47:X63,предметы!$H$5)&gt;0),AND('График ОП'!X47=предметы!$H$6,COUNTIFS('График ОП'!X47:X63,предметы!$H$21)&gt;0),AND('График ОП'!X47=предметы!$H$21,COUNTIFS('График ОП'!X47:X63,предметы!$H$6)&gt;0),AND('График ОП'!X47=предметы!$H$7,COUNTIFS('График ОП'!X47:X63,предметы!$H$22)&gt;0),AND('График ОП'!X47=предметы!$H$22,COUNTIFS('График ОП'!X47:X63,предметы!$H$7)&gt;0),AND('График ОП'!X47=предметы!$H$8,COUNTIFS('График ОП'!X47:X63,предметы!$H$23)&gt;0),AND('График ОП'!X47=предметы!$H$23,COUNTIFS('График ОП'!X47:X63,предметы!$H$8)&gt;0),AND('График ОП'!X47=предметы!$H$9,COUNTIFS('График ОП'!X47:X63,предметы!$H$24)&gt;0),AND('График ОП'!X47=предметы!$H$24,COUNTIFS('График ОП'!X47:X63,предметы!$H$9)&gt;0),AND('График ОП'!X47=предметы!$H$10,COUNTIFS('График ОП'!X47:X63,предметы!$H$25)&gt;0),AND('График ОП'!X47=предметы!$H$25,COUNTIFS('График ОП'!X47:X63,предметы!$H$10)&gt;0),AND('График ОП'!X47=предметы!$H$11,COUNTIFS('График ОП'!X47:X63,предметы!$H$26)&gt;0),AND('График ОП'!X47=предметы!$H$26,COUNTIFS('График ОП'!X47:X63,предметы!$H$11)&gt;0),AND('График ОП'!X47=предметы!$H$12,COUNTIFS('График ОП'!X47:X63,предметы!$H$27)&gt;0),AND('График ОП'!X47=предметы!$H$27,COUNTIFS('График ОП'!X47:X63,предметы!$H$12)&gt;0),AND('График ОП'!X47=предметы!$H$13,COUNTIFS('График ОП'!X47:X63,предметы!$H$28)&gt;0),AND('График ОП'!X47=предметы!$H$28,COUNTIFS('График ОП'!X47:X63,предметы!$H$13)&gt;0),AND('График ОП'!X47=предметы!$H$14,COUNTIFS('График ОП'!X47:X63,предметы!$H$29)&gt;0),AND('График ОП'!X47=предметы!$H$29,COUNTIFS('График ОП'!X47:X63,предметы!$H$14)&gt;0),AND('График ОП'!X47=предметы!$H$15,COUNTIFS('График ОП'!X47:X63,предметы!$H$30)&gt;0),AND('График ОП'!X47=предметы!$H$30,COUNTIFS('График ОП'!X47:X63,предметы!$H$15)&gt;0)),"&lt;17 (ВПР, КР)","*")</f>
        <v>*</v>
      </c>
      <c r="AV47" s="22" t="str">
        <f>IF(OR(COUNTIFS('График ОП'!Y47:Y63,'График ОП'!Y47)&gt;1,AND('График ОП'!Y47=предметы!$H$3,COUNTIFS('График ОП'!Y47:Y63,предметы!$H$16)&gt;0),AND('График ОП'!Y47=предметы!$H$16,COUNTIFS('График ОП'!Y47:Y63,предметы!$H$3)&gt;0),AND('График ОП'!Y47=предметы!$H$4,COUNTIFS('График ОП'!Y47:Y63,предметы!$H$19)&gt;0),AND('График ОП'!Y47=предметы!$H$19,COUNTIFS('График ОП'!Y47:Y63,предметы!$H$4)&gt;0),AND('График ОП'!Y47=предметы!$H$5,COUNTIFS('График ОП'!Y47:Y63,предметы!$H$20)&gt;0),AND('График ОП'!Y47=предметы!$H$20,COUNTIFS('График ОП'!Y47:Y63,предметы!$H$5)&gt;0),AND('График ОП'!Y47=предметы!$H$6,COUNTIFS('График ОП'!Y47:Y63,предметы!$H$21)&gt;0),AND('График ОП'!Y47=предметы!$H$21,COUNTIFS('График ОП'!Y47:Y63,предметы!$H$6)&gt;0),AND('График ОП'!Y47=предметы!$H$7,COUNTIFS('График ОП'!Y47:Y63,предметы!$H$22)&gt;0),AND('График ОП'!Y47=предметы!$H$22,COUNTIFS('График ОП'!Y47:Y63,предметы!$H$7)&gt;0),AND('График ОП'!Y47=предметы!$H$8,COUNTIFS('График ОП'!Y47:Y63,предметы!$H$23)&gt;0),AND('График ОП'!Y47=предметы!$H$23,COUNTIFS('График ОП'!Y47:Y63,предметы!$H$8)&gt;0),AND('График ОП'!Y47=предметы!$H$9,COUNTIFS('График ОП'!Y47:Y63,предметы!$H$24)&gt;0),AND('График ОП'!Y47=предметы!$H$24,COUNTIFS('График ОП'!Y47:Y63,предметы!$H$9)&gt;0),AND('График ОП'!Y47=предметы!$H$10,COUNTIFS('График ОП'!Y47:Y63,предметы!$H$25)&gt;0),AND('График ОП'!Y47=предметы!$H$25,COUNTIFS('График ОП'!Y47:Y63,предметы!$H$10)&gt;0),AND('График ОП'!Y47=предметы!$H$11,COUNTIFS('График ОП'!Y47:Y63,предметы!$H$26)&gt;0),AND('График ОП'!Y47=предметы!$H$26,COUNTIFS('График ОП'!Y47:Y63,предметы!$H$11)&gt;0),AND('График ОП'!Y47=предметы!$H$12,COUNTIFS('График ОП'!Y47:Y63,предметы!$H$27)&gt;0),AND('График ОП'!Y47=предметы!$H$27,COUNTIFS('График ОП'!Y47:Y63,предметы!$H$12)&gt;0),AND('График ОП'!Y47=предметы!$H$13,COUNTIFS('График ОП'!Y47:Y63,предметы!$H$28)&gt;0),AND('График ОП'!Y47=предметы!$H$28,COUNTIFS('График ОП'!Y47:Y63,предметы!$H$13)&gt;0),AND('График ОП'!Y47=предметы!$H$14,COUNTIFS('График ОП'!Y47:Y63,предметы!$H$29)&gt;0),AND('График ОП'!Y47=предметы!$H$29,COUNTIFS('График ОП'!Y47:Y63,предметы!$H$14)&gt;0),AND('График ОП'!Y47=предметы!$H$15,COUNTIFS('График ОП'!Y47:Y63,предметы!$H$30)&gt;0),AND('График ОП'!Y47=предметы!$H$30,COUNTIFS('График ОП'!Y47:Y63,предметы!$H$15)&gt;0)),"&lt;17 (ВПР, КР)","*")</f>
        <v>*</v>
      </c>
      <c r="AW4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7" s="24" t="str">
        <f>IF(COUNTIFS('График ОП'!Z47:Z63,'График ОП'!Z47)&gt;1,"&lt;17 (ВПР, КР)","*")</f>
        <v>*</v>
      </c>
      <c r="AZ47" s="24" t="str">
        <f>IF(COUNTIFS('График ОП'!AA47:AA63,'График ОП'!AA47)&gt;1,"&lt;17 (ВПР, КР)","*")</f>
        <v>*</v>
      </c>
      <c r="BA47" s="24" t="str">
        <f>IF(COUNTIFS('График ОП'!AB47:AB63,'График ОП'!AB47)&gt;1,"&lt;17 (ВПР, КР)","*")</f>
        <v>*</v>
      </c>
      <c r="BB47" s="24" t="e">
        <f>IF(COUNTIFS('График ОП'!#REF!,'График ОП'!#REF!)&gt;1,"&lt;17 (ВПР, КР)","*")</f>
        <v>#REF!</v>
      </c>
      <c r="BC47" s="24" t="e">
        <f>IF(COUNTIFS('График ОП'!#REF!,'График ОП'!#REF!)&gt;1,"&lt;17 (ВПР, КР)","*")</f>
        <v>#REF!</v>
      </c>
      <c r="BD47" s="24" t="e">
        <f>IF(COUNTIFS('График ОП'!#REF!,'График ОП'!#REF!)&gt;1,"&lt;17 (ВПР, КР)","*")</f>
        <v>#REF!</v>
      </c>
      <c r="BE47" s="22" t="str">
        <f>IF(OR(COUNTIFS('График ОП'!AC47:AC63,'График ОП'!AC47)&gt;1,AND('График ОП'!AC47=предметы!$J$3,COUNTIFS('График ОП'!AC47:AC63,предметы!$J$16)&gt;0),AND('График ОП'!AC47=предметы!$J$16,COUNTIFS('График ОП'!AC47:AC63,предметы!$J$3)&gt;0),AND('График ОП'!AC47=предметы!$J$4,COUNTIFS('График ОП'!AC47:AC63,предметы!$J$19)&gt;0),AND('График ОП'!AC47=предметы!$J$19,COUNTIFS('График ОП'!AC47:AC63,предметы!$J$4)&gt;0),AND('График ОП'!AC47=предметы!$J$5,COUNTIFS('График ОП'!AC47:AC63,предметы!$J$20)&gt;0),AND('График ОП'!AC47=предметы!$J$20,COUNTIFS('График ОП'!AC47:AC63,предметы!$J$5)&gt;0),AND('График ОП'!AC47=предметы!$J$6,COUNTIFS('График ОП'!AC47:AC63,предметы!$J$21)&gt;0),AND('График ОП'!AC47=предметы!$J$21,COUNTIFS('График ОП'!AC47:AC63,предметы!$J$6)&gt;0),AND('График ОП'!AC47=предметы!$J$7,COUNTIFS('График ОП'!AC47:AC63,предметы!$J$22)&gt;0),AND('График ОП'!AC47=предметы!$J$22,COUNTIFS('График ОП'!AC47:AC63,предметы!$J$7)&gt;0),AND('График ОП'!AC47=предметы!$J$8,COUNTIFS('График ОП'!AC47:AC63,предметы!$J$23)&gt;0),AND('График ОП'!AC47=предметы!$J$23,COUNTIFS('График ОП'!AC47:AC63,предметы!$J$8)&gt;0),AND('График ОП'!AC47=предметы!$J$9,COUNTIFS('График ОП'!AC47:AC63,предметы!$J$24)&gt;0),AND('График ОП'!AC47=предметы!$J$24,COUNTIFS('График ОП'!AC47:AC63,предметы!$J$9)&gt;0),AND('График ОП'!AC47=предметы!$J$10,COUNTIFS('График ОП'!AC47:AC63,предметы!$J$25)&gt;0),AND('График ОП'!AC47=предметы!$J$25,COUNTIFS('График ОП'!AC47:AC63,предметы!$J$10)&gt;0),AND('График ОП'!AC47=предметы!$J$11,COUNTIFS('График ОП'!AC47:AC63,предметы!$J$26)&gt;0),AND('График ОП'!AC47=предметы!$J$26,COUNTIFS('График ОП'!AC47:AC63,предметы!$J$11)&gt;0),AND('График ОП'!AC47=предметы!$J$12,COUNTIFS('График ОП'!AC47:AC63,предметы!$J$27)&gt;0),AND('График ОП'!AC47=предметы!$J$27,COUNTIFS('График ОП'!AC47:AC63,предметы!$J$12)&gt;0),AND('График ОП'!AC47=предметы!$J$13,COUNTIFS('График ОП'!AC47:AC63,предметы!$J$28)&gt;0),AND('График ОП'!AC47=предметы!$J$28,COUNTIFS('График ОП'!AC47:AC63,предметы!$J$13)&gt;0),AND('График ОП'!AC47=предметы!$J$14,COUNTIFS('График ОП'!AC47:AC63,предметы!$J$29)&gt;0),AND('График ОП'!AC47=предметы!$J$29,COUNTIFS('График ОП'!AC47:AC63,предметы!$J$14)&gt;0),AND('График ОП'!AC47=предметы!$J$15,COUNTIFS('График ОП'!AC47:AC63,предметы!$J$30)&gt;0),AND('График ОП'!AC47=предметы!$J$30,COUNTIFS('График ОП'!AC47:AC63,предметы!$J$15)&gt;0)),"&lt;17 (ВПР, КР)","*")</f>
        <v>*</v>
      </c>
      <c r="BF4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4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7" s="24" t="str">
        <f>IF(COUNTIFS('График ОП'!AD47:AD63,'График ОП'!AD47)&gt;1,"&lt;17 (ВПР, КР)","*")</f>
        <v>*</v>
      </c>
      <c r="BL47" s="24" t="e">
        <f>IF(COUNTIFS('График ОП'!#REF!,'График ОП'!#REF!)&gt;1,"&lt;17 (ВПР, КР)","*")</f>
        <v>#REF!</v>
      </c>
      <c r="BM47" s="24" t="e">
        <f>IF(COUNTIFS('График ОП'!#REF!,'График ОП'!#REF!)&gt;1,"&lt;17 (ВПР, КР)","*")</f>
        <v>#REF!</v>
      </c>
      <c r="BN47" s="24" t="e">
        <f>IF(COUNTIFS('График ОП'!#REF!,'График ОП'!#REF!)&gt;1,"&lt;17 (ВПР, КР)","*")</f>
        <v>#REF!</v>
      </c>
      <c r="BO47" s="24" t="e">
        <f>IF(COUNTIFS('График ОП'!#REF!,'График ОП'!#REF!)&gt;1,"&lt;17 (ВПР, КР)","*")</f>
        <v>#REF!</v>
      </c>
      <c r="BP47" s="24" t="e">
        <f>IF(COUNTIFS('График ОП'!#REF!,'График ОП'!#REF!)&gt;1,"&lt;17 (ВПР, КР)","*")</f>
        <v>#REF!</v>
      </c>
    </row>
    <row r="48" spans="1:68" ht="12.75" customHeight="1" x14ac:dyDescent="0.25">
      <c r="A48" s="26">
        <v>46308</v>
      </c>
      <c r="B48" s="17" t="s">
        <v>72</v>
      </c>
      <c r="C48" s="24" t="str">
        <f>IF(COUNTIFS('График ОП'!C48:C64,'График ОП'!C48)&gt;1,"&lt;17 (ВПР, КР)","*")</f>
        <v>*</v>
      </c>
      <c r="D48" s="24" t="str">
        <f>IF(COUNTIFS('График ОП'!D48:D64,'График ОП'!D48)&gt;1,"&lt;17 (ВПР, КР)","*")</f>
        <v>*</v>
      </c>
      <c r="E48" s="24" t="e">
        <f>IF(COUNTIFS('График ОП'!#REF!,'График ОП'!#REF!)&gt;1,"&lt;17 (ВПР, КР)","*")</f>
        <v>#REF!</v>
      </c>
      <c r="F48" s="24" t="e">
        <f>IF(COUNTIFS('График ОП'!#REF!,'График ОП'!#REF!)&gt;1,"&lt;17 (ВПР, КР)","*")</f>
        <v>#REF!</v>
      </c>
      <c r="G48" s="24" t="e">
        <f>IF(COUNTIFS('График ОП'!#REF!,'График ОП'!#REF!)&gt;1,"&lt;17 (ВПР, КР)","*")</f>
        <v>#REF!</v>
      </c>
      <c r="H48" s="24" t="e">
        <f>IF(COUNTIFS('График ОП'!#REF!,'График ОП'!#REF!)&gt;1,"&lt;17 (ВПР, КР)","*")</f>
        <v>#REF!</v>
      </c>
      <c r="I48" s="22" t="str">
        <f>IF(COUNTIFS('График ОП'!E48:E64,'График ОП'!E48)&gt;1,"&lt;17 (ВПР, КР)","*")</f>
        <v>*</v>
      </c>
      <c r="J48" s="22" t="str">
        <f>IF(COUNTIFS('График ОП'!F48:F64,'График ОП'!F48)&gt;1,"&lt;17 (ВПР, КР)","*")</f>
        <v>*</v>
      </c>
      <c r="K48" s="22" t="str">
        <f>IF(COUNTIFS('График ОП'!G48:G64,'График ОП'!G48)&gt;1,"&lt;17 (ВПР, КР)","*")</f>
        <v>*</v>
      </c>
      <c r="L48" s="22" t="e">
        <f>IF(COUNTIFS('График ОП'!#REF!,'График ОП'!#REF!)&gt;1,"&lt;17 (ВПР, КР)","*")</f>
        <v>#REF!</v>
      </c>
      <c r="M48" s="22" t="e">
        <f>IF(COUNTIFS('График ОП'!#REF!,'График ОП'!#REF!)&gt;1,"&lt;17 (ВПР, КР)","*")</f>
        <v>#REF!</v>
      </c>
      <c r="N48" s="22" t="e">
        <f>IF(COUNTIFS('График ОП'!#REF!,'График ОП'!#REF!)&gt;1,"&lt;17 (ВПР, КР)","*")</f>
        <v>#REF!</v>
      </c>
      <c r="O48" s="24" t="str">
        <f>IF(COUNTIFS('График ОП'!H48:H64,'График ОП'!H48)&gt;1,"&lt;17 (ВПР, КР)","*")</f>
        <v>*</v>
      </c>
      <c r="P48" s="24" t="str">
        <f>IF(COUNTIFS('График ОП'!I48:I64,'График ОП'!I48)&gt;1,"&lt;17 (ВПР, КР)","*")</f>
        <v>*</v>
      </c>
      <c r="Q48" s="24" t="str">
        <f>IF(COUNTIFS('График ОП'!J48:J64,'График ОП'!J48)&gt;1,"&lt;17 (ВПР, КР)","*")</f>
        <v>*</v>
      </c>
      <c r="R48" s="24" t="e">
        <f>IF(COUNTIFS('График ОП'!#REF!,'График ОП'!#REF!)&gt;1,"&lt;17 (ВПР, КР)","*")</f>
        <v>#REF!</v>
      </c>
      <c r="S48" s="24" t="e">
        <f>IF(COUNTIFS('График ОП'!#REF!,'График ОП'!#REF!)&gt;1,"&lt;17 (ВПР, КР)","*")</f>
        <v>#REF!</v>
      </c>
      <c r="T48" s="24" t="e">
        <f>IF(COUNTIFS('График ОП'!#REF!,'График ОП'!#REF!)&gt;1,"&lt;17 (ВПР, КР)","*")</f>
        <v>#REF!</v>
      </c>
      <c r="U48" s="22" t="str">
        <f>IF(OR(COUNTIFS('График ОП'!K48:K64,'График ОП'!K48)&gt;1,AND('График ОП'!K48=предметы!$D$3,COUNTIFS('График ОП'!K48:K64,предметы!$D$12)&gt;0),AND('График ОП'!K48=предметы!$D$12,COUNTIFS('График ОП'!K48:K64,предметы!$D$3)&gt;0),AND('График ОП'!K48=предметы!$D$4,COUNTIFS('График ОП'!K48:K64,предметы!$D$13)&gt;0),AND('График ОП'!K48=предметы!$D$13,COUNTIFS('График ОП'!K48:K64,предметы!$D$4)&gt;0),AND('График ОП'!K48=предметы!$D$14,COUNTIFS('График ОП'!K48:K64,предметы!$D$5)&gt;0),AND('График ОП'!K48=предметы!$D$5,COUNTIFS('График ОП'!K48:K64,предметы!$D$14)&gt;0),AND('График ОП'!K48=предметы!$D$15,COUNTIFS('График ОП'!K48:K64,предметы!$D$6)&gt;0),AND('График ОП'!K48=предметы!$D$6,COUNTIFS('График ОП'!K48:K64,предметы!$D$15)&gt;0),AND('График ОП'!K48=предметы!$D$16,COUNTIFS('График ОП'!K48:K64,предметы!$D$7)&gt;0),AND('График ОП'!K48=предметы!$D$7,COUNTIFS('График ОП'!K48:K64,предметы!$D$16)&gt;0),AND('График ОП'!K48=предметы!$D$8,COUNTIFS('График ОП'!K48:K64,предметы!$D$10)&gt;0),AND('График ОП'!K48=предметы!$D$10,COUNTIFS('График ОП'!K48:K64,предметы!$D$8)&gt;0),AND('График ОП'!K48=предметы!$D$9,COUNTIFS('График ОП'!K48:K64,предметы!$D$11)&gt;0),AND('График ОП'!K48=предметы!$D$11,COUNTIFS('График ОП'!K48:K64,предметы!$D$9)&gt;0)),"&lt;17 (ВПР, КР)","*")</f>
        <v>*</v>
      </c>
      <c r="V48" s="22" t="str">
        <f>IF(OR(COUNTIFS('График ОП'!L48:L64,'График ОП'!L48)&gt;1,AND('График ОП'!L48=предметы!$D$3,COUNTIFS('График ОП'!L48:L64,предметы!$D$12)&gt;0),AND('График ОП'!L48=предметы!$D$12,COUNTIFS('График ОП'!L48:L64,предметы!$D$3)&gt;0),AND('График ОП'!L48=предметы!$D$4,COUNTIFS('График ОП'!L48:L64,предметы!$D$13)&gt;0),AND('График ОП'!L48=предметы!$D$13,COUNTIFS('График ОП'!L48:L64,предметы!$D$4)&gt;0),AND('График ОП'!L48=предметы!$D$14,COUNTIFS('График ОП'!L48:L64,предметы!$D$5)&gt;0),AND('График ОП'!L48=предметы!$D$5,COUNTIFS('График ОП'!L48:L64,предметы!$D$14)&gt;0),AND('График ОП'!L48=предметы!$D$15,COUNTIFS('График ОП'!L48:L64,предметы!$D$6)&gt;0),AND('График ОП'!L48=предметы!$D$6,COUNTIFS('График ОП'!L48:L64,предметы!$D$15)&gt;0),AND('График ОП'!L48=предметы!$D$16,COUNTIFS('График ОП'!L48:L64,предметы!$D$7)&gt;0),AND('График ОП'!L48=предметы!$D$7,COUNTIFS('График ОП'!L48:L64,предметы!$D$16)&gt;0),AND('График ОП'!L48=предметы!$D$8,COUNTIFS('График ОП'!L48:L64,предметы!$D$10)&gt;0),AND('График ОП'!L48=предметы!$D$10,COUNTIFS('График ОП'!L48:L64,предметы!$D$8)&gt;0),AND('График ОП'!L48=предметы!$D$9,COUNTIFS('График ОП'!L48:L64,предметы!$D$11)&gt;0),AND('График ОП'!L48=предметы!$D$11,COUNTIFS('График ОП'!L48:L64,предметы!$D$9)&gt;0)),"&lt;17 (ВПР, КР)","*")</f>
        <v>*</v>
      </c>
      <c r="W4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4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4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8" s="24" t="str">
        <f>IF(OR(COUNTIFS('График ОП'!M48:M64,'График ОП'!M48)&gt;1,AND('График ОП'!M48=предметы!$E$3,COUNTIFS('График ОП'!M48:M64,предметы!$E$12)&gt;0),AND('График ОП'!M48=предметы!$E$12,COUNTIFS('График ОП'!M48:M64,предметы!$E$3)&gt;0),AND('График ОП'!M48=предметы!$E$4,COUNTIFS('График ОП'!M48:M64,предметы!$E$13)&gt;0),AND('График ОП'!M48=предметы!$E$13,COUNTIFS('График ОП'!M48:M64,предметы!$E$4)&gt;0),AND('График ОП'!M48=предметы!$E$5,COUNTIFS('График ОП'!M48:M64,предметы!$E$14)&gt;0),AND('График ОП'!M48=предметы!$E$14,COUNTIFS('График ОП'!M48:M64,предметы!$E$5)&gt;0),AND('График ОП'!M48=предметы!$E$6,COUNTIFS('График ОП'!M48:M64,предметы!$E$15)&gt;0),AND('График ОП'!M48=предметы!$E$15,COUNTIFS('График ОП'!M48:M64,предметы!$E$6)&gt;0),AND('График ОП'!M48=предметы!$E$7,COUNTIFS('График ОП'!M48:M64,предметы!$E$16)&gt;0),AND('График ОП'!M48=предметы!$E$16,COUNTIFS('График ОП'!M48:M64,предметы!$E$7)&gt;0),AND('График ОП'!M48=предметы!$E$8,COUNTIFS('График ОП'!M48:M64,предметы!$E$17)&gt;0),AND('График ОП'!M48=предметы!$E$17,COUNTIFS('График ОП'!M48:M64,предметы!$E$8)&gt;0),AND('График ОП'!M48=предметы!$E$9,COUNTIFS('График ОП'!M48:M64,предметы!$E$18)&gt;0),AND('График ОП'!M48=предметы!$E$18,COUNTIFS('График ОП'!M48:M64,предметы!$E$9)&gt;0),AND('График ОП'!M48=предметы!$E$10,COUNTIFS('График ОП'!M48:M64,предметы!$E$19)&gt;0),AND('График ОП'!M48=предметы!$E$19,COUNTIFS('График ОП'!M48:M64,предметы!$E$10)&gt;0),AND('График ОП'!M48=предметы!$E$11,COUNTIFS('График ОП'!M48:M64,предметы!$E$20)&gt;0),AND('График ОП'!M48=предметы!$E$20,COUNTIFS('График ОП'!M48:M64,предметы!$E$11)&gt;0)),"&lt;17 (ВПР, КР)","*")</f>
        <v>*</v>
      </c>
      <c r="AB48" s="24" t="str">
        <f>IF(OR(COUNTIFS('График ОП'!N48:N64,'График ОП'!N48)&gt;1,AND('График ОП'!N48=предметы!$E$3,COUNTIFS('График ОП'!N48:N64,предметы!$E$12)&gt;0),AND('График ОП'!N48=предметы!$E$12,COUNTIFS('График ОП'!N48:N64,предметы!$E$3)&gt;0),AND('График ОП'!N48=предметы!$E$4,COUNTIFS('График ОП'!N48:N64,предметы!$E$13)&gt;0),AND('График ОП'!N48=предметы!$E$13,COUNTIFS('График ОП'!N48:N64,предметы!$E$4)&gt;0),AND('График ОП'!N48=предметы!$E$5,COUNTIFS('График ОП'!N48:N64,предметы!$E$14)&gt;0),AND('График ОП'!N48=предметы!$E$14,COUNTIFS('График ОП'!N48:N64,предметы!$E$5)&gt;0),AND('График ОП'!N48=предметы!$E$6,COUNTIFS('График ОП'!N48:N64,предметы!$E$15)&gt;0),AND('График ОП'!N48=предметы!$E$15,COUNTIFS('График ОП'!N48:N64,предметы!$E$6)&gt;0),AND('График ОП'!N48=предметы!$E$7,COUNTIFS('График ОП'!N48:N64,предметы!$E$16)&gt;0),AND('График ОП'!N48=предметы!$E$16,COUNTIFS('График ОП'!N48:N64,предметы!$E$7)&gt;0),AND('График ОП'!N48=предметы!$E$8,COUNTIFS('График ОП'!N48:N64,предметы!$E$17)&gt;0),AND('График ОП'!N48=предметы!$E$17,COUNTIFS('График ОП'!N48:N64,предметы!$E$8)&gt;0),AND('График ОП'!N48=предметы!$E$9,COUNTIFS('График ОП'!N48:N64,предметы!$E$18)&gt;0),AND('График ОП'!N48=предметы!$E$18,COUNTIFS('График ОП'!N48:N64,предметы!$E$9)&gt;0),AND('График ОП'!N48=предметы!$E$10,COUNTIFS('График ОП'!N48:N64,предметы!$E$19)&gt;0),AND('График ОП'!N48=предметы!$E$19,COUNTIFS('График ОП'!N48:N64,предметы!$E$10)&gt;0),AND('График ОП'!N48=предметы!$E$11,COUNTIFS('График ОП'!N48:N64,предметы!$E$20)&gt;0),AND('График ОП'!N48=предметы!$E$20,COUNTIFS('График ОП'!N48:N64,предметы!$E$11)&gt;0)),"&lt;17 (ВПР, КР)","*")</f>
        <v>*</v>
      </c>
      <c r="AC48" s="24" t="str">
        <f>IF(OR(COUNTIFS('График ОП'!O48:O64,'График ОП'!O48)&gt;1,AND('График ОП'!O48=предметы!$E$3,COUNTIFS('График ОП'!O48:O64,предметы!$E$12)&gt;0),AND('График ОП'!O48=предметы!$E$12,COUNTIFS('График ОП'!O48:O64,предметы!$E$3)&gt;0),AND('График ОП'!O48=предметы!$E$4,COUNTIFS('График ОП'!O48:O64,предметы!$E$13)&gt;0),AND('График ОП'!O48=предметы!$E$13,COUNTIFS('График ОП'!O48:O64,предметы!$E$4)&gt;0),AND('График ОП'!O48=предметы!$E$5,COUNTIFS('График ОП'!O48:O64,предметы!$E$14)&gt;0),AND('График ОП'!O48=предметы!$E$14,COUNTIFS('График ОП'!O48:O64,предметы!$E$5)&gt;0),AND('График ОП'!O48=предметы!$E$6,COUNTIFS('График ОП'!O48:O64,предметы!$E$15)&gt;0),AND('График ОП'!O48=предметы!$E$15,COUNTIFS('График ОП'!O48:O64,предметы!$E$6)&gt;0),AND('График ОП'!O48=предметы!$E$7,COUNTIFS('График ОП'!O48:O64,предметы!$E$16)&gt;0),AND('График ОП'!O48=предметы!$E$16,COUNTIFS('График ОП'!O48:O64,предметы!$E$7)&gt;0),AND('График ОП'!O48=предметы!$E$8,COUNTIFS('График ОП'!O48:O64,предметы!$E$17)&gt;0),AND('График ОП'!O48=предметы!$E$17,COUNTIFS('График ОП'!O48:O64,предметы!$E$8)&gt;0),AND('График ОП'!O48=предметы!$E$9,COUNTIFS('График ОП'!O48:O64,предметы!$E$18)&gt;0),AND('График ОП'!O48=предметы!$E$18,COUNTIFS('График ОП'!O48:O64,предметы!$E$9)&gt;0),AND('График ОП'!O48=предметы!$E$10,COUNTIFS('График ОП'!O48:O64,предметы!$E$19)&gt;0),AND('График ОП'!O48=предметы!$E$19,COUNTIFS('График ОП'!O48:O64,предметы!$E$10)&gt;0),AND('График ОП'!O48=предметы!$E$11,COUNTIFS('График ОП'!O48:O64,предметы!$E$20)&gt;0),AND('График ОП'!O48=предметы!$E$20,COUNTIFS('График ОП'!O48:O64,предметы!$E$11)&gt;0)),"&lt;17 (ВПР, КР)","*")</f>
        <v>*</v>
      </c>
      <c r="AD4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4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8" s="22" t="str">
        <f>IF(OR(COUNTIFS('График ОП'!P48:P64,'График ОП'!P48)&gt;1,AND('График ОП'!P48=предметы!$F$3,COUNTIFS('График ОП'!P48:P64,предметы!$F$13)&gt;0),AND('График ОП'!P48=предметы!$F$13,COUNTIFS('График ОП'!P48:P64,предметы!$F$3)&gt;0),AND('График ОП'!P48=предметы!$F$4,COUNTIFS('График ОП'!P48:P64,предметы!$F$14)&gt;0),AND('График ОП'!P48=предметы!$F$14,COUNTIFS('График ОП'!P48:P64,предметы!$F$4)&gt;0),AND('График ОП'!P48=предметы!$F$5,COUNTIFS('График ОП'!P48:P64,предметы!$F$15)&gt;0),AND('График ОП'!P48=предметы!$F$15,COUNTIFS('График ОП'!P48:P64,предметы!$F$5)&gt;0),AND('График ОП'!P48=предметы!$F$6,COUNTIFS('График ОП'!P48:P64,предметы!$F$16)&gt;0),AND('График ОП'!P48=предметы!$F$16,COUNTIFS('График ОП'!P48:P64,предметы!$F$6)&gt;0),AND('График ОП'!P48=предметы!$F$7,COUNTIFS('График ОП'!P48:P64,предметы!$F$17)&gt;0),AND('График ОП'!P48=предметы!$F$17,COUNTIFS('График ОП'!P48:P64,предметы!$F$7)&gt;0),AND('График ОП'!P48=предметы!$F$8,COUNTIFS('График ОП'!P48:P64,предметы!$F$18)&gt;0),AND('График ОП'!P48=предметы!$F$18,COUNTIFS('График ОП'!P48:P64,предметы!$F$8)&gt;0),AND('График ОП'!P48=предметы!$F$9,COUNTIFS('График ОП'!P48:P64,предметы!$F$19)&gt;0),AND('График ОП'!P48=предметы!$F$19,COUNTIFS('График ОП'!P48:P64,предметы!$F$9)&gt;0),AND('График ОП'!P48=предметы!$F$10,COUNTIFS('График ОП'!P48:P64,предметы!$F$20)&gt;0),AND('График ОП'!P48=предметы!$F$20,COUNTIFS('График ОП'!P48:P64,предметы!$F$10)&gt;0),AND('График ОП'!P48=предметы!$F$11,COUNTIFS('График ОП'!P48:P64,предметы!$F$21)&gt;0),AND('График ОП'!P48=предметы!$F$21,COUNTIFS('График ОП'!P48:P64,предметы!$F$11)&gt;0),AND('График ОП'!P48=предметы!$F$12,COUNTIFS('График ОП'!P48:P64,предметы!$F$22)&gt;0),AND('График ОП'!P48=предметы!$F$22,COUNTIFS('График ОП'!P48:P64,предметы!$F$12)&gt;0)),"&lt;17 (ВПР, КР)","*")</f>
        <v>*</v>
      </c>
      <c r="AH48" s="22" t="str">
        <f>IF(OR(COUNTIFS('График ОП'!Q48:Q64,'График ОП'!Q48)&gt;1,AND('График ОП'!Q48=предметы!$F$3,COUNTIFS('График ОП'!Q48:Q64,предметы!$F$13)&gt;0),AND('График ОП'!Q48=предметы!$F$13,COUNTIFS('График ОП'!Q48:Q64,предметы!$F$3)&gt;0),AND('График ОП'!Q48=предметы!$F$4,COUNTIFS('График ОП'!Q48:Q64,предметы!$F$14)&gt;0),AND('График ОП'!Q48=предметы!$F$14,COUNTIFS('График ОП'!Q48:Q64,предметы!$F$4)&gt;0),AND('График ОП'!Q48=предметы!$F$5,COUNTIFS('График ОП'!Q48:Q64,предметы!$F$15)&gt;0),AND('График ОП'!Q48=предметы!$F$15,COUNTIFS('График ОП'!Q48:Q64,предметы!$F$5)&gt;0),AND('График ОП'!Q48=предметы!$F$6,COUNTIFS('График ОП'!Q48:Q64,предметы!$F$16)&gt;0),AND('График ОП'!Q48=предметы!$F$16,COUNTIFS('График ОП'!Q48:Q64,предметы!$F$6)&gt;0),AND('График ОП'!Q48=предметы!$F$7,COUNTIFS('График ОП'!Q48:Q64,предметы!$F$17)&gt;0),AND('График ОП'!Q48=предметы!$F$17,COUNTIFS('График ОП'!Q48:Q64,предметы!$F$7)&gt;0),AND('График ОП'!Q48=предметы!$F$8,COUNTIFS('График ОП'!Q48:Q64,предметы!$F$18)&gt;0),AND('График ОП'!Q48=предметы!$F$18,COUNTIFS('График ОП'!Q48:Q64,предметы!$F$8)&gt;0),AND('График ОП'!Q48=предметы!$F$9,COUNTIFS('График ОП'!Q48:Q64,предметы!$F$19)&gt;0),AND('График ОП'!Q48=предметы!$F$19,COUNTIFS('График ОП'!Q48:Q64,предметы!$F$9)&gt;0),AND('График ОП'!Q48=предметы!$F$10,COUNTIFS('График ОП'!Q48:Q64,предметы!$F$20)&gt;0),AND('График ОП'!Q48=предметы!$F$20,COUNTIFS('График ОП'!Q48:Q64,предметы!$F$10)&gt;0),AND('График ОП'!Q48=предметы!$F$11,COUNTIFS('График ОП'!Q48:Q64,предметы!$F$21)&gt;0),AND('График ОП'!Q48=предметы!$F$21,COUNTIFS('График ОП'!Q48:Q64,предметы!$F$11)&gt;0),AND('График ОП'!Q48=предметы!$F$12,COUNTIFS('График ОП'!Q48:Q64,предметы!$F$22)&gt;0),AND('График ОП'!Q48=предметы!$F$22,COUNTIFS('График ОП'!Q48:Q64,предметы!$F$12)&gt;0)),"&lt;17 (ВПР, КР)","*")</f>
        <v>*</v>
      </c>
      <c r="AI48" s="22" t="str">
        <f>IF(OR(COUNTIFS('График ОП'!R48:R64,'График ОП'!R48)&gt;1,AND('График ОП'!R48=предметы!$F$3,COUNTIFS('График ОП'!R48:R64,предметы!$F$13)&gt;0),AND('График ОП'!R48=предметы!$F$13,COUNTIFS('График ОП'!R48:R64,предметы!$F$3)&gt;0),AND('График ОП'!R48=предметы!$F$4,COUNTIFS('График ОП'!R48:R64,предметы!$F$14)&gt;0),AND('График ОП'!R48=предметы!$F$14,COUNTIFS('График ОП'!R48:R64,предметы!$F$4)&gt;0),AND('График ОП'!R48=предметы!$F$5,COUNTIFS('График ОП'!R48:R64,предметы!$F$15)&gt;0),AND('График ОП'!R48=предметы!$F$15,COUNTIFS('График ОП'!R48:R64,предметы!$F$5)&gt;0),AND('График ОП'!R48=предметы!$F$6,COUNTIFS('График ОП'!R48:R64,предметы!$F$16)&gt;0),AND('График ОП'!R48=предметы!$F$16,COUNTIFS('График ОП'!R48:R64,предметы!$F$6)&gt;0),AND('График ОП'!R48=предметы!$F$7,COUNTIFS('График ОП'!R48:R64,предметы!$F$17)&gt;0),AND('График ОП'!R48=предметы!$F$17,COUNTIFS('График ОП'!R48:R64,предметы!$F$7)&gt;0),AND('График ОП'!R48=предметы!$F$8,COUNTIFS('График ОП'!R48:R64,предметы!$F$18)&gt;0),AND('График ОП'!R48=предметы!$F$18,COUNTIFS('График ОП'!R48:R64,предметы!$F$8)&gt;0),AND('График ОП'!R48=предметы!$F$9,COUNTIFS('График ОП'!R48:R64,предметы!$F$19)&gt;0),AND('График ОП'!R48=предметы!$F$19,COUNTIFS('График ОП'!R48:R64,предметы!$F$9)&gt;0),AND('График ОП'!R48=предметы!$F$10,COUNTIFS('График ОП'!R48:R64,предметы!$F$20)&gt;0),AND('График ОП'!R48=предметы!$F$20,COUNTIFS('График ОП'!R48:R64,предметы!$F$10)&gt;0),AND('График ОП'!R48=предметы!$F$11,COUNTIFS('График ОП'!R48:R64,предметы!$F$21)&gt;0),AND('График ОП'!R48=предметы!$F$21,COUNTIFS('График ОП'!R48:R64,предметы!$F$11)&gt;0),AND('График ОП'!R48=предметы!$F$12,COUNTIFS('График ОП'!R48:R64,предметы!$F$22)&gt;0),AND('График ОП'!R48=предметы!$F$22,COUNTIFS('График ОП'!R48:R64,предметы!$F$12)&gt;0)),"&lt;17 (ВПР, КР)","*")</f>
        <v>*</v>
      </c>
      <c r="AJ4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4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8" s="24" t="str">
        <f>IF(OR(COUNTIFS('График ОП'!S48:S64,'График ОП'!S48)&gt;1,AND('График ОП'!S48=предметы!$G$3,COUNTIFS('График ОП'!S48:S64,предметы!$G$15)&gt;0),AND('График ОП'!S48=предметы!$G$15,COUNTIFS('График ОП'!S48:S64,предметы!$G$3)&gt;0),AND('График ОП'!S48=предметы!$G$4,COUNTIFS('График ОП'!S48:S64,предметы!$G$18)&gt;0),AND('График ОП'!S48=предметы!$G$18,COUNTIFS('График ОП'!S48:S64,предметы!$G$4)&gt;0),AND('График ОП'!S48=предметы!$G$5,COUNTIFS('График ОП'!S48:S64,предметы!$G$19)&gt;0),AND('График ОП'!S48=предметы!$G$19,COUNTIFS('График ОП'!S48:S64,предметы!$G$5)&gt;0),AND('График ОП'!S48=предметы!$G$6,COUNTIFS('График ОП'!S48:S64,предметы!$G$20)&gt;0),AND('График ОП'!S48=предметы!$G$20,COUNTIFS('График ОП'!S48:S64,предметы!$G$6)&gt;0),AND('График ОП'!S48=предметы!$G$7,COUNTIFS('График ОП'!S48:S64,предметы!$G$21)&gt;0),AND('График ОП'!S48=предметы!$G$21,COUNTIFS('График ОП'!S48:S64,предметы!$G$7)&gt;0),AND('График ОП'!S48=предметы!$G$8,COUNTIFS('График ОП'!S48:S64,предметы!$G$22)&gt;0),AND('График ОП'!S48=предметы!$G$22,COUNTIFS('График ОП'!S48:S64,предметы!$G$8)&gt;0),AND('График ОП'!S48=предметы!$G$9,COUNTIFS('График ОП'!S48:S64,предметы!$G$23)&gt;0),AND('График ОП'!S48=предметы!$G$23,COUNTIFS('График ОП'!S48:S64,предметы!$G$9)&gt;0),AND('График ОП'!S48=предметы!$G$10,COUNTIFS('График ОП'!S48:S64,предметы!$G$24)&gt;0),AND('График ОП'!S48=предметы!$G$24,COUNTIFS('График ОП'!S48:S64,предметы!$G$10)&gt;0),AND('График ОП'!S48=предметы!$G$11,COUNTIFS('График ОП'!S48:S64,предметы!$G$25)&gt;0),AND('График ОП'!S48=предметы!$G$25,COUNTIFS('График ОП'!S48:S64,предметы!$G$11)&gt;0),AND('График ОП'!S48=предметы!$G$12,COUNTIFS('График ОП'!S48:S64,предметы!$G$26)&gt;0),AND('График ОП'!S48=предметы!$G$26,COUNTIFS('График ОП'!S48:S64,предметы!$G$12)&gt;0),AND('График ОП'!S48=предметы!$G$13,COUNTIFS('График ОП'!S48:S64,предметы!$G$27)&gt;0),AND('График ОП'!S48=предметы!$G$27,COUNTIFS('График ОП'!S48:S64,предметы!$G$13)&gt;0),AND('График ОП'!S48=предметы!$G$14,COUNTIFS('График ОП'!S48:S64,предметы!$G$28)&gt;0),AND('График ОП'!S48=предметы!$G$28,COUNTIFS('График ОП'!S48:S64,предметы!$G$14)&gt;0)),"&lt;17 (ВПР, КР)","*")</f>
        <v>*</v>
      </c>
      <c r="AN48" s="24" t="str">
        <f>IF(OR(COUNTIFS('График ОП'!T48:T64,'График ОП'!T48)&gt;1,AND('График ОП'!T48=предметы!$G$3,COUNTIFS('График ОП'!T48:T64,предметы!$G$15)&gt;0),AND('График ОП'!T48=предметы!$G$15,COUNTIFS('График ОП'!T48:T64,предметы!$G$3)&gt;0),AND('График ОП'!T48=предметы!$G$4,COUNTIFS('График ОП'!T48:T64,предметы!$G$18)&gt;0),AND('График ОП'!T48=предметы!$G$18,COUNTIFS('График ОП'!T48:T64,предметы!$G$4)&gt;0),AND('График ОП'!T48=предметы!$G$5,COUNTIFS('График ОП'!T48:T64,предметы!$G$19)&gt;0),AND('График ОП'!T48=предметы!$G$19,COUNTIFS('График ОП'!T48:T64,предметы!$G$5)&gt;0),AND('График ОП'!T48=предметы!$G$6,COUNTIFS('График ОП'!T48:T64,предметы!$G$20)&gt;0),AND('График ОП'!T48=предметы!$G$20,COUNTIFS('График ОП'!T48:T64,предметы!$G$6)&gt;0),AND('График ОП'!T48=предметы!$G$7,COUNTIFS('График ОП'!T48:T64,предметы!$G$21)&gt;0),AND('График ОП'!T48=предметы!$G$21,COUNTIFS('График ОП'!T48:T64,предметы!$G$7)&gt;0),AND('График ОП'!T48=предметы!$G$8,COUNTIFS('График ОП'!T48:T64,предметы!$G$22)&gt;0),AND('График ОП'!T48=предметы!$G$22,COUNTIFS('График ОП'!T48:T64,предметы!$G$8)&gt;0),AND('График ОП'!T48=предметы!$G$9,COUNTIFS('График ОП'!T48:T64,предметы!$G$23)&gt;0),AND('График ОП'!T48=предметы!$G$23,COUNTIFS('График ОП'!T48:T64,предметы!$G$9)&gt;0),AND('График ОП'!T48=предметы!$G$10,COUNTIFS('График ОП'!T48:T64,предметы!$G$24)&gt;0),AND('График ОП'!T48=предметы!$G$24,COUNTIFS('График ОП'!T48:T64,предметы!$G$10)&gt;0),AND('График ОП'!T48=предметы!$G$11,COUNTIFS('График ОП'!T48:T64,предметы!$G$25)&gt;0),AND('График ОП'!T48=предметы!$G$25,COUNTIFS('График ОП'!T48:T64,предметы!$G$11)&gt;0),AND('График ОП'!T48=предметы!$G$12,COUNTIFS('График ОП'!T48:T64,предметы!$G$26)&gt;0),AND('График ОП'!T48=предметы!$G$26,COUNTIFS('График ОП'!T48:T64,предметы!$G$12)&gt;0),AND('График ОП'!T48=предметы!$G$13,COUNTIFS('График ОП'!T48:T64,предметы!$G$27)&gt;0),AND('График ОП'!T48=предметы!$G$27,COUNTIFS('График ОП'!T48:T64,предметы!$G$13)&gt;0),AND('График ОП'!T48=предметы!$G$14,COUNTIFS('График ОП'!T48:T64,предметы!$G$28)&gt;0),AND('График ОП'!T48=предметы!$G$28,COUNTIFS('График ОП'!T48:T64,предметы!$G$14)&gt;0)),"&lt;17 (ВПР, КР)","*")</f>
        <v>*</v>
      </c>
      <c r="AO48" s="24" t="str">
        <f>IF(OR(COUNTIFS('График ОП'!U48:U64,'График ОП'!U48)&gt;1,AND('График ОП'!U48=предметы!$G$3,COUNTIFS('График ОП'!U48:U64,предметы!$G$15)&gt;0),AND('График ОП'!U48=предметы!$G$15,COUNTIFS('График ОП'!U48:U64,предметы!$G$3)&gt;0),AND('График ОП'!U48=предметы!$G$4,COUNTIFS('График ОП'!U48:U64,предметы!$G$18)&gt;0),AND('График ОП'!U48=предметы!$G$18,COUNTIFS('График ОП'!U48:U64,предметы!$G$4)&gt;0),AND('График ОП'!U48=предметы!$G$5,COUNTIFS('График ОП'!U48:U64,предметы!$G$19)&gt;0),AND('График ОП'!U48=предметы!$G$19,COUNTIFS('График ОП'!U48:U64,предметы!$G$5)&gt;0),AND('График ОП'!U48=предметы!$G$6,COUNTIFS('График ОП'!U48:U64,предметы!$G$20)&gt;0),AND('График ОП'!U48=предметы!$G$20,COUNTIFS('График ОП'!U48:U64,предметы!$G$6)&gt;0),AND('График ОП'!U48=предметы!$G$7,COUNTIFS('График ОП'!U48:U64,предметы!$G$21)&gt;0),AND('График ОП'!U48=предметы!$G$21,COUNTIFS('График ОП'!U48:U64,предметы!$G$7)&gt;0),AND('График ОП'!U48=предметы!$G$8,COUNTIFS('График ОП'!U48:U64,предметы!$G$22)&gt;0),AND('График ОП'!U48=предметы!$G$22,COUNTIFS('График ОП'!U48:U64,предметы!$G$8)&gt;0),AND('График ОП'!U48=предметы!$G$9,COUNTIFS('График ОП'!U48:U64,предметы!$G$23)&gt;0),AND('График ОП'!U48=предметы!$G$23,COUNTIFS('График ОП'!U48:U64,предметы!$G$9)&gt;0),AND('График ОП'!U48=предметы!$G$10,COUNTIFS('График ОП'!U48:U64,предметы!$G$24)&gt;0),AND('График ОП'!U48=предметы!$G$24,COUNTIFS('График ОП'!U48:U64,предметы!$G$10)&gt;0),AND('График ОП'!U48=предметы!$G$11,COUNTIFS('График ОП'!U48:U64,предметы!$G$25)&gt;0),AND('График ОП'!U48=предметы!$G$25,COUNTIFS('График ОП'!U48:U64,предметы!$G$11)&gt;0),AND('График ОП'!U48=предметы!$G$12,COUNTIFS('График ОП'!U48:U64,предметы!$G$26)&gt;0),AND('График ОП'!U48=предметы!$G$26,COUNTIFS('График ОП'!U48:U64,предметы!$G$12)&gt;0),AND('График ОП'!U48=предметы!$G$13,COUNTIFS('График ОП'!U48:U64,предметы!$G$27)&gt;0),AND('График ОП'!U48=предметы!$G$27,COUNTIFS('График ОП'!U48:U64,предметы!$G$13)&gt;0),AND('График ОП'!U48=предметы!$G$14,COUNTIFS('График ОП'!U48:U64,предметы!$G$28)&gt;0),AND('График ОП'!U48=предметы!$G$28,COUNTIFS('График ОП'!U48:U64,предметы!$G$14)&gt;0)),"&lt;17 (ВПР, КР)","*")</f>
        <v>*</v>
      </c>
      <c r="AP4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8" s="22" t="str">
        <f>IF(OR(COUNTIFS('График ОП'!V48:V64,'График ОП'!V48)&gt;1,AND('График ОП'!V48=предметы!$H$3,COUNTIFS('График ОП'!V48:V64,предметы!$H$16)&gt;0),AND('График ОП'!V48=предметы!$H$16,COUNTIFS('График ОП'!V48:V64,предметы!$H$3)&gt;0),AND('График ОП'!V48=предметы!$H$4,COUNTIFS('График ОП'!V48:V64,предметы!$H$19)&gt;0),AND('График ОП'!V48=предметы!$H$19,COUNTIFS('График ОП'!V48:V64,предметы!$H$4)&gt;0),AND('График ОП'!V48=предметы!$H$5,COUNTIFS('График ОП'!V48:V64,предметы!$H$20)&gt;0),AND('График ОП'!V48=предметы!$H$20,COUNTIFS('График ОП'!V48:V64,предметы!$H$5)&gt;0),AND('График ОП'!V48=предметы!$H$6,COUNTIFS('График ОП'!V48:V64,предметы!$H$21)&gt;0),AND('График ОП'!V48=предметы!$H$21,COUNTIFS('График ОП'!V48:V64,предметы!$H$6)&gt;0),AND('График ОП'!V48=предметы!$H$7,COUNTIFS('График ОП'!V48:V64,предметы!$H$22)&gt;0),AND('График ОП'!V48=предметы!$H$22,COUNTIFS('График ОП'!V48:V64,предметы!$H$7)&gt;0),AND('График ОП'!V48=предметы!$H$8,COUNTIFS('График ОП'!V48:V64,предметы!$H$23)&gt;0),AND('График ОП'!V48=предметы!$H$23,COUNTIFS('График ОП'!V48:V64,предметы!$H$8)&gt;0),AND('График ОП'!V48=предметы!$H$9,COUNTIFS('График ОП'!V48:V64,предметы!$H$24)&gt;0),AND('График ОП'!V48=предметы!$H$24,COUNTIFS('График ОП'!V48:V64,предметы!$H$9)&gt;0),AND('График ОП'!V48=предметы!$H$10,COUNTIFS('График ОП'!V48:V64,предметы!$H$25)&gt;0),AND('График ОП'!V48=предметы!$H$25,COUNTIFS('График ОП'!V48:V64,предметы!$H$10)&gt;0),AND('График ОП'!V48=предметы!$H$11,COUNTIFS('График ОП'!V48:V64,предметы!$H$26)&gt;0),AND('График ОП'!V48=предметы!$H$26,COUNTIFS('График ОП'!V48:V64,предметы!$H$11)&gt;0),AND('График ОП'!V48=предметы!$H$12,COUNTIFS('График ОП'!V48:V64,предметы!$H$27)&gt;0),AND('График ОП'!V48=предметы!$H$27,COUNTIFS('График ОП'!V48:V64,предметы!$H$12)&gt;0),AND('График ОП'!V48=предметы!$H$13,COUNTIFS('График ОП'!V48:V64,предметы!$H$28)&gt;0),AND('График ОП'!V48=предметы!$H$28,COUNTIFS('График ОП'!V48:V64,предметы!$H$13)&gt;0),AND('График ОП'!V48=предметы!$H$14,COUNTIFS('График ОП'!V48:V64,предметы!$H$29)&gt;0),AND('График ОП'!V48=предметы!$H$29,COUNTIFS('График ОП'!V48:V64,предметы!$H$14)&gt;0),AND('График ОП'!V48=предметы!$H$15,COUNTIFS('График ОП'!V48:V64,предметы!$H$30)&gt;0),AND('График ОП'!V48=предметы!$H$30,COUNTIFS('График ОП'!V48:V64,предметы!$H$15)&gt;0)),"&lt;17 (ВПР, КР)","*")</f>
        <v>*</v>
      </c>
      <c r="AT48" s="22" t="str">
        <f>IF(OR(COUNTIFS('График ОП'!W48:W64,'График ОП'!W48)&gt;1,AND('График ОП'!W48=предметы!$H$3,COUNTIFS('График ОП'!W48:W64,предметы!$H$16)&gt;0),AND('График ОП'!W48=предметы!$H$16,COUNTIFS('График ОП'!W48:W64,предметы!$H$3)&gt;0),AND('График ОП'!W48=предметы!$H$4,COUNTIFS('График ОП'!W48:W64,предметы!$H$19)&gt;0),AND('График ОП'!W48=предметы!$H$19,COUNTIFS('График ОП'!W48:W64,предметы!$H$4)&gt;0),AND('График ОП'!W48=предметы!$H$5,COUNTIFS('График ОП'!W48:W64,предметы!$H$20)&gt;0),AND('График ОП'!W48=предметы!$H$20,COUNTIFS('График ОП'!W48:W64,предметы!$H$5)&gt;0),AND('График ОП'!W48=предметы!$H$6,COUNTIFS('График ОП'!W48:W64,предметы!$H$21)&gt;0),AND('График ОП'!W48=предметы!$H$21,COUNTIFS('График ОП'!W48:W64,предметы!$H$6)&gt;0),AND('График ОП'!W48=предметы!$H$7,COUNTIFS('График ОП'!W48:W64,предметы!$H$22)&gt;0),AND('График ОП'!W48=предметы!$H$22,COUNTIFS('График ОП'!W48:W64,предметы!$H$7)&gt;0),AND('График ОП'!W48=предметы!$H$8,COUNTIFS('График ОП'!W48:W64,предметы!$H$23)&gt;0),AND('График ОП'!W48=предметы!$H$23,COUNTIFS('График ОП'!W48:W64,предметы!$H$8)&gt;0),AND('График ОП'!W48=предметы!$H$9,COUNTIFS('График ОП'!W48:W64,предметы!$H$24)&gt;0),AND('График ОП'!W48=предметы!$H$24,COUNTIFS('График ОП'!W48:W64,предметы!$H$9)&gt;0),AND('График ОП'!W48=предметы!$H$10,COUNTIFS('График ОП'!W48:W64,предметы!$H$25)&gt;0),AND('График ОП'!W48=предметы!$H$25,COUNTIFS('График ОП'!W48:W64,предметы!$H$10)&gt;0),AND('График ОП'!W48=предметы!$H$11,COUNTIFS('График ОП'!W48:W64,предметы!$H$26)&gt;0),AND('График ОП'!W48=предметы!$H$26,COUNTIFS('График ОП'!W48:W64,предметы!$H$11)&gt;0),AND('График ОП'!W48=предметы!$H$12,COUNTIFS('График ОП'!W48:W64,предметы!$H$27)&gt;0),AND('График ОП'!W48=предметы!$H$27,COUNTIFS('График ОП'!W48:W64,предметы!$H$12)&gt;0),AND('График ОП'!W48=предметы!$H$13,COUNTIFS('График ОП'!W48:W64,предметы!$H$28)&gt;0),AND('График ОП'!W48=предметы!$H$28,COUNTIFS('График ОП'!W48:W64,предметы!$H$13)&gt;0),AND('График ОП'!W48=предметы!$H$14,COUNTIFS('График ОП'!W48:W64,предметы!$H$29)&gt;0),AND('График ОП'!W48=предметы!$H$29,COUNTIFS('График ОП'!W48:W64,предметы!$H$14)&gt;0),AND('График ОП'!W48=предметы!$H$15,COUNTIFS('График ОП'!W48:W64,предметы!$H$30)&gt;0),AND('График ОП'!W48=предметы!$H$30,COUNTIFS('График ОП'!W48:W64,предметы!$H$15)&gt;0)),"&lt;17 (ВПР, КР)","*")</f>
        <v>*</v>
      </c>
      <c r="AU48" s="22" t="str">
        <f>IF(OR(COUNTIFS('График ОП'!X48:X64,'График ОП'!X48)&gt;1,AND('График ОП'!X48=предметы!$H$3,COUNTIFS('График ОП'!X48:X64,предметы!$H$16)&gt;0),AND('График ОП'!X48=предметы!$H$16,COUNTIFS('График ОП'!X48:X64,предметы!$H$3)&gt;0),AND('График ОП'!X48=предметы!$H$4,COUNTIFS('График ОП'!X48:X64,предметы!$H$19)&gt;0),AND('График ОП'!X48=предметы!$H$19,COUNTIFS('График ОП'!X48:X64,предметы!$H$4)&gt;0),AND('График ОП'!X48=предметы!$H$5,COUNTIFS('График ОП'!X48:X64,предметы!$H$20)&gt;0),AND('График ОП'!X48=предметы!$H$20,COUNTIFS('График ОП'!X48:X64,предметы!$H$5)&gt;0),AND('График ОП'!X48=предметы!$H$6,COUNTIFS('График ОП'!X48:X64,предметы!$H$21)&gt;0),AND('График ОП'!X48=предметы!$H$21,COUNTIFS('График ОП'!X48:X64,предметы!$H$6)&gt;0),AND('График ОП'!X48=предметы!$H$7,COUNTIFS('График ОП'!X48:X64,предметы!$H$22)&gt;0),AND('График ОП'!X48=предметы!$H$22,COUNTIFS('График ОП'!X48:X64,предметы!$H$7)&gt;0),AND('График ОП'!X48=предметы!$H$8,COUNTIFS('График ОП'!X48:X64,предметы!$H$23)&gt;0),AND('График ОП'!X48=предметы!$H$23,COUNTIFS('График ОП'!X48:X64,предметы!$H$8)&gt;0),AND('График ОП'!X48=предметы!$H$9,COUNTIFS('График ОП'!X48:X64,предметы!$H$24)&gt;0),AND('График ОП'!X48=предметы!$H$24,COUNTIFS('График ОП'!X48:X64,предметы!$H$9)&gt;0),AND('График ОП'!X48=предметы!$H$10,COUNTIFS('График ОП'!X48:X64,предметы!$H$25)&gt;0),AND('График ОП'!X48=предметы!$H$25,COUNTIFS('График ОП'!X48:X64,предметы!$H$10)&gt;0),AND('График ОП'!X48=предметы!$H$11,COUNTIFS('График ОП'!X48:X64,предметы!$H$26)&gt;0),AND('График ОП'!X48=предметы!$H$26,COUNTIFS('График ОП'!X48:X64,предметы!$H$11)&gt;0),AND('График ОП'!X48=предметы!$H$12,COUNTIFS('График ОП'!X48:X64,предметы!$H$27)&gt;0),AND('График ОП'!X48=предметы!$H$27,COUNTIFS('График ОП'!X48:X64,предметы!$H$12)&gt;0),AND('График ОП'!X48=предметы!$H$13,COUNTIFS('График ОП'!X48:X64,предметы!$H$28)&gt;0),AND('График ОП'!X48=предметы!$H$28,COUNTIFS('График ОП'!X48:X64,предметы!$H$13)&gt;0),AND('График ОП'!X48=предметы!$H$14,COUNTIFS('График ОП'!X48:X64,предметы!$H$29)&gt;0),AND('График ОП'!X48=предметы!$H$29,COUNTIFS('График ОП'!X48:X64,предметы!$H$14)&gt;0),AND('График ОП'!X48=предметы!$H$15,COUNTIFS('График ОП'!X48:X64,предметы!$H$30)&gt;0),AND('График ОП'!X48=предметы!$H$30,COUNTIFS('График ОП'!X48:X64,предметы!$H$15)&gt;0)),"&lt;17 (ВПР, КР)","*")</f>
        <v>*</v>
      </c>
      <c r="AV48" s="22" t="str">
        <f>IF(OR(COUNTIFS('График ОП'!Y48:Y64,'График ОП'!Y48)&gt;1,AND('График ОП'!Y48=предметы!$H$3,COUNTIFS('График ОП'!Y48:Y64,предметы!$H$16)&gt;0),AND('График ОП'!Y48=предметы!$H$16,COUNTIFS('График ОП'!Y48:Y64,предметы!$H$3)&gt;0),AND('График ОП'!Y48=предметы!$H$4,COUNTIFS('График ОП'!Y48:Y64,предметы!$H$19)&gt;0),AND('График ОП'!Y48=предметы!$H$19,COUNTIFS('График ОП'!Y48:Y64,предметы!$H$4)&gt;0),AND('График ОП'!Y48=предметы!$H$5,COUNTIFS('График ОП'!Y48:Y64,предметы!$H$20)&gt;0),AND('График ОП'!Y48=предметы!$H$20,COUNTIFS('График ОП'!Y48:Y64,предметы!$H$5)&gt;0),AND('График ОП'!Y48=предметы!$H$6,COUNTIFS('График ОП'!Y48:Y64,предметы!$H$21)&gt;0),AND('График ОП'!Y48=предметы!$H$21,COUNTIFS('График ОП'!Y48:Y64,предметы!$H$6)&gt;0),AND('График ОП'!Y48=предметы!$H$7,COUNTIFS('График ОП'!Y48:Y64,предметы!$H$22)&gt;0),AND('График ОП'!Y48=предметы!$H$22,COUNTIFS('График ОП'!Y48:Y64,предметы!$H$7)&gt;0),AND('График ОП'!Y48=предметы!$H$8,COUNTIFS('График ОП'!Y48:Y64,предметы!$H$23)&gt;0),AND('График ОП'!Y48=предметы!$H$23,COUNTIFS('График ОП'!Y48:Y64,предметы!$H$8)&gt;0),AND('График ОП'!Y48=предметы!$H$9,COUNTIFS('График ОП'!Y48:Y64,предметы!$H$24)&gt;0),AND('График ОП'!Y48=предметы!$H$24,COUNTIFS('График ОП'!Y48:Y64,предметы!$H$9)&gt;0),AND('График ОП'!Y48=предметы!$H$10,COUNTIFS('График ОП'!Y48:Y64,предметы!$H$25)&gt;0),AND('График ОП'!Y48=предметы!$H$25,COUNTIFS('График ОП'!Y48:Y64,предметы!$H$10)&gt;0),AND('График ОП'!Y48=предметы!$H$11,COUNTIFS('График ОП'!Y48:Y64,предметы!$H$26)&gt;0),AND('График ОП'!Y48=предметы!$H$26,COUNTIFS('График ОП'!Y48:Y64,предметы!$H$11)&gt;0),AND('График ОП'!Y48=предметы!$H$12,COUNTIFS('График ОП'!Y48:Y64,предметы!$H$27)&gt;0),AND('График ОП'!Y48=предметы!$H$27,COUNTIFS('График ОП'!Y48:Y64,предметы!$H$12)&gt;0),AND('График ОП'!Y48=предметы!$H$13,COUNTIFS('График ОП'!Y48:Y64,предметы!$H$28)&gt;0),AND('График ОП'!Y48=предметы!$H$28,COUNTIFS('График ОП'!Y48:Y64,предметы!$H$13)&gt;0),AND('График ОП'!Y48=предметы!$H$14,COUNTIFS('График ОП'!Y48:Y64,предметы!$H$29)&gt;0),AND('График ОП'!Y48=предметы!$H$29,COUNTIFS('График ОП'!Y48:Y64,предметы!$H$14)&gt;0),AND('График ОП'!Y48=предметы!$H$15,COUNTIFS('График ОП'!Y48:Y64,предметы!$H$30)&gt;0),AND('График ОП'!Y48=предметы!$H$30,COUNTIFS('График ОП'!Y48:Y64,предметы!$H$15)&gt;0)),"&lt;17 (ВПР, КР)","*")</f>
        <v>*</v>
      </c>
      <c r="AW4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8" s="24" t="str">
        <f>IF(COUNTIFS('График ОП'!Z48:Z64,'График ОП'!Z48)&gt;1,"&lt;17 (ВПР, КР)","*")</f>
        <v>*</v>
      </c>
      <c r="AZ48" s="24" t="str">
        <f>IF(COUNTIFS('График ОП'!AA48:AA64,'График ОП'!AA48)&gt;1,"&lt;17 (ВПР, КР)","*")</f>
        <v>*</v>
      </c>
      <c r="BA48" s="24" t="str">
        <f>IF(COUNTIFS('График ОП'!AB48:AB64,'График ОП'!AB48)&gt;1,"&lt;17 (ВПР, КР)","*")</f>
        <v>*</v>
      </c>
      <c r="BB48" s="24" t="e">
        <f>IF(COUNTIFS('График ОП'!#REF!,'График ОП'!#REF!)&gt;1,"&lt;17 (ВПР, КР)","*")</f>
        <v>#REF!</v>
      </c>
      <c r="BC48" s="24" t="e">
        <f>IF(COUNTIFS('График ОП'!#REF!,'График ОП'!#REF!)&gt;1,"&lt;17 (ВПР, КР)","*")</f>
        <v>#REF!</v>
      </c>
      <c r="BD48" s="24" t="e">
        <f>IF(COUNTIFS('График ОП'!#REF!,'График ОП'!#REF!)&gt;1,"&lt;17 (ВПР, КР)","*")</f>
        <v>#REF!</v>
      </c>
      <c r="BE48" s="22" t="str">
        <f>IF(OR(COUNTIFS('График ОП'!AC48:AC64,'График ОП'!AC48)&gt;1,AND('График ОП'!AC48=предметы!$J$3,COUNTIFS('График ОП'!AC48:AC64,предметы!$J$16)&gt;0),AND('График ОП'!AC48=предметы!$J$16,COUNTIFS('График ОП'!AC48:AC64,предметы!$J$3)&gt;0),AND('График ОП'!AC48=предметы!$J$4,COUNTIFS('График ОП'!AC48:AC64,предметы!$J$19)&gt;0),AND('График ОП'!AC48=предметы!$J$19,COUNTIFS('График ОП'!AC48:AC64,предметы!$J$4)&gt;0),AND('График ОП'!AC48=предметы!$J$5,COUNTIFS('График ОП'!AC48:AC64,предметы!$J$20)&gt;0),AND('График ОП'!AC48=предметы!$J$20,COUNTIFS('График ОП'!AC48:AC64,предметы!$J$5)&gt;0),AND('График ОП'!AC48=предметы!$J$6,COUNTIFS('График ОП'!AC48:AC64,предметы!$J$21)&gt;0),AND('График ОП'!AC48=предметы!$J$21,COUNTIFS('График ОП'!AC48:AC64,предметы!$J$6)&gt;0),AND('График ОП'!AC48=предметы!$J$7,COUNTIFS('График ОП'!AC48:AC64,предметы!$J$22)&gt;0),AND('График ОП'!AC48=предметы!$J$22,COUNTIFS('График ОП'!AC48:AC64,предметы!$J$7)&gt;0),AND('График ОП'!AC48=предметы!$J$8,COUNTIFS('График ОП'!AC48:AC64,предметы!$J$23)&gt;0),AND('График ОП'!AC48=предметы!$J$23,COUNTIFS('График ОП'!AC48:AC64,предметы!$J$8)&gt;0),AND('График ОП'!AC48=предметы!$J$9,COUNTIFS('График ОП'!AC48:AC64,предметы!$J$24)&gt;0),AND('График ОП'!AC48=предметы!$J$24,COUNTIFS('График ОП'!AC48:AC64,предметы!$J$9)&gt;0),AND('График ОП'!AC48=предметы!$J$10,COUNTIFS('График ОП'!AC48:AC64,предметы!$J$25)&gt;0),AND('График ОП'!AC48=предметы!$J$25,COUNTIFS('График ОП'!AC48:AC64,предметы!$J$10)&gt;0),AND('График ОП'!AC48=предметы!$J$11,COUNTIFS('График ОП'!AC48:AC64,предметы!$J$26)&gt;0),AND('График ОП'!AC48=предметы!$J$26,COUNTIFS('График ОП'!AC48:AC64,предметы!$J$11)&gt;0),AND('График ОП'!AC48=предметы!$J$12,COUNTIFS('График ОП'!AC48:AC64,предметы!$J$27)&gt;0),AND('График ОП'!AC48=предметы!$J$27,COUNTIFS('График ОП'!AC48:AC64,предметы!$J$12)&gt;0),AND('График ОП'!AC48=предметы!$J$13,COUNTIFS('График ОП'!AC48:AC64,предметы!$J$28)&gt;0),AND('График ОП'!AC48=предметы!$J$28,COUNTIFS('График ОП'!AC48:AC64,предметы!$J$13)&gt;0),AND('График ОП'!AC48=предметы!$J$14,COUNTIFS('График ОП'!AC48:AC64,предметы!$J$29)&gt;0),AND('График ОП'!AC48=предметы!$J$29,COUNTIFS('График ОП'!AC48:AC64,предметы!$J$14)&gt;0),AND('График ОП'!AC48=предметы!$J$15,COUNTIFS('График ОП'!AC48:AC64,предметы!$J$30)&gt;0),AND('График ОП'!AC48=предметы!$J$30,COUNTIFS('График ОП'!AC48:AC64,предметы!$J$15)&gt;0)),"&lt;17 (ВПР, КР)","*")</f>
        <v>*</v>
      </c>
      <c r="BF4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4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8" s="24" t="str">
        <f>IF(COUNTIFS('График ОП'!AD48:AD64,'График ОП'!AD48)&gt;1,"&lt;17 (ВПР, КР)","*")</f>
        <v>*</v>
      </c>
      <c r="BL48" s="24" t="e">
        <f>IF(COUNTIFS('График ОП'!#REF!,'График ОП'!#REF!)&gt;1,"&lt;17 (ВПР, КР)","*")</f>
        <v>#REF!</v>
      </c>
      <c r="BM48" s="24" t="e">
        <f>IF(COUNTIFS('График ОП'!#REF!,'График ОП'!#REF!)&gt;1,"&lt;17 (ВПР, КР)","*")</f>
        <v>#REF!</v>
      </c>
      <c r="BN48" s="24" t="e">
        <f>IF(COUNTIFS('График ОП'!#REF!,'График ОП'!#REF!)&gt;1,"&lt;17 (ВПР, КР)","*")</f>
        <v>#REF!</v>
      </c>
      <c r="BO48" s="24" t="e">
        <f>IF(COUNTIFS('График ОП'!#REF!,'График ОП'!#REF!)&gt;1,"&lt;17 (ВПР, КР)","*")</f>
        <v>#REF!</v>
      </c>
      <c r="BP48" s="24" t="e">
        <f>IF(COUNTIFS('График ОП'!#REF!,'График ОП'!#REF!)&gt;1,"&lt;17 (ВПР, КР)","*")</f>
        <v>#REF!</v>
      </c>
    </row>
    <row r="49" spans="1:68" ht="12.75" customHeight="1" x14ac:dyDescent="0.25">
      <c r="A49" s="26">
        <v>46309</v>
      </c>
      <c r="B49" s="17" t="s">
        <v>86</v>
      </c>
      <c r="C49" s="24" t="str">
        <f>IF(COUNTIFS('График ОП'!C49:C65,'График ОП'!C49)&gt;1,"&lt;17 (ВПР, КР)","*")</f>
        <v>*</v>
      </c>
      <c r="D49" s="24" t="str">
        <f>IF(COUNTIFS('График ОП'!D49:D65,'График ОП'!D49)&gt;1,"&lt;17 (ВПР, КР)","*")</f>
        <v>*</v>
      </c>
      <c r="E49" s="24" t="e">
        <f>IF(COUNTIFS('График ОП'!#REF!,'График ОП'!#REF!)&gt;1,"&lt;17 (ВПР, КР)","*")</f>
        <v>#REF!</v>
      </c>
      <c r="F49" s="24" t="e">
        <f>IF(COUNTIFS('График ОП'!#REF!,'График ОП'!#REF!)&gt;1,"&lt;17 (ВПР, КР)","*")</f>
        <v>#REF!</v>
      </c>
      <c r="G49" s="24" t="e">
        <f>IF(COUNTIFS('График ОП'!#REF!,'График ОП'!#REF!)&gt;1,"&lt;17 (ВПР, КР)","*")</f>
        <v>#REF!</v>
      </c>
      <c r="H49" s="24" t="e">
        <f>IF(COUNTIFS('График ОП'!#REF!,'График ОП'!#REF!)&gt;1,"&lt;17 (ВПР, КР)","*")</f>
        <v>#REF!</v>
      </c>
      <c r="I49" s="22" t="str">
        <f>IF(COUNTIFS('График ОП'!E49:E65,'График ОП'!E49)&gt;1,"&lt;17 (ВПР, КР)","*")</f>
        <v>*</v>
      </c>
      <c r="J49" s="22" t="str">
        <f>IF(COUNTIFS('График ОП'!F49:F65,'График ОП'!F49)&gt;1,"&lt;17 (ВПР, КР)","*")</f>
        <v>*</v>
      </c>
      <c r="K49" s="22" t="str">
        <f>IF(COUNTIFS('График ОП'!G49:G65,'График ОП'!G49)&gt;1,"&lt;17 (ВПР, КР)","*")</f>
        <v>*</v>
      </c>
      <c r="L49" s="22" t="e">
        <f>IF(COUNTIFS('График ОП'!#REF!,'График ОП'!#REF!)&gt;1,"&lt;17 (ВПР, КР)","*")</f>
        <v>#REF!</v>
      </c>
      <c r="M49" s="22" t="e">
        <f>IF(COUNTIFS('График ОП'!#REF!,'График ОП'!#REF!)&gt;1,"&lt;17 (ВПР, КР)","*")</f>
        <v>#REF!</v>
      </c>
      <c r="N49" s="22" t="e">
        <f>IF(COUNTIFS('График ОП'!#REF!,'График ОП'!#REF!)&gt;1,"&lt;17 (ВПР, КР)","*")</f>
        <v>#REF!</v>
      </c>
      <c r="O49" s="24" t="str">
        <f>IF(COUNTIFS('График ОП'!H49:H65,'График ОП'!H49)&gt;1,"&lt;17 (ВПР, КР)","*")</f>
        <v>*</v>
      </c>
      <c r="P49" s="24" t="str">
        <f>IF(COUNTIFS('График ОП'!I49:I65,'График ОП'!I49)&gt;1,"&lt;17 (ВПР, КР)","*")</f>
        <v>*</v>
      </c>
      <c r="Q49" s="24" t="str">
        <f>IF(COUNTIFS('График ОП'!J49:J65,'График ОП'!J49)&gt;1,"&lt;17 (ВПР, КР)","*")</f>
        <v>*</v>
      </c>
      <c r="R49" s="24" t="e">
        <f>IF(COUNTIFS('График ОП'!#REF!,'График ОП'!#REF!)&gt;1,"&lt;17 (ВПР, КР)","*")</f>
        <v>#REF!</v>
      </c>
      <c r="S49" s="24" t="e">
        <f>IF(COUNTIFS('График ОП'!#REF!,'График ОП'!#REF!)&gt;1,"&lt;17 (ВПР, КР)","*")</f>
        <v>#REF!</v>
      </c>
      <c r="T49" s="24" t="e">
        <f>IF(COUNTIFS('График ОП'!#REF!,'График ОП'!#REF!)&gt;1,"&lt;17 (ВПР, КР)","*")</f>
        <v>#REF!</v>
      </c>
      <c r="U49" s="22" t="str">
        <f>IF(OR(COUNTIFS('График ОП'!K49:K65,'График ОП'!K49)&gt;1,AND('График ОП'!K49=предметы!$D$3,COUNTIFS('График ОП'!K49:K65,предметы!$D$12)&gt;0),AND('График ОП'!K49=предметы!$D$12,COUNTIFS('График ОП'!K49:K65,предметы!$D$3)&gt;0),AND('График ОП'!K49=предметы!$D$4,COUNTIFS('График ОП'!K49:K65,предметы!$D$13)&gt;0),AND('График ОП'!K49=предметы!$D$13,COUNTIFS('График ОП'!K49:K65,предметы!$D$4)&gt;0),AND('График ОП'!K49=предметы!$D$14,COUNTIFS('График ОП'!K49:K65,предметы!$D$5)&gt;0),AND('График ОП'!K49=предметы!$D$5,COUNTIFS('График ОП'!K49:K65,предметы!$D$14)&gt;0),AND('График ОП'!K49=предметы!$D$15,COUNTIFS('График ОП'!K49:K65,предметы!$D$6)&gt;0),AND('График ОП'!K49=предметы!$D$6,COUNTIFS('График ОП'!K49:K65,предметы!$D$15)&gt;0),AND('График ОП'!K49=предметы!$D$16,COUNTIFS('График ОП'!K49:K65,предметы!$D$7)&gt;0),AND('График ОП'!K49=предметы!$D$7,COUNTIFS('График ОП'!K49:K65,предметы!$D$16)&gt;0),AND('График ОП'!K49=предметы!$D$8,COUNTIFS('График ОП'!K49:K65,предметы!$D$10)&gt;0),AND('График ОП'!K49=предметы!$D$10,COUNTIFS('График ОП'!K49:K65,предметы!$D$8)&gt;0),AND('График ОП'!K49=предметы!$D$9,COUNTIFS('График ОП'!K49:K65,предметы!$D$11)&gt;0),AND('График ОП'!K49=предметы!$D$11,COUNTIFS('График ОП'!K49:K65,предметы!$D$9)&gt;0)),"&lt;17 (ВПР, КР)","*")</f>
        <v>*</v>
      </c>
      <c r="V49" s="22" t="str">
        <f>IF(OR(COUNTIFS('График ОП'!L49:L65,'График ОП'!L49)&gt;1,AND('График ОП'!L49=предметы!$D$3,COUNTIFS('График ОП'!L49:L65,предметы!$D$12)&gt;0),AND('График ОП'!L49=предметы!$D$12,COUNTIFS('График ОП'!L49:L65,предметы!$D$3)&gt;0),AND('График ОП'!L49=предметы!$D$4,COUNTIFS('График ОП'!L49:L65,предметы!$D$13)&gt;0),AND('График ОП'!L49=предметы!$D$13,COUNTIFS('График ОП'!L49:L65,предметы!$D$4)&gt;0),AND('График ОП'!L49=предметы!$D$14,COUNTIFS('График ОП'!L49:L65,предметы!$D$5)&gt;0),AND('График ОП'!L49=предметы!$D$5,COUNTIFS('График ОП'!L49:L65,предметы!$D$14)&gt;0),AND('График ОП'!L49=предметы!$D$15,COUNTIFS('График ОП'!L49:L65,предметы!$D$6)&gt;0),AND('График ОП'!L49=предметы!$D$6,COUNTIFS('График ОП'!L49:L65,предметы!$D$15)&gt;0),AND('График ОП'!L49=предметы!$D$16,COUNTIFS('График ОП'!L49:L65,предметы!$D$7)&gt;0),AND('График ОП'!L49=предметы!$D$7,COUNTIFS('График ОП'!L49:L65,предметы!$D$16)&gt;0),AND('График ОП'!L49=предметы!$D$8,COUNTIFS('График ОП'!L49:L65,предметы!$D$10)&gt;0),AND('График ОП'!L49=предметы!$D$10,COUNTIFS('График ОП'!L49:L65,предметы!$D$8)&gt;0),AND('График ОП'!L49=предметы!$D$9,COUNTIFS('График ОП'!L49:L65,предметы!$D$11)&gt;0),AND('График ОП'!L49=предметы!$D$11,COUNTIFS('График ОП'!L49:L65,предметы!$D$9)&gt;0)),"&lt;17 (ВПР, КР)","*")</f>
        <v>*</v>
      </c>
      <c r="W4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4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4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4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49" s="24" t="str">
        <f>IF(OR(COUNTIFS('График ОП'!M49:M65,'График ОП'!M49)&gt;1,AND('График ОП'!M49=предметы!$E$3,COUNTIFS('График ОП'!M49:M65,предметы!$E$12)&gt;0),AND('График ОП'!M49=предметы!$E$12,COUNTIFS('График ОП'!M49:M65,предметы!$E$3)&gt;0),AND('График ОП'!M49=предметы!$E$4,COUNTIFS('График ОП'!M49:M65,предметы!$E$13)&gt;0),AND('График ОП'!M49=предметы!$E$13,COUNTIFS('График ОП'!M49:M65,предметы!$E$4)&gt;0),AND('График ОП'!M49=предметы!$E$5,COUNTIFS('График ОП'!M49:M65,предметы!$E$14)&gt;0),AND('График ОП'!M49=предметы!$E$14,COUNTIFS('График ОП'!M49:M65,предметы!$E$5)&gt;0),AND('График ОП'!M49=предметы!$E$6,COUNTIFS('График ОП'!M49:M65,предметы!$E$15)&gt;0),AND('График ОП'!M49=предметы!$E$15,COUNTIFS('График ОП'!M49:M65,предметы!$E$6)&gt;0),AND('График ОП'!M49=предметы!$E$7,COUNTIFS('График ОП'!M49:M65,предметы!$E$16)&gt;0),AND('График ОП'!M49=предметы!$E$16,COUNTIFS('График ОП'!M49:M65,предметы!$E$7)&gt;0),AND('График ОП'!M49=предметы!$E$8,COUNTIFS('График ОП'!M49:M65,предметы!$E$17)&gt;0),AND('График ОП'!M49=предметы!$E$17,COUNTIFS('График ОП'!M49:M65,предметы!$E$8)&gt;0),AND('График ОП'!M49=предметы!$E$9,COUNTIFS('График ОП'!M49:M65,предметы!$E$18)&gt;0),AND('График ОП'!M49=предметы!$E$18,COUNTIFS('График ОП'!M49:M65,предметы!$E$9)&gt;0),AND('График ОП'!M49=предметы!$E$10,COUNTIFS('График ОП'!M49:M65,предметы!$E$19)&gt;0),AND('График ОП'!M49=предметы!$E$19,COUNTIFS('График ОП'!M49:M65,предметы!$E$10)&gt;0),AND('График ОП'!M49=предметы!$E$11,COUNTIFS('График ОП'!M49:M65,предметы!$E$20)&gt;0),AND('График ОП'!M49=предметы!$E$20,COUNTIFS('График ОП'!M49:M65,предметы!$E$11)&gt;0)),"&lt;17 (ВПР, КР)","*")</f>
        <v>*</v>
      </c>
      <c r="AB49" s="24" t="str">
        <f>IF(OR(COUNTIFS('График ОП'!N49:N65,'График ОП'!N49)&gt;1,AND('График ОП'!N49=предметы!$E$3,COUNTIFS('График ОП'!N49:N65,предметы!$E$12)&gt;0),AND('График ОП'!N49=предметы!$E$12,COUNTIFS('График ОП'!N49:N65,предметы!$E$3)&gt;0),AND('График ОП'!N49=предметы!$E$4,COUNTIFS('График ОП'!N49:N65,предметы!$E$13)&gt;0),AND('График ОП'!N49=предметы!$E$13,COUNTIFS('График ОП'!N49:N65,предметы!$E$4)&gt;0),AND('График ОП'!N49=предметы!$E$5,COUNTIFS('График ОП'!N49:N65,предметы!$E$14)&gt;0),AND('График ОП'!N49=предметы!$E$14,COUNTIFS('График ОП'!N49:N65,предметы!$E$5)&gt;0),AND('График ОП'!N49=предметы!$E$6,COUNTIFS('График ОП'!N49:N65,предметы!$E$15)&gt;0),AND('График ОП'!N49=предметы!$E$15,COUNTIFS('График ОП'!N49:N65,предметы!$E$6)&gt;0),AND('График ОП'!N49=предметы!$E$7,COUNTIFS('График ОП'!N49:N65,предметы!$E$16)&gt;0),AND('График ОП'!N49=предметы!$E$16,COUNTIFS('График ОП'!N49:N65,предметы!$E$7)&gt;0),AND('График ОП'!N49=предметы!$E$8,COUNTIFS('График ОП'!N49:N65,предметы!$E$17)&gt;0),AND('График ОП'!N49=предметы!$E$17,COUNTIFS('График ОП'!N49:N65,предметы!$E$8)&gt;0),AND('График ОП'!N49=предметы!$E$9,COUNTIFS('График ОП'!N49:N65,предметы!$E$18)&gt;0),AND('График ОП'!N49=предметы!$E$18,COUNTIFS('График ОП'!N49:N65,предметы!$E$9)&gt;0),AND('График ОП'!N49=предметы!$E$10,COUNTIFS('График ОП'!N49:N65,предметы!$E$19)&gt;0),AND('График ОП'!N49=предметы!$E$19,COUNTIFS('График ОП'!N49:N65,предметы!$E$10)&gt;0),AND('График ОП'!N49=предметы!$E$11,COUNTIFS('График ОП'!N49:N65,предметы!$E$20)&gt;0),AND('График ОП'!N49=предметы!$E$20,COUNTIFS('График ОП'!N49:N65,предметы!$E$11)&gt;0)),"&lt;17 (ВПР, КР)","*")</f>
        <v>*</v>
      </c>
      <c r="AC49" s="24" t="str">
        <f>IF(OR(COUNTIFS('График ОП'!O49:O65,'График ОП'!O49)&gt;1,AND('График ОП'!O49=предметы!$E$3,COUNTIFS('График ОП'!O49:O65,предметы!$E$12)&gt;0),AND('График ОП'!O49=предметы!$E$12,COUNTIFS('График ОП'!O49:O65,предметы!$E$3)&gt;0),AND('График ОП'!O49=предметы!$E$4,COUNTIFS('График ОП'!O49:O65,предметы!$E$13)&gt;0),AND('График ОП'!O49=предметы!$E$13,COUNTIFS('График ОП'!O49:O65,предметы!$E$4)&gt;0),AND('График ОП'!O49=предметы!$E$5,COUNTIFS('График ОП'!O49:O65,предметы!$E$14)&gt;0),AND('График ОП'!O49=предметы!$E$14,COUNTIFS('График ОП'!O49:O65,предметы!$E$5)&gt;0),AND('График ОП'!O49=предметы!$E$6,COUNTIFS('График ОП'!O49:O65,предметы!$E$15)&gt;0),AND('График ОП'!O49=предметы!$E$15,COUNTIFS('График ОП'!O49:O65,предметы!$E$6)&gt;0),AND('График ОП'!O49=предметы!$E$7,COUNTIFS('График ОП'!O49:O65,предметы!$E$16)&gt;0),AND('График ОП'!O49=предметы!$E$16,COUNTIFS('График ОП'!O49:O65,предметы!$E$7)&gt;0),AND('График ОП'!O49=предметы!$E$8,COUNTIFS('График ОП'!O49:O65,предметы!$E$17)&gt;0),AND('График ОП'!O49=предметы!$E$17,COUNTIFS('График ОП'!O49:O65,предметы!$E$8)&gt;0),AND('График ОП'!O49=предметы!$E$9,COUNTIFS('График ОП'!O49:O65,предметы!$E$18)&gt;0),AND('График ОП'!O49=предметы!$E$18,COUNTIFS('График ОП'!O49:O65,предметы!$E$9)&gt;0),AND('График ОП'!O49=предметы!$E$10,COUNTIFS('График ОП'!O49:O65,предметы!$E$19)&gt;0),AND('График ОП'!O49=предметы!$E$19,COUNTIFS('График ОП'!O49:O65,предметы!$E$10)&gt;0),AND('График ОП'!O49=предметы!$E$11,COUNTIFS('График ОП'!O49:O65,предметы!$E$20)&gt;0),AND('График ОП'!O49=предметы!$E$20,COUNTIFS('График ОП'!O49:O65,предметы!$E$11)&gt;0)),"&lt;17 (ВПР, КР)","*")</f>
        <v>*</v>
      </c>
      <c r="AD4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4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4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49" s="22" t="str">
        <f>IF(OR(COUNTIFS('График ОП'!P49:P65,'График ОП'!P49)&gt;1,AND('График ОП'!P49=предметы!$F$3,COUNTIFS('График ОП'!P49:P65,предметы!$F$13)&gt;0),AND('График ОП'!P49=предметы!$F$13,COUNTIFS('График ОП'!P49:P65,предметы!$F$3)&gt;0),AND('График ОП'!P49=предметы!$F$4,COUNTIFS('График ОП'!P49:P65,предметы!$F$14)&gt;0),AND('График ОП'!P49=предметы!$F$14,COUNTIFS('График ОП'!P49:P65,предметы!$F$4)&gt;0),AND('График ОП'!P49=предметы!$F$5,COUNTIFS('График ОП'!P49:P65,предметы!$F$15)&gt;0),AND('График ОП'!P49=предметы!$F$15,COUNTIFS('График ОП'!P49:P65,предметы!$F$5)&gt;0),AND('График ОП'!P49=предметы!$F$6,COUNTIFS('График ОП'!P49:P65,предметы!$F$16)&gt;0),AND('График ОП'!P49=предметы!$F$16,COUNTIFS('График ОП'!P49:P65,предметы!$F$6)&gt;0),AND('График ОП'!P49=предметы!$F$7,COUNTIFS('График ОП'!P49:P65,предметы!$F$17)&gt;0),AND('График ОП'!P49=предметы!$F$17,COUNTIFS('График ОП'!P49:P65,предметы!$F$7)&gt;0),AND('График ОП'!P49=предметы!$F$8,COUNTIFS('График ОП'!P49:P65,предметы!$F$18)&gt;0),AND('График ОП'!P49=предметы!$F$18,COUNTIFS('График ОП'!P49:P65,предметы!$F$8)&gt;0),AND('График ОП'!P49=предметы!$F$9,COUNTIFS('График ОП'!P49:P65,предметы!$F$19)&gt;0),AND('График ОП'!P49=предметы!$F$19,COUNTIFS('График ОП'!P49:P65,предметы!$F$9)&gt;0),AND('График ОП'!P49=предметы!$F$10,COUNTIFS('График ОП'!P49:P65,предметы!$F$20)&gt;0),AND('График ОП'!P49=предметы!$F$20,COUNTIFS('График ОП'!P49:P65,предметы!$F$10)&gt;0),AND('График ОП'!P49=предметы!$F$11,COUNTIFS('График ОП'!P49:P65,предметы!$F$21)&gt;0),AND('График ОП'!P49=предметы!$F$21,COUNTIFS('График ОП'!P49:P65,предметы!$F$11)&gt;0),AND('График ОП'!P49=предметы!$F$12,COUNTIFS('График ОП'!P49:P65,предметы!$F$22)&gt;0),AND('График ОП'!P49=предметы!$F$22,COUNTIFS('График ОП'!P49:P65,предметы!$F$12)&gt;0)),"&lt;17 (ВПР, КР)","*")</f>
        <v>*</v>
      </c>
      <c r="AH49" s="22" t="str">
        <f>IF(OR(COUNTIFS('График ОП'!Q49:Q65,'График ОП'!Q49)&gt;1,AND('График ОП'!Q49=предметы!$F$3,COUNTIFS('График ОП'!Q49:Q65,предметы!$F$13)&gt;0),AND('График ОП'!Q49=предметы!$F$13,COUNTIFS('График ОП'!Q49:Q65,предметы!$F$3)&gt;0),AND('График ОП'!Q49=предметы!$F$4,COUNTIFS('График ОП'!Q49:Q65,предметы!$F$14)&gt;0),AND('График ОП'!Q49=предметы!$F$14,COUNTIFS('График ОП'!Q49:Q65,предметы!$F$4)&gt;0),AND('График ОП'!Q49=предметы!$F$5,COUNTIFS('График ОП'!Q49:Q65,предметы!$F$15)&gt;0),AND('График ОП'!Q49=предметы!$F$15,COUNTIFS('График ОП'!Q49:Q65,предметы!$F$5)&gt;0),AND('График ОП'!Q49=предметы!$F$6,COUNTIFS('График ОП'!Q49:Q65,предметы!$F$16)&gt;0),AND('График ОП'!Q49=предметы!$F$16,COUNTIFS('График ОП'!Q49:Q65,предметы!$F$6)&gt;0),AND('График ОП'!Q49=предметы!$F$7,COUNTIFS('График ОП'!Q49:Q65,предметы!$F$17)&gt;0),AND('График ОП'!Q49=предметы!$F$17,COUNTIFS('График ОП'!Q49:Q65,предметы!$F$7)&gt;0),AND('График ОП'!Q49=предметы!$F$8,COUNTIFS('График ОП'!Q49:Q65,предметы!$F$18)&gt;0),AND('График ОП'!Q49=предметы!$F$18,COUNTIFS('График ОП'!Q49:Q65,предметы!$F$8)&gt;0),AND('График ОП'!Q49=предметы!$F$9,COUNTIFS('График ОП'!Q49:Q65,предметы!$F$19)&gt;0),AND('График ОП'!Q49=предметы!$F$19,COUNTIFS('График ОП'!Q49:Q65,предметы!$F$9)&gt;0),AND('График ОП'!Q49=предметы!$F$10,COUNTIFS('График ОП'!Q49:Q65,предметы!$F$20)&gt;0),AND('График ОП'!Q49=предметы!$F$20,COUNTIFS('График ОП'!Q49:Q65,предметы!$F$10)&gt;0),AND('График ОП'!Q49=предметы!$F$11,COUNTIFS('График ОП'!Q49:Q65,предметы!$F$21)&gt;0),AND('График ОП'!Q49=предметы!$F$21,COUNTIFS('График ОП'!Q49:Q65,предметы!$F$11)&gt;0),AND('График ОП'!Q49=предметы!$F$12,COUNTIFS('График ОП'!Q49:Q65,предметы!$F$22)&gt;0),AND('График ОП'!Q49=предметы!$F$22,COUNTIFS('График ОП'!Q49:Q65,предметы!$F$12)&gt;0)),"&lt;17 (ВПР, КР)","*")</f>
        <v>*</v>
      </c>
      <c r="AI49" s="22" t="str">
        <f>IF(OR(COUNTIFS('График ОП'!R49:R65,'График ОП'!R49)&gt;1,AND('График ОП'!R49=предметы!$F$3,COUNTIFS('График ОП'!R49:R65,предметы!$F$13)&gt;0),AND('График ОП'!R49=предметы!$F$13,COUNTIFS('График ОП'!R49:R65,предметы!$F$3)&gt;0),AND('График ОП'!R49=предметы!$F$4,COUNTIFS('График ОП'!R49:R65,предметы!$F$14)&gt;0),AND('График ОП'!R49=предметы!$F$14,COUNTIFS('График ОП'!R49:R65,предметы!$F$4)&gt;0),AND('График ОП'!R49=предметы!$F$5,COUNTIFS('График ОП'!R49:R65,предметы!$F$15)&gt;0),AND('График ОП'!R49=предметы!$F$15,COUNTIFS('График ОП'!R49:R65,предметы!$F$5)&gt;0),AND('График ОП'!R49=предметы!$F$6,COUNTIFS('График ОП'!R49:R65,предметы!$F$16)&gt;0),AND('График ОП'!R49=предметы!$F$16,COUNTIFS('График ОП'!R49:R65,предметы!$F$6)&gt;0),AND('График ОП'!R49=предметы!$F$7,COUNTIFS('График ОП'!R49:R65,предметы!$F$17)&gt;0),AND('График ОП'!R49=предметы!$F$17,COUNTIFS('График ОП'!R49:R65,предметы!$F$7)&gt;0),AND('График ОП'!R49=предметы!$F$8,COUNTIFS('График ОП'!R49:R65,предметы!$F$18)&gt;0),AND('График ОП'!R49=предметы!$F$18,COUNTIFS('График ОП'!R49:R65,предметы!$F$8)&gt;0),AND('График ОП'!R49=предметы!$F$9,COUNTIFS('График ОП'!R49:R65,предметы!$F$19)&gt;0),AND('График ОП'!R49=предметы!$F$19,COUNTIFS('График ОП'!R49:R65,предметы!$F$9)&gt;0),AND('График ОП'!R49=предметы!$F$10,COUNTIFS('График ОП'!R49:R65,предметы!$F$20)&gt;0),AND('График ОП'!R49=предметы!$F$20,COUNTIFS('График ОП'!R49:R65,предметы!$F$10)&gt;0),AND('График ОП'!R49=предметы!$F$11,COUNTIFS('График ОП'!R49:R65,предметы!$F$21)&gt;0),AND('График ОП'!R49=предметы!$F$21,COUNTIFS('График ОП'!R49:R65,предметы!$F$11)&gt;0),AND('График ОП'!R49=предметы!$F$12,COUNTIFS('График ОП'!R49:R65,предметы!$F$22)&gt;0),AND('График ОП'!R49=предметы!$F$22,COUNTIFS('График ОП'!R49:R65,предметы!$F$12)&gt;0)),"&lt;17 (ВПР, КР)","*")</f>
        <v>*</v>
      </c>
      <c r="AJ4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4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4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49" s="24" t="str">
        <f>IF(OR(COUNTIFS('График ОП'!S49:S65,'График ОП'!S49)&gt;1,AND('График ОП'!S49=предметы!$G$3,COUNTIFS('График ОП'!S49:S65,предметы!$G$15)&gt;0),AND('График ОП'!S49=предметы!$G$15,COUNTIFS('График ОП'!S49:S65,предметы!$G$3)&gt;0),AND('График ОП'!S49=предметы!$G$4,COUNTIFS('График ОП'!S49:S65,предметы!$G$18)&gt;0),AND('График ОП'!S49=предметы!$G$18,COUNTIFS('График ОП'!S49:S65,предметы!$G$4)&gt;0),AND('График ОП'!S49=предметы!$G$5,COUNTIFS('График ОП'!S49:S65,предметы!$G$19)&gt;0),AND('График ОП'!S49=предметы!$G$19,COUNTIFS('График ОП'!S49:S65,предметы!$G$5)&gt;0),AND('График ОП'!S49=предметы!$G$6,COUNTIFS('График ОП'!S49:S65,предметы!$G$20)&gt;0),AND('График ОП'!S49=предметы!$G$20,COUNTIFS('График ОП'!S49:S65,предметы!$G$6)&gt;0),AND('График ОП'!S49=предметы!$G$7,COUNTIFS('График ОП'!S49:S65,предметы!$G$21)&gt;0),AND('График ОП'!S49=предметы!$G$21,COUNTIFS('График ОП'!S49:S65,предметы!$G$7)&gt;0),AND('График ОП'!S49=предметы!$G$8,COUNTIFS('График ОП'!S49:S65,предметы!$G$22)&gt;0),AND('График ОП'!S49=предметы!$G$22,COUNTIFS('График ОП'!S49:S65,предметы!$G$8)&gt;0),AND('График ОП'!S49=предметы!$G$9,COUNTIFS('График ОП'!S49:S65,предметы!$G$23)&gt;0),AND('График ОП'!S49=предметы!$G$23,COUNTIFS('График ОП'!S49:S65,предметы!$G$9)&gt;0),AND('График ОП'!S49=предметы!$G$10,COUNTIFS('График ОП'!S49:S65,предметы!$G$24)&gt;0),AND('График ОП'!S49=предметы!$G$24,COUNTIFS('График ОП'!S49:S65,предметы!$G$10)&gt;0),AND('График ОП'!S49=предметы!$G$11,COUNTIFS('График ОП'!S49:S65,предметы!$G$25)&gt;0),AND('График ОП'!S49=предметы!$G$25,COUNTIFS('График ОП'!S49:S65,предметы!$G$11)&gt;0),AND('График ОП'!S49=предметы!$G$12,COUNTIFS('График ОП'!S49:S65,предметы!$G$26)&gt;0),AND('График ОП'!S49=предметы!$G$26,COUNTIFS('График ОП'!S49:S65,предметы!$G$12)&gt;0),AND('График ОП'!S49=предметы!$G$13,COUNTIFS('График ОП'!S49:S65,предметы!$G$27)&gt;0),AND('График ОП'!S49=предметы!$G$27,COUNTIFS('График ОП'!S49:S65,предметы!$G$13)&gt;0),AND('График ОП'!S49=предметы!$G$14,COUNTIFS('График ОП'!S49:S65,предметы!$G$28)&gt;0),AND('График ОП'!S49=предметы!$G$28,COUNTIFS('График ОП'!S49:S65,предметы!$G$14)&gt;0)),"&lt;17 (ВПР, КР)","*")</f>
        <v>*</v>
      </c>
      <c r="AN49" s="24" t="str">
        <f>IF(OR(COUNTIFS('График ОП'!T49:T65,'График ОП'!T49)&gt;1,AND('График ОП'!T49=предметы!$G$3,COUNTIFS('График ОП'!T49:T65,предметы!$G$15)&gt;0),AND('График ОП'!T49=предметы!$G$15,COUNTIFS('График ОП'!T49:T65,предметы!$G$3)&gt;0),AND('График ОП'!T49=предметы!$G$4,COUNTIFS('График ОП'!T49:T65,предметы!$G$18)&gt;0),AND('График ОП'!T49=предметы!$G$18,COUNTIFS('График ОП'!T49:T65,предметы!$G$4)&gt;0),AND('График ОП'!T49=предметы!$G$5,COUNTIFS('График ОП'!T49:T65,предметы!$G$19)&gt;0),AND('График ОП'!T49=предметы!$G$19,COUNTIFS('График ОП'!T49:T65,предметы!$G$5)&gt;0),AND('График ОП'!T49=предметы!$G$6,COUNTIFS('График ОП'!T49:T65,предметы!$G$20)&gt;0),AND('График ОП'!T49=предметы!$G$20,COUNTIFS('График ОП'!T49:T65,предметы!$G$6)&gt;0),AND('График ОП'!T49=предметы!$G$7,COUNTIFS('График ОП'!T49:T65,предметы!$G$21)&gt;0),AND('График ОП'!T49=предметы!$G$21,COUNTIFS('График ОП'!T49:T65,предметы!$G$7)&gt;0),AND('График ОП'!T49=предметы!$G$8,COUNTIFS('График ОП'!T49:T65,предметы!$G$22)&gt;0),AND('График ОП'!T49=предметы!$G$22,COUNTIFS('График ОП'!T49:T65,предметы!$G$8)&gt;0),AND('График ОП'!T49=предметы!$G$9,COUNTIFS('График ОП'!T49:T65,предметы!$G$23)&gt;0),AND('График ОП'!T49=предметы!$G$23,COUNTIFS('График ОП'!T49:T65,предметы!$G$9)&gt;0),AND('График ОП'!T49=предметы!$G$10,COUNTIFS('График ОП'!T49:T65,предметы!$G$24)&gt;0),AND('График ОП'!T49=предметы!$G$24,COUNTIFS('График ОП'!T49:T65,предметы!$G$10)&gt;0),AND('График ОП'!T49=предметы!$G$11,COUNTIFS('График ОП'!T49:T65,предметы!$G$25)&gt;0),AND('График ОП'!T49=предметы!$G$25,COUNTIFS('График ОП'!T49:T65,предметы!$G$11)&gt;0),AND('График ОП'!T49=предметы!$G$12,COUNTIFS('График ОП'!T49:T65,предметы!$G$26)&gt;0),AND('График ОП'!T49=предметы!$G$26,COUNTIFS('График ОП'!T49:T65,предметы!$G$12)&gt;0),AND('График ОП'!T49=предметы!$G$13,COUNTIFS('График ОП'!T49:T65,предметы!$G$27)&gt;0),AND('График ОП'!T49=предметы!$G$27,COUNTIFS('График ОП'!T49:T65,предметы!$G$13)&gt;0),AND('График ОП'!T49=предметы!$G$14,COUNTIFS('График ОП'!T49:T65,предметы!$G$28)&gt;0),AND('График ОП'!T49=предметы!$G$28,COUNTIFS('График ОП'!T49:T65,предметы!$G$14)&gt;0)),"&lt;17 (ВПР, КР)","*")</f>
        <v>*</v>
      </c>
      <c r="AO49" s="24" t="str">
        <f>IF(OR(COUNTIFS('График ОП'!U49:U65,'График ОП'!U49)&gt;1,AND('График ОП'!U49=предметы!$G$3,COUNTIFS('График ОП'!U49:U65,предметы!$G$15)&gt;0),AND('График ОП'!U49=предметы!$G$15,COUNTIFS('График ОП'!U49:U65,предметы!$G$3)&gt;0),AND('График ОП'!U49=предметы!$G$4,COUNTIFS('График ОП'!U49:U65,предметы!$G$18)&gt;0),AND('График ОП'!U49=предметы!$G$18,COUNTIFS('График ОП'!U49:U65,предметы!$G$4)&gt;0),AND('График ОП'!U49=предметы!$G$5,COUNTIFS('График ОП'!U49:U65,предметы!$G$19)&gt;0),AND('График ОП'!U49=предметы!$G$19,COUNTIFS('График ОП'!U49:U65,предметы!$G$5)&gt;0),AND('График ОП'!U49=предметы!$G$6,COUNTIFS('График ОП'!U49:U65,предметы!$G$20)&gt;0),AND('График ОП'!U49=предметы!$G$20,COUNTIFS('График ОП'!U49:U65,предметы!$G$6)&gt;0),AND('График ОП'!U49=предметы!$G$7,COUNTIFS('График ОП'!U49:U65,предметы!$G$21)&gt;0),AND('График ОП'!U49=предметы!$G$21,COUNTIFS('График ОП'!U49:U65,предметы!$G$7)&gt;0),AND('График ОП'!U49=предметы!$G$8,COUNTIFS('График ОП'!U49:U65,предметы!$G$22)&gt;0),AND('График ОП'!U49=предметы!$G$22,COUNTIFS('График ОП'!U49:U65,предметы!$G$8)&gt;0),AND('График ОП'!U49=предметы!$G$9,COUNTIFS('График ОП'!U49:U65,предметы!$G$23)&gt;0),AND('График ОП'!U49=предметы!$G$23,COUNTIFS('График ОП'!U49:U65,предметы!$G$9)&gt;0),AND('График ОП'!U49=предметы!$G$10,COUNTIFS('График ОП'!U49:U65,предметы!$G$24)&gt;0),AND('График ОП'!U49=предметы!$G$24,COUNTIFS('График ОП'!U49:U65,предметы!$G$10)&gt;0),AND('График ОП'!U49=предметы!$G$11,COUNTIFS('График ОП'!U49:U65,предметы!$G$25)&gt;0),AND('График ОП'!U49=предметы!$G$25,COUNTIFS('График ОП'!U49:U65,предметы!$G$11)&gt;0),AND('График ОП'!U49=предметы!$G$12,COUNTIFS('График ОП'!U49:U65,предметы!$G$26)&gt;0),AND('График ОП'!U49=предметы!$G$26,COUNTIFS('График ОП'!U49:U65,предметы!$G$12)&gt;0),AND('График ОП'!U49=предметы!$G$13,COUNTIFS('График ОП'!U49:U65,предметы!$G$27)&gt;0),AND('График ОП'!U49=предметы!$G$27,COUNTIFS('График ОП'!U49:U65,предметы!$G$13)&gt;0),AND('График ОП'!U49=предметы!$G$14,COUNTIFS('График ОП'!U49:U65,предметы!$G$28)&gt;0),AND('График ОП'!U49=предметы!$G$28,COUNTIFS('График ОП'!U49:U65,предметы!$G$14)&gt;0)),"&lt;17 (ВПР, КР)","*")</f>
        <v>*</v>
      </c>
      <c r="AP4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4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4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49" s="22" t="str">
        <f>IF(OR(COUNTIFS('График ОП'!V49:V65,'График ОП'!V49)&gt;1,AND('График ОП'!V49=предметы!$H$3,COUNTIFS('График ОП'!V49:V65,предметы!$H$16)&gt;0),AND('График ОП'!V49=предметы!$H$16,COUNTIFS('График ОП'!V49:V65,предметы!$H$3)&gt;0),AND('График ОП'!V49=предметы!$H$4,COUNTIFS('График ОП'!V49:V65,предметы!$H$19)&gt;0),AND('График ОП'!V49=предметы!$H$19,COUNTIFS('График ОП'!V49:V65,предметы!$H$4)&gt;0),AND('График ОП'!V49=предметы!$H$5,COUNTIFS('График ОП'!V49:V65,предметы!$H$20)&gt;0),AND('График ОП'!V49=предметы!$H$20,COUNTIFS('График ОП'!V49:V65,предметы!$H$5)&gt;0),AND('График ОП'!V49=предметы!$H$6,COUNTIFS('График ОП'!V49:V65,предметы!$H$21)&gt;0),AND('График ОП'!V49=предметы!$H$21,COUNTIFS('График ОП'!V49:V65,предметы!$H$6)&gt;0),AND('График ОП'!V49=предметы!$H$7,COUNTIFS('График ОП'!V49:V65,предметы!$H$22)&gt;0),AND('График ОП'!V49=предметы!$H$22,COUNTIFS('График ОП'!V49:V65,предметы!$H$7)&gt;0),AND('График ОП'!V49=предметы!$H$8,COUNTIFS('График ОП'!V49:V65,предметы!$H$23)&gt;0),AND('График ОП'!V49=предметы!$H$23,COUNTIFS('График ОП'!V49:V65,предметы!$H$8)&gt;0),AND('График ОП'!V49=предметы!$H$9,COUNTIFS('График ОП'!V49:V65,предметы!$H$24)&gt;0),AND('График ОП'!V49=предметы!$H$24,COUNTIFS('График ОП'!V49:V65,предметы!$H$9)&gt;0),AND('График ОП'!V49=предметы!$H$10,COUNTIFS('График ОП'!V49:V65,предметы!$H$25)&gt;0),AND('График ОП'!V49=предметы!$H$25,COUNTIFS('График ОП'!V49:V65,предметы!$H$10)&gt;0),AND('График ОП'!V49=предметы!$H$11,COUNTIFS('График ОП'!V49:V65,предметы!$H$26)&gt;0),AND('График ОП'!V49=предметы!$H$26,COUNTIFS('График ОП'!V49:V65,предметы!$H$11)&gt;0),AND('График ОП'!V49=предметы!$H$12,COUNTIFS('График ОП'!V49:V65,предметы!$H$27)&gt;0),AND('График ОП'!V49=предметы!$H$27,COUNTIFS('График ОП'!V49:V65,предметы!$H$12)&gt;0),AND('График ОП'!V49=предметы!$H$13,COUNTIFS('График ОП'!V49:V65,предметы!$H$28)&gt;0),AND('График ОП'!V49=предметы!$H$28,COUNTIFS('График ОП'!V49:V65,предметы!$H$13)&gt;0),AND('График ОП'!V49=предметы!$H$14,COUNTIFS('График ОП'!V49:V65,предметы!$H$29)&gt;0),AND('График ОП'!V49=предметы!$H$29,COUNTIFS('График ОП'!V49:V65,предметы!$H$14)&gt;0),AND('График ОП'!V49=предметы!$H$15,COUNTIFS('График ОП'!V49:V65,предметы!$H$30)&gt;0),AND('График ОП'!V49=предметы!$H$30,COUNTIFS('График ОП'!V49:V65,предметы!$H$15)&gt;0)),"&lt;17 (ВПР, КР)","*")</f>
        <v>*</v>
      </c>
      <c r="AT49" s="22" t="str">
        <f>IF(OR(COUNTIFS('График ОП'!W49:W65,'График ОП'!W49)&gt;1,AND('График ОП'!W49=предметы!$H$3,COUNTIFS('График ОП'!W49:W65,предметы!$H$16)&gt;0),AND('График ОП'!W49=предметы!$H$16,COUNTIFS('График ОП'!W49:W65,предметы!$H$3)&gt;0),AND('График ОП'!W49=предметы!$H$4,COUNTIFS('График ОП'!W49:W65,предметы!$H$19)&gt;0),AND('График ОП'!W49=предметы!$H$19,COUNTIFS('График ОП'!W49:W65,предметы!$H$4)&gt;0),AND('График ОП'!W49=предметы!$H$5,COUNTIFS('График ОП'!W49:W65,предметы!$H$20)&gt;0),AND('График ОП'!W49=предметы!$H$20,COUNTIFS('График ОП'!W49:W65,предметы!$H$5)&gt;0),AND('График ОП'!W49=предметы!$H$6,COUNTIFS('График ОП'!W49:W65,предметы!$H$21)&gt;0),AND('График ОП'!W49=предметы!$H$21,COUNTIFS('График ОП'!W49:W65,предметы!$H$6)&gt;0),AND('График ОП'!W49=предметы!$H$7,COUNTIFS('График ОП'!W49:W65,предметы!$H$22)&gt;0),AND('График ОП'!W49=предметы!$H$22,COUNTIFS('График ОП'!W49:W65,предметы!$H$7)&gt;0),AND('График ОП'!W49=предметы!$H$8,COUNTIFS('График ОП'!W49:W65,предметы!$H$23)&gt;0),AND('График ОП'!W49=предметы!$H$23,COUNTIFS('График ОП'!W49:W65,предметы!$H$8)&gt;0),AND('График ОП'!W49=предметы!$H$9,COUNTIFS('График ОП'!W49:W65,предметы!$H$24)&gt;0),AND('График ОП'!W49=предметы!$H$24,COUNTIFS('График ОП'!W49:W65,предметы!$H$9)&gt;0),AND('График ОП'!W49=предметы!$H$10,COUNTIFS('График ОП'!W49:W65,предметы!$H$25)&gt;0),AND('График ОП'!W49=предметы!$H$25,COUNTIFS('График ОП'!W49:W65,предметы!$H$10)&gt;0),AND('График ОП'!W49=предметы!$H$11,COUNTIFS('График ОП'!W49:W65,предметы!$H$26)&gt;0),AND('График ОП'!W49=предметы!$H$26,COUNTIFS('График ОП'!W49:W65,предметы!$H$11)&gt;0),AND('График ОП'!W49=предметы!$H$12,COUNTIFS('График ОП'!W49:W65,предметы!$H$27)&gt;0),AND('График ОП'!W49=предметы!$H$27,COUNTIFS('График ОП'!W49:W65,предметы!$H$12)&gt;0),AND('График ОП'!W49=предметы!$H$13,COUNTIFS('График ОП'!W49:W65,предметы!$H$28)&gt;0),AND('График ОП'!W49=предметы!$H$28,COUNTIFS('График ОП'!W49:W65,предметы!$H$13)&gt;0),AND('График ОП'!W49=предметы!$H$14,COUNTIFS('График ОП'!W49:W65,предметы!$H$29)&gt;0),AND('График ОП'!W49=предметы!$H$29,COUNTIFS('График ОП'!W49:W65,предметы!$H$14)&gt;0),AND('График ОП'!W49=предметы!$H$15,COUNTIFS('График ОП'!W49:W65,предметы!$H$30)&gt;0),AND('График ОП'!W49=предметы!$H$30,COUNTIFS('График ОП'!W49:W65,предметы!$H$15)&gt;0)),"&lt;17 (ВПР, КР)","*")</f>
        <v>*</v>
      </c>
      <c r="AU49" s="22" t="str">
        <f>IF(OR(COUNTIFS('График ОП'!X49:X65,'График ОП'!X49)&gt;1,AND('График ОП'!X49=предметы!$H$3,COUNTIFS('График ОП'!X49:X65,предметы!$H$16)&gt;0),AND('График ОП'!X49=предметы!$H$16,COUNTIFS('График ОП'!X49:X65,предметы!$H$3)&gt;0),AND('График ОП'!X49=предметы!$H$4,COUNTIFS('График ОП'!X49:X65,предметы!$H$19)&gt;0),AND('График ОП'!X49=предметы!$H$19,COUNTIFS('График ОП'!X49:X65,предметы!$H$4)&gt;0),AND('График ОП'!X49=предметы!$H$5,COUNTIFS('График ОП'!X49:X65,предметы!$H$20)&gt;0),AND('График ОП'!X49=предметы!$H$20,COUNTIFS('График ОП'!X49:X65,предметы!$H$5)&gt;0),AND('График ОП'!X49=предметы!$H$6,COUNTIFS('График ОП'!X49:X65,предметы!$H$21)&gt;0),AND('График ОП'!X49=предметы!$H$21,COUNTIFS('График ОП'!X49:X65,предметы!$H$6)&gt;0),AND('График ОП'!X49=предметы!$H$7,COUNTIFS('График ОП'!X49:X65,предметы!$H$22)&gt;0),AND('График ОП'!X49=предметы!$H$22,COUNTIFS('График ОП'!X49:X65,предметы!$H$7)&gt;0),AND('График ОП'!X49=предметы!$H$8,COUNTIFS('График ОП'!X49:X65,предметы!$H$23)&gt;0),AND('График ОП'!X49=предметы!$H$23,COUNTIFS('График ОП'!X49:X65,предметы!$H$8)&gt;0),AND('График ОП'!X49=предметы!$H$9,COUNTIFS('График ОП'!X49:X65,предметы!$H$24)&gt;0),AND('График ОП'!X49=предметы!$H$24,COUNTIFS('График ОП'!X49:X65,предметы!$H$9)&gt;0),AND('График ОП'!X49=предметы!$H$10,COUNTIFS('График ОП'!X49:X65,предметы!$H$25)&gt;0),AND('График ОП'!X49=предметы!$H$25,COUNTIFS('График ОП'!X49:X65,предметы!$H$10)&gt;0),AND('График ОП'!X49=предметы!$H$11,COUNTIFS('График ОП'!X49:X65,предметы!$H$26)&gt;0),AND('График ОП'!X49=предметы!$H$26,COUNTIFS('График ОП'!X49:X65,предметы!$H$11)&gt;0),AND('График ОП'!X49=предметы!$H$12,COUNTIFS('График ОП'!X49:X65,предметы!$H$27)&gt;0),AND('График ОП'!X49=предметы!$H$27,COUNTIFS('График ОП'!X49:X65,предметы!$H$12)&gt;0),AND('График ОП'!X49=предметы!$H$13,COUNTIFS('График ОП'!X49:X65,предметы!$H$28)&gt;0),AND('График ОП'!X49=предметы!$H$28,COUNTIFS('График ОП'!X49:X65,предметы!$H$13)&gt;0),AND('График ОП'!X49=предметы!$H$14,COUNTIFS('График ОП'!X49:X65,предметы!$H$29)&gt;0),AND('График ОП'!X49=предметы!$H$29,COUNTIFS('График ОП'!X49:X65,предметы!$H$14)&gt;0),AND('График ОП'!X49=предметы!$H$15,COUNTIFS('График ОП'!X49:X65,предметы!$H$30)&gt;0),AND('График ОП'!X49=предметы!$H$30,COUNTIFS('График ОП'!X49:X65,предметы!$H$15)&gt;0)),"&lt;17 (ВПР, КР)","*")</f>
        <v>*</v>
      </c>
      <c r="AV49" s="22" t="str">
        <f>IF(OR(COUNTIFS('График ОП'!Y49:Y65,'График ОП'!Y49)&gt;1,AND('График ОП'!Y49=предметы!$H$3,COUNTIFS('График ОП'!Y49:Y65,предметы!$H$16)&gt;0),AND('График ОП'!Y49=предметы!$H$16,COUNTIFS('График ОП'!Y49:Y65,предметы!$H$3)&gt;0),AND('График ОП'!Y49=предметы!$H$4,COUNTIFS('График ОП'!Y49:Y65,предметы!$H$19)&gt;0),AND('График ОП'!Y49=предметы!$H$19,COUNTIFS('График ОП'!Y49:Y65,предметы!$H$4)&gt;0),AND('График ОП'!Y49=предметы!$H$5,COUNTIFS('График ОП'!Y49:Y65,предметы!$H$20)&gt;0),AND('График ОП'!Y49=предметы!$H$20,COUNTIFS('График ОП'!Y49:Y65,предметы!$H$5)&gt;0),AND('График ОП'!Y49=предметы!$H$6,COUNTIFS('График ОП'!Y49:Y65,предметы!$H$21)&gt;0),AND('График ОП'!Y49=предметы!$H$21,COUNTIFS('График ОП'!Y49:Y65,предметы!$H$6)&gt;0),AND('График ОП'!Y49=предметы!$H$7,COUNTIFS('График ОП'!Y49:Y65,предметы!$H$22)&gt;0),AND('График ОП'!Y49=предметы!$H$22,COUNTIFS('График ОП'!Y49:Y65,предметы!$H$7)&gt;0),AND('График ОП'!Y49=предметы!$H$8,COUNTIFS('График ОП'!Y49:Y65,предметы!$H$23)&gt;0),AND('График ОП'!Y49=предметы!$H$23,COUNTIFS('График ОП'!Y49:Y65,предметы!$H$8)&gt;0),AND('График ОП'!Y49=предметы!$H$9,COUNTIFS('График ОП'!Y49:Y65,предметы!$H$24)&gt;0),AND('График ОП'!Y49=предметы!$H$24,COUNTIFS('График ОП'!Y49:Y65,предметы!$H$9)&gt;0),AND('График ОП'!Y49=предметы!$H$10,COUNTIFS('График ОП'!Y49:Y65,предметы!$H$25)&gt;0),AND('График ОП'!Y49=предметы!$H$25,COUNTIFS('График ОП'!Y49:Y65,предметы!$H$10)&gt;0),AND('График ОП'!Y49=предметы!$H$11,COUNTIFS('График ОП'!Y49:Y65,предметы!$H$26)&gt;0),AND('График ОП'!Y49=предметы!$H$26,COUNTIFS('График ОП'!Y49:Y65,предметы!$H$11)&gt;0),AND('График ОП'!Y49=предметы!$H$12,COUNTIFS('График ОП'!Y49:Y65,предметы!$H$27)&gt;0),AND('График ОП'!Y49=предметы!$H$27,COUNTIFS('График ОП'!Y49:Y65,предметы!$H$12)&gt;0),AND('График ОП'!Y49=предметы!$H$13,COUNTIFS('График ОП'!Y49:Y65,предметы!$H$28)&gt;0),AND('График ОП'!Y49=предметы!$H$28,COUNTIFS('График ОП'!Y49:Y65,предметы!$H$13)&gt;0),AND('График ОП'!Y49=предметы!$H$14,COUNTIFS('График ОП'!Y49:Y65,предметы!$H$29)&gt;0),AND('График ОП'!Y49=предметы!$H$29,COUNTIFS('График ОП'!Y49:Y65,предметы!$H$14)&gt;0),AND('График ОП'!Y49=предметы!$H$15,COUNTIFS('График ОП'!Y49:Y65,предметы!$H$30)&gt;0),AND('График ОП'!Y49=предметы!$H$30,COUNTIFS('График ОП'!Y49:Y65,предметы!$H$15)&gt;0)),"&lt;17 (ВПР, КР)","*")</f>
        <v>*</v>
      </c>
      <c r="AW4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4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49" s="24" t="str">
        <f>IF(COUNTIFS('График ОП'!Z49:Z65,'График ОП'!Z49)&gt;1,"&lt;17 (ВПР, КР)","*")</f>
        <v>*</v>
      </c>
      <c r="AZ49" s="24" t="str">
        <f>IF(COUNTIFS('График ОП'!AA49:AA65,'График ОП'!AA49)&gt;1,"&lt;17 (ВПР, КР)","*")</f>
        <v>*</v>
      </c>
      <c r="BA49" s="24" t="str">
        <f>IF(COUNTIFS('График ОП'!AB49:AB65,'График ОП'!AB49)&gt;1,"&lt;17 (ВПР, КР)","*")</f>
        <v>*</v>
      </c>
      <c r="BB49" s="24" t="e">
        <f>IF(COUNTIFS('График ОП'!#REF!,'График ОП'!#REF!)&gt;1,"&lt;17 (ВПР, КР)","*")</f>
        <v>#REF!</v>
      </c>
      <c r="BC49" s="24" t="e">
        <f>IF(COUNTIFS('График ОП'!#REF!,'График ОП'!#REF!)&gt;1,"&lt;17 (ВПР, КР)","*")</f>
        <v>#REF!</v>
      </c>
      <c r="BD49" s="24" t="e">
        <f>IF(COUNTIFS('График ОП'!#REF!,'График ОП'!#REF!)&gt;1,"&lt;17 (ВПР, КР)","*")</f>
        <v>#REF!</v>
      </c>
      <c r="BE49" s="22" t="str">
        <f>IF(OR(COUNTIFS('График ОП'!AC49:AC65,'График ОП'!AC49)&gt;1,AND('График ОП'!AC49=предметы!$J$3,COUNTIFS('График ОП'!AC49:AC65,предметы!$J$16)&gt;0),AND('График ОП'!AC49=предметы!$J$16,COUNTIFS('График ОП'!AC49:AC65,предметы!$J$3)&gt;0),AND('График ОП'!AC49=предметы!$J$4,COUNTIFS('График ОП'!AC49:AC65,предметы!$J$19)&gt;0),AND('График ОП'!AC49=предметы!$J$19,COUNTIFS('График ОП'!AC49:AC65,предметы!$J$4)&gt;0),AND('График ОП'!AC49=предметы!$J$5,COUNTIFS('График ОП'!AC49:AC65,предметы!$J$20)&gt;0),AND('График ОП'!AC49=предметы!$J$20,COUNTIFS('График ОП'!AC49:AC65,предметы!$J$5)&gt;0),AND('График ОП'!AC49=предметы!$J$6,COUNTIFS('График ОП'!AC49:AC65,предметы!$J$21)&gt;0),AND('График ОП'!AC49=предметы!$J$21,COUNTIFS('График ОП'!AC49:AC65,предметы!$J$6)&gt;0),AND('График ОП'!AC49=предметы!$J$7,COUNTIFS('График ОП'!AC49:AC65,предметы!$J$22)&gt;0),AND('График ОП'!AC49=предметы!$J$22,COUNTIFS('График ОП'!AC49:AC65,предметы!$J$7)&gt;0),AND('График ОП'!AC49=предметы!$J$8,COUNTIFS('График ОП'!AC49:AC65,предметы!$J$23)&gt;0),AND('График ОП'!AC49=предметы!$J$23,COUNTIFS('График ОП'!AC49:AC65,предметы!$J$8)&gt;0),AND('График ОП'!AC49=предметы!$J$9,COUNTIFS('График ОП'!AC49:AC65,предметы!$J$24)&gt;0),AND('График ОП'!AC49=предметы!$J$24,COUNTIFS('График ОП'!AC49:AC65,предметы!$J$9)&gt;0),AND('График ОП'!AC49=предметы!$J$10,COUNTIFS('График ОП'!AC49:AC65,предметы!$J$25)&gt;0),AND('График ОП'!AC49=предметы!$J$25,COUNTIFS('График ОП'!AC49:AC65,предметы!$J$10)&gt;0),AND('График ОП'!AC49=предметы!$J$11,COUNTIFS('График ОП'!AC49:AC65,предметы!$J$26)&gt;0),AND('График ОП'!AC49=предметы!$J$26,COUNTIFS('График ОП'!AC49:AC65,предметы!$J$11)&gt;0),AND('График ОП'!AC49=предметы!$J$12,COUNTIFS('График ОП'!AC49:AC65,предметы!$J$27)&gt;0),AND('График ОП'!AC49=предметы!$J$27,COUNTIFS('График ОП'!AC49:AC65,предметы!$J$12)&gt;0),AND('График ОП'!AC49=предметы!$J$13,COUNTIFS('График ОП'!AC49:AC65,предметы!$J$28)&gt;0),AND('График ОП'!AC49=предметы!$J$28,COUNTIFS('График ОП'!AC49:AC65,предметы!$J$13)&gt;0),AND('График ОП'!AC49=предметы!$J$14,COUNTIFS('График ОП'!AC49:AC65,предметы!$J$29)&gt;0),AND('График ОП'!AC49=предметы!$J$29,COUNTIFS('График ОП'!AC49:AC65,предметы!$J$14)&gt;0),AND('График ОП'!AC49=предметы!$J$15,COUNTIFS('График ОП'!AC49:AC65,предметы!$J$30)&gt;0),AND('График ОП'!AC49=предметы!$J$30,COUNTIFS('График ОП'!AC49:AC65,предметы!$J$15)&gt;0)),"&lt;17 (ВПР, КР)","*")</f>
        <v>*</v>
      </c>
      <c r="BF4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4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4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4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4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49" s="24" t="str">
        <f>IF(COUNTIFS('График ОП'!AD49:AD65,'График ОП'!AD49)&gt;1,"&lt;17 (ВПР, КР)","*")</f>
        <v>*</v>
      </c>
      <c r="BL49" s="24" t="e">
        <f>IF(COUNTIFS('График ОП'!#REF!,'График ОП'!#REF!)&gt;1,"&lt;17 (ВПР, КР)","*")</f>
        <v>#REF!</v>
      </c>
      <c r="BM49" s="24" t="e">
        <f>IF(COUNTIFS('График ОП'!#REF!,'График ОП'!#REF!)&gt;1,"&lt;17 (ВПР, КР)","*")</f>
        <v>#REF!</v>
      </c>
      <c r="BN49" s="24" t="e">
        <f>IF(COUNTIFS('График ОП'!#REF!,'График ОП'!#REF!)&gt;1,"&lt;17 (ВПР, КР)","*")</f>
        <v>#REF!</v>
      </c>
      <c r="BO49" s="24" t="e">
        <f>IF(COUNTIFS('График ОП'!#REF!,'График ОП'!#REF!)&gt;1,"&lt;17 (ВПР, КР)","*")</f>
        <v>#REF!</v>
      </c>
      <c r="BP49" s="24" t="e">
        <f>IF(COUNTIFS('График ОП'!#REF!,'График ОП'!#REF!)&gt;1,"&lt;17 (ВПР, КР)","*")</f>
        <v>#REF!</v>
      </c>
    </row>
    <row r="50" spans="1:68" ht="12.75" customHeight="1" x14ac:dyDescent="0.25">
      <c r="A50" s="26">
        <v>46310</v>
      </c>
      <c r="B50" s="17" t="s">
        <v>94</v>
      </c>
      <c r="C50" s="24" t="str">
        <f>IF(COUNTIFS('График ОП'!C50:C66,'График ОП'!C50)&gt;1,"&lt;17 (ВПР, КР)","*")</f>
        <v>*</v>
      </c>
      <c r="D50" s="24" t="str">
        <f>IF(COUNTIFS('График ОП'!D50:D66,'График ОП'!D50)&gt;1,"&lt;17 (ВПР, КР)","*")</f>
        <v>*</v>
      </c>
      <c r="E50" s="24" t="e">
        <f>IF(COUNTIFS('График ОП'!#REF!,'График ОП'!#REF!)&gt;1,"&lt;17 (ВПР, КР)","*")</f>
        <v>#REF!</v>
      </c>
      <c r="F50" s="24" t="e">
        <f>IF(COUNTIFS('График ОП'!#REF!,'График ОП'!#REF!)&gt;1,"&lt;17 (ВПР, КР)","*")</f>
        <v>#REF!</v>
      </c>
      <c r="G50" s="24" t="e">
        <f>IF(COUNTIFS('График ОП'!#REF!,'График ОП'!#REF!)&gt;1,"&lt;17 (ВПР, КР)","*")</f>
        <v>#REF!</v>
      </c>
      <c r="H50" s="24" t="e">
        <f>IF(COUNTIFS('График ОП'!#REF!,'График ОП'!#REF!)&gt;1,"&lt;17 (ВПР, КР)","*")</f>
        <v>#REF!</v>
      </c>
      <c r="I50" s="22" t="str">
        <f>IF(COUNTIFS('График ОП'!E50:E66,'График ОП'!E50)&gt;1,"&lt;17 (ВПР, КР)","*")</f>
        <v>*</v>
      </c>
      <c r="J50" s="22" t="str">
        <f>IF(COUNTIFS('График ОП'!F50:F66,'График ОП'!F50)&gt;1,"&lt;17 (ВПР, КР)","*")</f>
        <v>*</v>
      </c>
      <c r="K50" s="22" t="str">
        <f>IF(COUNTIFS('График ОП'!G50:G66,'График ОП'!G50)&gt;1,"&lt;17 (ВПР, КР)","*")</f>
        <v>*</v>
      </c>
      <c r="L50" s="22" t="e">
        <f>IF(COUNTIFS('График ОП'!#REF!,'График ОП'!#REF!)&gt;1,"&lt;17 (ВПР, КР)","*")</f>
        <v>#REF!</v>
      </c>
      <c r="M50" s="22" t="e">
        <f>IF(COUNTIFS('График ОП'!#REF!,'График ОП'!#REF!)&gt;1,"&lt;17 (ВПР, КР)","*")</f>
        <v>#REF!</v>
      </c>
      <c r="N50" s="22" t="e">
        <f>IF(COUNTIFS('График ОП'!#REF!,'График ОП'!#REF!)&gt;1,"&lt;17 (ВПР, КР)","*")</f>
        <v>#REF!</v>
      </c>
      <c r="O50" s="24" t="str">
        <f>IF(COUNTIFS('График ОП'!H50:H66,'График ОП'!H50)&gt;1,"&lt;17 (ВПР, КР)","*")</f>
        <v>*</v>
      </c>
      <c r="P50" s="24" t="str">
        <f>IF(COUNTIFS('График ОП'!I50:I66,'График ОП'!I50)&gt;1,"&lt;17 (ВПР, КР)","*")</f>
        <v>*</v>
      </c>
      <c r="Q50" s="24" t="str">
        <f>IF(COUNTIFS('График ОП'!J50:J66,'График ОП'!J50)&gt;1,"&lt;17 (ВПР, КР)","*")</f>
        <v>*</v>
      </c>
      <c r="R50" s="24" t="e">
        <f>IF(COUNTIFS('График ОП'!#REF!,'График ОП'!#REF!)&gt;1,"&lt;17 (ВПР, КР)","*")</f>
        <v>#REF!</v>
      </c>
      <c r="S50" s="24" t="e">
        <f>IF(COUNTIFS('График ОП'!#REF!,'График ОП'!#REF!)&gt;1,"&lt;17 (ВПР, КР)","*")</f>
        <v>#REF!</v>
      </c>
      <c r="T50" s="24" t="e">
        <f>IF(COUNTIFS('График ОП'!#REF!,'График ОП'!#REF!)&gt;1,"&lt;17 (ВПР, КР)","*")</f>
        <v>#REF!</v>
      </c>
      <c r="U50" s="22" t="str">
        <f>IF(OR(COUNTIFS('График ОП'!K50:K66,'График ОП'!K50)&gt;1,AND('График ОП'!K50=предметы!$D$3,COUNTIFS('График ОП'!K50:K66,предметы!$D$12)&gt;0),AND('График ОП'!K50=предметы!$D$12,COUNTIFS('График ОП'!K50:K66,предметы!$D$3)&gt;0),AND('График ОП'!K50=предметы!$D$4,COUNTIFS('График ОП'!K50:K66,предметы!$D$13)&gt;0),AND('График ОП'!K50=предметы!$D$13,COUNTIFS('График ОП'!K50:K66,предметы!$D$4)&gt;0),AND('График ОП'!K50=предметы!$D$14,COUNTIFS('График ОП'!K50:K66,предметы!$D$5)&gt;0),AND('График ОП'!K50=предметы!$D$5,COUNTIFS('График ОП'!K50:K66,предметы!$D$14)&gt;0),AND('График ОП'!K50=предметы!$D$15,COUNTIFS('График ОП'!K50:K66,предметы!$D$6)&gt;0),AND('График ОП'!K50=предметы!$D$6,COUNTIFS('График ОП'!K50:K66,предметы!$D$15)&gt;0),AND('График ОП'!K50=предметы!$D$16,COUNTIFS('График ОП'!K50:K66,предметы!$D$7)&gt;0),AND('График ОП'!K50=предметы!$D$7,COUNTIFS('График ОП'!K50:K66,предметы!$D$16)&gt;0),AND('График ОП'!K50=предметы!$D$8,COUNTIFS('График ОП'!K50:K66,предметы!$D$10)&gt;0),AND('График ОП'!K50=предметы!$D$10,COUNTIFS('График ОП'!K50:K66,предметы!$D$8)&gt;0),AND('График ОП'!K50=предметы!$D$9,COUNTIFS('График ОП'!K50:K66,предметы!$D$11)&gt;0),AND('График ОП'!K50=предметы!$D$11,COUNTIFS('График ОП'!K50:K66,предметы!$D$9)&gt;0)),"&lt;17 (ВПР, КР)","*")</f>
        <v>*</v>
      </c>
      <c r="V50" s="22" t="str">
        <f>IF(OR(COUNTIFS('График ОП'!L50:L66,'График ОП'!L50)&gt;1,AND('График ОП'!L50=предметы!$D$3,COUNTIFS('График ОП'!L50:L66,предметы!$D$12)&gt;0),AND('График ОП'!L50=предметы!$D$12,COUNTIFS('График ОП'!L50:L66,предметы!$D$3)&gt;0),AND('График ОП'!L50=предметы!$D$4,COUNTIFS('График ОП'!L50:L66,предметы!$D$13)&gt;0),AND('График ОП'!L50=предметы!$D$13,COUNTIFS('График ОП'!L50:L66,предметы!$D$4)&gt;0),AND('График ОП'!L50=предметы!$D$14,COUNTIFS('График ОП'!L50:L66,предметы!$D$5)&gt;0),AND('График ОП'!L50=предметы!$D$5,COUNTIFS('График ОП'!L50:L66,предметы!$D$14)&gt;0),AND('График ОП'!L50=предметы!$D$15,COUNTIFS('График ОП'!L50:L66,предметы!$D$6)&gt;0),AND('График ОП'!L50=предметы!$D$6,COUNTIFS('График ОП'!L50:L66,предметы!$D$15)&gt;0),AND('График ОП'!L50=предметы!$D$16,COUNTIFS('График ОП'!L50:L66,предметы!$D$7)&gt;0),AND('График ОП'!L50=предметы!$D$7,COUNTIFS('График ОП'!L50:L66,предметы!$D$16)&gt;0),AND('График ОП'!L50=предметы!$D$8,COUNTIFS('График ОП'!L50:L66,предметы!$D$10)&gt;0),AND('График ОП'!L50=предметы!$D$10,COUNTIFS('График ОП'!L50:L66,предметы!$D$8)&gt;0),AND('График ОП'!L50=предметы!$D$9,COUNTIFS('График ОП'!L50:L66,предметы!$D$11)&gt;0),AND('График ОП'!L50=предметы!$D$11,COUNTIFS('График ОП'!L50:L66,предметы!$D$9)&gt;0)),"&lt;17 (ВПР, КР)","*")</f>
        <v>*</v>
      </c>
      <c r="W5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5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5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0" s="24" t="str">
        <f>IF(OR(COUNTIFS('График ОП'!M50:M66,'График ОП'!M50)&gt;1,AND('График ОП'!M50=предметы!$E$3,COUNTIFS('График ОП'!M50:M66,предметы!$E$12)&gt;0),AND('График ОП'!M50=предметы!$E$12,COUNTIFS('График ОП'!M50:M66,предметы!$E$3)&gt;0),AND('График ОП'!M50=предметы!$E$4,COUNTIFS('График ОП'!M50:M66,предметы!$E$13)&gt;0),AND('График ОП'!M50=предметы!$E$13,COUNTIFS('График ОП'!M50:M66,предметы!$E$4)&gt;0),AND('График ОП'!M50=предметы!$E$5,COUNTIFS('График ОП'!M50:M66,предметы!$E$14)&gt;0),AND('График ОП'!M50=предметы!$E$14,COUNTIFS('График ОП'!M50:M66,предметы!$E$5)&gt;0),AND('График ОП'!M50=предметы!$E$6,COUNTIFS('График ОП'!M50:M66,предметы!$E$15)&gt;0),AND('График ОП'!M50=предметы!$E$15,COUNTIFS('График ОП'!M50:M66,предметы!$E$6)&gt;0),AND('График ОП'!M50=предметы!$E$7,COUNTIFS('График ОП'!M50:M66,предметы!$E$16)&gt;0),AND('График ОП'!M50=предметы!$E$16,COUNTIFS('График ОП'!M50:M66,предметы!$E$7)&gt;0),AND('График ОП'!M50=предметы!$E$8,COUNTIFS('График ОП'!M50:M66,предметы!$E$17)&gt;0),AND('График ОП'!M50=предметы!$E$17,COUNTIFS('График ОП'!M50:M66,предметы!$E$8)&gt;0),AND('График ОП'!M50=предметы!$E$9,COUNTIFS('График ОП'!M50:M66,предметы!$E$18)&gt;0),AND('График ОП'!M50=предметы!$E$18,COUNTIFS('График ОП'!M50:M66,предметы!$E$9)&gt;0),AND('График ОП'!M50=предметы!$E$10,COUNTIFS('График ОП'!M50:M66,предметы!$E$19)&gt;0),AND('График ОП'!M50=предметы!$E$19,COUNTIFS('График ОП'!M50:M66,предметы!$E$10)&gt;0),AND('График ОП'!M50=предметы!$E$11,COUNTIFS('График ОП'!M50:M66,предметы!$E$20)&gt;0),AND('График ОП'!M50=предметы!$E$20,COUNTIFS('График ОП'!M50:M66,предметы!$E$11)&gt;0)),"&lt;17 (ВПР, КР)","*")</f>
        <v>*</v>
      </c>
      <c r="AB50" s="24" t="str">
        <f>IF(OR(COUNTIFS('График ОП'!N50:N66,'График ОП'!N50)&gt;1,AND('График ОП'!N50=предметы!$E$3,COUNTIFS('График ОП'!N50:N66,предметы!$E$12)&gt;0),AND('График ОП'!N50=предметы!$E$12,COUNTIFS('График ОП'!N50:N66,предметы!$E$3)&gt;0),AND('График ОП'!N50=предметы!$E$4,COUNTIFS('График ОП'!N50:N66,предметы!$E$13)&gt;0),AND('График ОП'!N50=предметы!$E$13,COUNTIFS('График ОП'!N50:N66,предметы!$E$4)&gt;0),AND('График ОП'!N50=предметы!$E$5,COUNTIFS('График ОП'!N50:N66,предметы!$E$14)&gt;0),AND('График ОП'!N50=предметы!$E$14,COUNTIFS('График ОП'!N50:N66,предметы!$E$5)&gt;0),AND('График ОП'!N50=предметы!$E$6,COUNTIFS('График ОП'!N50:N66,предметы!$E$15)&gt;0),AND('График ОП'!N50=предметы!$E$15,COUNTIFS('График ОП'!N50:N66,предметы!$E$6)&gt;0),AND('График ОП'!N50=предметы!$E$7,COUNTIFS('График ОП'!N50:N66,предметы!$E$16)&gt;0),AND('График ОП'!N50=предметы!$E$16,COUNTIFS('График ОП'!N50:N66,предметы!$E$7)&gt;0),AND('График ОП'!N50=предметы!$E$8,COUNTIFS('График ОП'!N50:N66,предметы!$E$17)&gt;0),AND('График ОП'!N50=предметы!$E$17,COUNTIFS('График ОП'!N50:N66,предметы!$E$8)&gt;0),AND('График ОП'!N50=предметы!$E$9,COUNTIFS('График ОП'!N50:N66,предметы!$E$18)&gt;0),AND('График ОП'!N50=предметы!$E$18,COUNTIFS('График ОП'!N50:N66,предметы!$E$9)&gt;0),AND('График ОП'!N50=предметы!$E$10,COUNTIFS('График ОП'!N50:N66,предметы!$E$19)&gt;0),AND('График ОП'!N50=предметы!$E$19,COUNTIFS('График ОП'!N50:N66,предметы!$E$10)&gt;0),AND('График ОП'!N50=предметы!$E$11,COUNTIFS('График ОП'!N50:N66,предметы!$E$20)&gt;0),AND('График ОП'!N50=предметы!$E$20,COUNTIFS('График ОП'!N50:N66,предметы!$E$11)&gt;0)),"&lt;17 (ВПР, КР)","*")</f>
        <v>*</v>
      </c>
      <c r="AC50" s="24" t="str">
        <f>IF(OR(COUNTIFS('График ОП'!O50:O66,'График ОП'!O50)&gt;1,AND('График ОП'!O50=предметы!$E$3,COUNTIFS('График ОП'!O50:O66,предметы!$E$12)&gt;0),AND('График ОП'!O50=предметы!$E$12,COUNTIFS('График ОП'!O50:O66,предметы!$E$3)&gt;0),AND('График ОП'!O50=предметы!$E$4,COUNTIFS('График ОП'!O50:O66,предметы!$E$13)&gt;0),AND('График ОП'!O50=предметы!$E$13,COUNTIFS('График ОП'!O50:O66,предметы!$E$4)&gt;0),AND('График ОП'!O50=предметы!$E$5,COUNTIFS('График ОП'!O50:O66,предметы!$E$14)&gt;0),AND('График ОП'!O50=предметы!$E$14,COUNTIFS('График ОП'!O50:O66,предметы!$E$5)&gt;0),AND('График ОП'!O50=предметы!$E$6,COUNTIFS('График ОП'!O50:O66,предметы!$E$15)&gt;0),AND('График ОП'!O50=предметы!$E$15,COUNTIFS('График ОП'!O50:O66,предметы!$E$6)&gt;0),AND('График ОП'!O50=предметы!$E$7,COUNTIFS('График ОП'!O50:O66,предметы!$E$16)&gt;0),AND('График ОП'!O50=предметы!$E$16,COUNTIFS('График ОП'!O50:O66,предметы!$E$7)&gt;0),AND('График ОП'!O50=предметы!$E$8,COUNTIFS('График ОП'!O50:O66,предметы!$E$17)&gt;0),AND('График ОП'!O50=предметы!$E$17,COUNTIFS('График ОП'!O50:O66,предметы!$E$8)&gt;0),AND('График ОП'!O50=предметы!$E$9,COUNTIFS('График ОП'!O50:O66,предметы!$E$18)&gt;0),AND('График ОП'!O50=предметы!$E$18,COUNTIFS('График ОП'!O50:O66,предметы!$E$9)&gt;0),AND('График ОП'!O50=предметы!$E$10,COUNTIFS('График ОП'!O50:O66,предметы!$E$19)&gt;0),AND('График ОП'!O50=предметы!$E$19,COUNTIFS('График ОП'!O50:O66,предметы!$E$10)&gt;0),AND('График ОП'!O50=предметы!$E$11,COUNTIFS('График ОП'!O50:O66,предметы!$E$20)&gt;0),AND('График ОП'!O50=предметы!$E$20,COUNTIFS('График ОП'!O50:O66,предметы!$E$11)&gt;0)),"&lt;17 (ВПР, КР)","*")</f>
        <v>*</v>
      </c>
      <c r="AD5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5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0" s="22" t="str">
        <f>IF(OR(COUNTIFS('График ОП'!P50:P66,'График ОП'!P50)&gt;1,AND('График ОП'!P50=предметы!$F$3,COUNTIFS('График ОП'!P50:P66,предметы!$F$13)&gt;0),AND('График ОП'!P50=предметы!$F$13,COUNTIFS('График ОП'!P50:P66,предметы!$F$3)&gt;0),AND('График ОП'!P50=предметы!$F$4,COUNTIFS('График ОП'!P50:P66,предметы!$F$14)&gt;0),AND('График ОП'!P50=предметы!$F$14,COUNTIFS('График ОП'!P50:P66,предметы!$F$4)&gt;0),AND('График ОП'!P50=предметы!$F$5,COUNTIFS('График ОП'!P50:P66,предметы!$F$15)&gt;0),AND('График ОП'!P50=предметы!$F$15,COUNTIFS('График ОП'!P50:P66,предметы!$F$5)&gt;0),AND('График ОП'!P50=предметы!$F$6,COUNTIFS('График ОП'!P50:P66,предметы!$F$16)&gt;0),AND('График ОП'!P50=предметы!$F$16,COUNTIFS('График ОП'!P50:P66,предметы!$F$6)&gt;0),AND('График ОП'!P50=предметы!$F$7,COUNTIFS('График ОП'!P50:P66,предметы!$F$17)&gt;0),AND('График ОП'!P50=предметы!$F$17,COUNTIFS('График ОП'!P50:P66,предметы!$F$7)&gt;0),AND('График ОП'!P50=предметы!$F$8,COUNTIFS('График ОП'!P50:P66,предметы!$F$18)&gt;0),AND('График ОП'!P50=предметы!$F$18,COUNTIFS('График ОП'!P50:P66,предметы!$F$8)&gt;0),AND('График ОП'!P50=предметы!$F$9,COUNTIFS('График ОП'!P50:P66,предметы!$F$19)&gt;0),AND('График ОП'!P50=предметы!$F$19,COUNTIFS('График ОП'!P50:P66,предметы!$F$9)&gt;0),AND('График ОП'!P50=предметы!$F$10,COUNTIFS('График ОП'!P50:P66,предметы!$F$20)&gt;0),AND('График ОП'!P50=предметы!$F$20,COUNTIFS('График ОП'!P50:P66,предметы!$F$10)&gt;0),AND('График ОП'!P50=предметы!$F$11,COUNTIFS('График ОП'!P50:P66,предметы!$F$21)&gt;0),AND('График ОП'!P50=предметы!$F$21,COUNTIFS('График ОП'!P50:P66,предметы!$F$11)&gt;0),AND('График ОП'!P50=предметы!$F$12,COUNTIFS('График ОП'!P50:P66,предметы!$F$22)&gt;0),AND('График ОП'!P50=предметы!$F$22,COUNTIFS('График ОП'!P50:P66,предметы!$F$12)&gt;0)),"&lt;17 (ВПР, КР)","*")</f>
        <v>*</v>
      </c>
      <c r="AH50" s="22" t="str">
        <f>IF(OR(COUNTIFS('График ОП'!Q50:Q66,'График ОП'!Q50)&gt;1,AND('График ОП'!Q50=предметы!$F$3,COUNTIFS('График ОП'!Q50:Q66,предметы!$F$13)&gt;0),AND('График ОП'!Q50=предметы!$F$13,COUNTIFS('График ОП'!Q50:Q66,предметы!$F$3)&gt;0),AND('График ОП'!Q50=предметы!$F$4,COUNTIFS('График ОП'!Q50:Q66,предметы!$F$14)&gt;0),AND('График ОП'!Q50=предметы!$F$14,COUNTIFS('График ОП'!Q50:Q66,предметы!$F$4)&gt;0),AND('График ОП'!Q50=предметы!$F$5,COUNTIFS('График ОП'!Q50:Q66,предметы!$F$15)&gt;0),AND('График ОП'!Q50=предметы!$F$15,COUNTIFS('График ОП'!Q50:Q66,предметы!$F$5)&gt;0),AND('График ОП'!Q50=предметы!$F$6,COUNTIFS('График ОП'!Q50:Q66,предметы!$F$16)&gt;0),AND('График ОП'!Q50=предметы!$F$16,COUNTIFS('График ОП'!Q50:Q66,предметы!$F$6)&gt;0),AND('График ОП'!Q50=предметы!$F$7,COUNTIFS('График ОП'!Q50:Q66,предметы!$F$17)&gt;0),AND('График ОП'!Q50=предметы!$F$17,COUNTIFS('График ОП'!Q50:Q66,предметы!$F$7)&gt;0),AND('График ОП'!Q50=предметы!$F$8,COUNTIFS('График ОП'!Q50:Q66,предметы!$F$18)&gt;0),AND('График ОП'!Q50=предметы!$F$18,COUNTIFS('График ОП'!Q50:Q66,предметы!$F$8)&gt;0),AND('График ОП'!Q50=предметы!$F$9,COUNTIFS('График ОП'!Q50:Q66,предметы!$F$19)&gt;0),AND('График ОП'!Q50=предметы!$F$19,COUNTIFS('График ОП'!Q50:Q66,предметы!$F$9)&gt;0),AND('График ОП'!Q50=предметы!$F$10,COUNTIFS('График ОП'!Q50:Q66,предметы!$F$20)&gt;0),AND('График ОП'!Q50=предметы!$F$20,COUNTIFS('График ОП'!Q50:Q66,предметы!$F$10)&gt;0),AND('График ОП'!Q50=предметы!$F$11,COUNTIFS('График ОП'!Q50:Q66,предметы!$F$21)&gt;0),AND('График ОП'!Q50=предметы!$F$21,COUNTIFS('График ОП'!Q50:Q66,предметы!$F$11)&gt;0),AND('График ОП'!Q50=предметы!$F$12,COUNTIFS('График ОП'!Q50:Q66,предметы!$F$22)&gt;0),AND('График ОП'!Q50=предметы!$F$22,COUNTIFS('График ОП'!Q50:Q66,предметы!$F$12)&gt;0)),"&lt;17 (ВПР, КР)","*")</f>
        <v>*</v>
      </c>
      <c r="AI50" s="22" t="str">
        <f>IF(OR(COUNTIFS('График ОП'!R50:R66,'График ОП'!R50)&gt;1,AND('График ОП'!R50=предметы!$F$3,COUNTIFS('График ОП'!R50:R66,предметы!$F$13)&gt;0),AND('График ОП'!R50=предметы!$F$13,COUNTIFS('График ОП'!R50:R66,предметы!$F$3)&gt;0),AND('График ОП'!R50=предметы!$F$4,COUNTIFS('График ОП'!R50:R66,предметы!$F$14)&gt;0),AND('График ОП'!R50=предметы!$F$14,COUNTIFS('График ОП'!R50:R66,предметы!$F$4)&gt;0),AND('График ОП'!R50=предметы!$F$5,COUNTIFS('График ОП'!R50:R66,предметы!$F$15)&gt;0),AND('График ОП'!R50=предметы!$F$15,COUNTIFS('График ОП'!R50:R66,предметы!$F$5)&gt;0),AND('График ОП'!R50=предметы!$F$6,COUNTIFS('График ОП'!R50:R66,предметы!$F$16)&gt;0),AND('График ОП'!R50=предметы!$F$16,COUNTIFS('График ОП'!R50:R66,предметы!$F$6)&gt;0),AND('График ОП'!R50=предметы!$F$7,COUNTIFS('График ОП'!R50:R66,предметы!$F$17)&gt;0),AND('График ОП'!R50=предметы!$F$17,COUNTIFS('График ОП'!R50:R66,предметы!$F$7)&gt;0),AND('График ОП'!R50=предметы!$F$8,COUNTIFS('График ОП'!R50:R66,предметы!$F$18)&gt;0),AND('График ОП'!R50=предметы!$F$18,COUNTIFS('График ОП'!R50:R66,предметы!$F$8)&gt;0),AND('График ОП'!R50=предметы!$F$9,COUNTIFS('График ОП'!R50:R66,предметы!$F$19)&gt;0),AND('График ОП'!R50=предметы!$F$19,COUNTIFS('График ОП'!R50:R66,предметы!$F$9)&gt;0),AND('График ОП'!R50=предметы!$F$10,COUNTIFS('График ОП'!R50:R66,предметы!$F$20)&gt;0),AND('График ОП'!R50=предметы!$F$20,COUNTIFS('График ОП'!R50:R66,предметы!$F$10)&gt;0),AND('График ОП'!R50=предметы!$F$11,COUNTIFS('График ОП'!R50:R66,предметы!$F$21)&gt;0),AND('График ОП'!R50=предметы!$F$21,COUNTIFS('График ОП'!R50:R66,предметы!$F$11)&gt;0),AND('График ОП'!R50=предметы!$F$12,COUNTIFS('График ОП'!R50:R66,предметы!$F$22)&gt;0),AND('График ОП'!R50=предметы!$F$22,COUNTIFS('График ОП'!R50:R66,предметы!$F$12)&gt;0)),"&lt;17 (ВПР, КР)","*")</f>
        <v>*</v>
      </c>
      <c r="AJ5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5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0" s="24" t="str">
        <f>IF(OR(COUNTIFS('График ОП'!S50:S66,'График ОП'!S50)&gt;1,AND('График ОП'!S50=предметы!$G$3,COUNTIFS('График ОП'!S50:S66,предметы!$G$15)&gt;0),AND('График ОП'!S50=предметы!$G$15,COUNTIFS('График ОП'!S50:S66,предметы!$G$3)&gt;0),AND('График ОП'!S50=предметы!$G$4,COUNTIFS('График ОП'!S50:S66,предметы!$G$18)&gt;0),AND('График ОП'!S50=предметы!$G$18,COUNTIFS('График ОП'!S50:S66,предметы!$G$4)&gt;0),AND('График ОП'!S50=предметы!$G$5,COUNTIFS('График ОП'!S50:S66,предметы!$G$19)&gt;0),AND('График ОП'!S50=предметы!$G$19,COUNTIFS('График ОП'!S50:S66,предметы!$G$5)&gt;0),AND('График ОП'!S50=предметы!$G$6,COUNTIFS('График ОП'!S50:S66,предметы!$G$20)&gt;0),AND('График ОП'!S50=предметы!$G$20,COUNTIFS('График ОП'!S50:S66,предметы!$G$6)&gt;0),AND('График ОП'!S50=предметы!$G$7,COUNTIFS('График ОП'!S50:S66,предметы!$G$21)&gt;0),AND('График ОП'!S50=предметы!$G$21,COUNTIFS('График ОП'!S50:S66,предметы!$G$7)&gt;0),AND('График ОП'!S50=предметы!$G$8,COUNTIFS('График ОП'!S50:S66,предметы!$G$22)&gt;0),AND('График ОП'!S50=предметы!$G$22,COUNTIFS('График ОП'!S50:S66,предметы!$G$8)&gt;0),AND('График ОП'!S50=предметы!$G$9,COUNTIFS('График ОП'!S50:S66,предметы!$G$23)&gt;0),AND('График ОП'!S50=предметы!$G$23,COUNTIFS('График ОП'!S50:S66,предметы!$G$9)&gt;0),AND('График ОП'!S50=предметы!$G$10,COUNTIFS('График ОП'!S50:S66,предметы!$G$24)&gt;0),AND('График ОП'!S50=предметы!$G$24,COUNTIFS('График ОП'!S50:S66,предметы!$G$10)&gt;0),AND('График ОП'!S50=предметы!$G$11,COUNTIFS('График ОП'!S50:S66,предметы!$G$25)&gt;0),AND('График ОП'!S50=предметы!$G$25,COUNTIFS('График ОП'!S50:S66,предметы!$G$11)&gt;0),AND('График ОП'!S50=предметы!$G$12,COUNTIFS('График ОП'!S50:S66,предметы!$G$26)&gt;0),AND('График ОП'!S50=предметы!$G$26,COUNTIFS('График ОП'!S50:S66,предметы!$G$12)&gt;0),AND('График ОП'!S50=предметы!$G$13,COUNTIFS('График ОП'!S50:S66,предметы!$G$27)&gt;0),AND('График ОП'!S50=предметы!$G$27,COUNTIFS('График ОП'!S50:S66,предметы!$G$13)&gt;0),AND('График ОП'!S50=предметы!$G$14,COUNTIFS('График ОП'!S50:S66,предметы!$G$28)&gt;0),AND('График ОП'!S50=предметы!$G$28,COUNTIFS('График ОП'!S50:S66,предметы!$G$14)&gt;0)),"&lt;17 (ВПР, КР)","*")</f>
        <v>*</v>
      </c>
      <c r="AN50" s="24" t="str">
        <f>IF(OR(COUNTIFS('График ОП'!T50:T66,'График ОП'!T50)&gt;1,AND('График ОП'!T50=предметы!$G$3,COUNTIFS('График ОП'!T50:T66,предметы!$G$15)&gt;0),AND('График ОП'!T50=предметы!$G$15,COUNTIFS('График ОП'!T50:T66,предметы!$G$3)&gt;0),AND('График ОП'!T50=предметы!$G$4,COUNTIFS('График ОП'!T50:T66,предметы!$G$18)&gt;0),AND('График ОП'!T50=предметы!$G$18,COUNTIFS('График ОП'!T50:T66,предметы!$G$4)&gt;0),AND('График ОП'!T50=предметы!$G$5,COUNTIFS('График ОП'!T50:T66,предметы!$G$19)&gt;0),AND('График ОП'!T50=предметы!$G$19,COUNTIFS('График ОП'!T50:T66,предметы!$G$5)&gt;0),AND('График ОП'!T50=предметы!$G$6,COUNTIFS('График ОП'!T50:T66,предметы!$G$20)&gt;0),AND('График ОП'!T50=предметы!$G$20,COUNTIFS('График ОП'!T50:T66,предметы!$G$6)&gt;0),AND('График ОП'!T50=предметы!$G$7,COUNTIFS('График ОП'!T50:T66,предметы!$G$21)&gt;0),AND('График ОП'!T50=предметы!$G$21,COUNTIFS('График ОП'!T50:T66,предметы!$G$7)&gt;0),AND('График ОП'!T50=предметы!$G$8,COUNTIFS('График ОП'!T50:T66,предметы!$G$22)&gt;0),AND('График ОП'!T50=предметы!$G$22,COUNTIFS('График ОП'!T50:T66,предметы!$G$8)&gt;0),AND('График ОП'!T50=предметы!$G$9,COUNTIFS('График ОП'!T50:T66,предметы!$G$23)&gt;0),AND('График ОП'!T50=предметы!$G$23,COUNTIFS('График ОП'!T50:T66,предметы!$G$9)&gt;0),AND('График ОП'!T50=предметы!$G$10,COUNTIFS('График ОП'!T50:T66,предметы!$G$24)&gt;0),AND('График ОП'!T50=предметы!$G$24,COUNTIFS('График ОП'!T50:T66,предметы!$G$10)&gt;0),AND('График ОП'!T50=предметы!$G$11,COUNTIFS('График ОП'!T50:T66,предметы!$G$25)&gt;0),AND('График ОП'!T50=предметы!$G$25,COUNTIFS('График ОП'!T50:T66,предметы!$G$11)&gt;0),AND('График ОП'!T50=предметы!$G$12,COUNTIFS('График ОП'!T50:T66,предметы!$G$26)&gt;0),AND('График ОП'!T50=предметы!$G$26,COUNTIFS('График ОП'!T50:T66,предметы!$G$12)&gt;0),AND('График ОП'!T50=предметы!$G$13,COUNTIFS('График ОП'!T50:T66,предметы!$G$27)&gt;0),AND('График ОП'!T50=предметы!$G$27,COUNTIFS('График ОП'!T50:T66,предметы!$G$13)&gt;0),AND('График ОП'!T50=предметы!$G$14,COUNTIFS('График ОП'!T50:T66,предметы!$G$28)&gt;0),AND('График ОП'!T50=предметы!$G$28,COUNTIFS('График ОП'!T50:T66,предметы!$G$14)&gt;0)),"&lt;17 (ВПР, КР)","*")</f>
        <v>*</v>
      </c>
      <c r="AO50" s="24" t="str">
        <f>IF(OR(COUNTIFS('График ОП'!U50:U66,'График ОП'!U50)&gt;1,AND('График ОП'!U50=предметы!$G$3,COUNTIFS('График ОП'!U50:U66,предметы!$G$15)&gt;0),AND('График ОП'!U50=предметы!$G$15,COUNTIFS('График ОП'!U50:U66,предметы!$G$3)&gt;0),AND('График ОП'!U50=предметы!$G$4,COUNTIFS('График ОП'!U50:U66,предметы!$G$18)&gt;0),AND('График ОП'!U50=предметы!$G$18,COUNTIFS('График ОП'!U50:U66,предметы!$G$4)&gt;0),AND('График ОП'!U50=предметы!$G$5,COUNTIFS('График ОП'!U50:U66,предметы!$G$19)&gt;0),AND('График ОП'!U50=предметы!$G$19,COUNTIFS('График ОП'!U50:U66,предметы!$G$5)&gt;0),AND('График ОП'!U50=предметы!$G$6,COUNTIFS('График ОП'!U50:U66,предметы!$G$20)&gt;0),AND('График ОП'!U50=предметы!$G$20,COUNTIFS('График ОП'!U50:U66,предметы!$G$6)&gt;0),AND('График ОП'!U50=предметы!$G$7,COUNTIFS('График ОП'!U50:U66,предметы!$G$21)&gt;0),AND('График ОП'!U50=предметы!$G$21,COUNTIFS('График ОП'!U50:U66,предметы!$G$7)&gt;0),AND('График ОП'!U50=предметы!$G$8,COUNTIFS('График ОП'!U50:U66,предметы!$G$22)&gt;0),AND('График ОП'!U50=предметы!$G$22,COUNTIFS('График ОП'!U50:U66,предметы!$G$8)&gt;0),AND('График ОП'!U50=предметы!$G$9,COUNTIFS('График ОП'!U50:U66,предметы!$G$23)&gt;0),AND('График ОП'!U50=предметы!$G$23,COUNTIFS('График ОП'!U50:U66,предметы!$G$9)&gt;0),AND('График ОП'!U50=предметы!$G$10,COUNTIFS('График ОП'!U50:U66,предметы!$G$24)&gt;0),AND('График ОП'!U50=предметы!$G$24,COUNTIFS('График ОП'!U50:U66,предметы!$G$10)&gt;0),AND('График ОП'!U50=предметы!$G$11,COUNTIFS('График ОП'!U50:U66,предметы!$G$25)&gt;0),AND('График ОП'!U50=предметы!$G$25,COUNTIFS('График ОП'!U50:U66,предметы!$G$11)&gt;0),AND('График ОП'!U50=предметы!$G$12,COUNTIFS('График ОП'!U50:U66,предметы!$G$26)&gt;0),AND('График ОП'!U50=предметы!$G$26,COUNTIFS('График ОП'!U50:U66,предметы!$G$12)&gt;0),AND('График ОП'!U50=предметы!$G$13,COUNTIFS('График ОП'!U50:U66,предметы!$G$27)&gt;0),AND('График ОП'!U50=предметы!$G$27,COUNTIFS('График ОП'!U50:U66,предметы!$G$13)&gt;0),AND('График ОП'!U50=предметы!$G$14,COUNTIFS('График ОП'!U50:U66,предметы!$G$28)&gt;0),AND('График ОП'!U50=предметы!$G$28,COUNTIFS('График ОП'!U50:U66,предметы!$G$14)&gt;0)),"&lt;17 (ВПР, КР)","*")</f>
        <v>*</v>
      </c>
      <c r="AP5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0" s="22" t="str">
        <f>IF(OR(COUNTIFS('График ОП'!V50:V66,'График ОП'!V50)&gt;1,AND('График ОП'!V50=предметы!$H$3,COUNTIFS('График ОП'!V50:V66,предметы!$H$16)&gt;0),AND('График ОП'!V50=предметы!$H$16,COUNTIFS('График ОП'!V50:V66,предметы!$H$3)&gt;0),AND('График ОП'!V50=предметы!$H$4,COUNTIFS('График ОП'!V50:V66,предметы!$H$19)&gt;0),AND('График ОП'!V50=предметы!$H$19,COUNTIFS('График ОП'!V50:V66,предметы!$H$4)&gt;0),AND('График ОП'!V50=предметы!$H$5,COUNTIFS('График ОП'!V50:V66,предметы!$H$20)&gt;0),AND('График ОП'!V50=предметы!$H$20,COUNTIFS('График ОП'!V50:V66,предметы!$H$5)&gt;0),AND('График ОП'!V50=предметы!$H$6,COUNTIFS('График ОП'!V50:V66,предметы!$H$21)&gt;0),AND('График ОП'!V50=предметы!$H$21,COUNTIFS('График ОП'!V50:V66,предметы!$H$6)&gt;0),AND('График ОП'!V50=предметы!$H$7,COUNTIFS('График ОП'!V50:V66,предметы!$H$22)&gt;0),AND('График ОП'!V50=предметы!$H$22,COUNTIFS('График ОП'!V50:V66,предметы!$H$7)&gt;0),AND('График ОП'!V50=предметы!$H$8,COUNTIFS('График ОП'!V50:V66,предметы!$H$23)&gt;0),AND('График ОП'!V50=предметы!$H$23,COUNTIFS('График ОП'!V50:V66,предметы!$H$8)&gt;0),AND('График ОП'!V50=предметы!$H$9,COUNTIFS('График ОП'!V50:V66,предметы!$H$24)&gt;0),AND('График ОП'!V50=предметы!$H$24,COUNTIFS('График ОП'!V50:V66,предметы!$H$9)&gt;0),AND('График ОП'!V50=предметы!$H$10,COUNTIFS('График ОП'!V50:V66,предметы!$H$25)&gt;0),AND('График ОП'!V50=предметы!$H$25,COUNTIFS('График ОП'!V50:V66,предметы!$H$10)&gt;0),AND('График ОП'!V50=предметы!$H$11,COUNTIFS('График ОП'!V50:V66,предметы!$H$26)&gt;0),AND('График ОП'!V50=предметы!$H$26,COUNTIFS('График ОП'!V50:V66,предметы!$H$11)&gt;0),AND('График ОП'!V50=предметы!$H$12,COUNTIFS('График ОП'!V50:V66,предметы!$H$27)&gt;0),AND('График ОП'!V50=предметы!$H$27,COUNTIFS('График ОП'!V50:V66,предметы!$H$12)&gt;0),AND('График ОП'!V50=предметы!$H$13,COUNTIFS('График ОП'!V50:V66,предметы!$H$28)&gt;0),AND('График ОП'!V50=предметы!$H$28,COUNTIFS('График ОП'!V50:V66,предметы!$H$13)&gt;0),AND('График ОП'!V50=предметы!$H$14,COUNTIFS('График ОП'!V50:V66,предметы!$H$29)&gt;0),AND('График ОП'!V50=предметы!$H$29,COUNTIFS('График ОП'!V50:V66,предметы!$H$14)&gt;0),AND('График ОП'!V50=предметы!$H$15,COUNTIFS('График ОП'!V50:V66,предметы!$H$30)&gt;0),AND('График ОП'!V50=предметы!$H$30,COUNTIFS('График ОП'!V50:V66,предметы!$H$15)&gt;0)),"&lt;17 (ВПР, КР)","*")</f>
        <v>*</v>
      </c>
      <c r="AT50" s="22" t="str">
        <f>IF(OR(COUNTIFS('График ОП'!W50:W66,'График ОП'!W50)&gt;1,AND('График ОП'!W50=предметы!$H$3,COUNTIFS('График ОП'!W50:W66,предметы!$H$16)&gt;0),AND('График ОП'!W50=предметы!$H$16,COUNTIFS('График ОП'!W50:W66,предметы!$H$3)&gt;0),AND('График ОП'!W50=предметы!$H$4,COUNTIFS('График ОП'!W50:W66,предметы!$H$19)&gt;0),AND('График ОП'!W50=предметы!$H$19,COUNTIFS('График ОП'!W50:W66,предметы!$H$4)&gt;0),AND('График ОП'!W50=предметы!$H$5,COUNTIFS('График ОП'!W50:W66,предметы!$H$20)&gt;0),AND('График ОП'!W50=предметы!$H$20,COUNTIFS('График ОП'!W50:W66,предметы!$H$5)&gt;0),AND('График ОП'!W50=предметы!$H$6,COUNTIFS('График ОП'!W50:W66,предметы!$H$21)&gt;0),AND('График ОП'!W50=предметы!$H$21,COUNTIFS('График ОП'!W50:W66,предметы!$H$6)&gt;0),AND('График ОП'!W50=предметы!$H$7,COUNTIFS('График ОП'!W50:W66,предметы!$H$22)&gt;0),AND('График ОП'!W50=предметы!$H$22,COUNTIFS('График ОП'!W50:W66,предметы!$H$7)&gt;0),AND('График ОП'!W50=предметы!$H$8,COUNTIFS('График ОП'!W50:W66,предметы!$H$23)&gt;0),AND('График ОП'!W50=предметы!$H$23,COUNTIFS('График ОП'!W50:W66,предметы!$H$8)&gt;0),AND('График ОП'!W50=предметы!$H$9,COUNTIFS('График ОП'!W50:W66,предметы!$H$24)&gt;0),AND('График ОП'!W50=предметы!$H$24,COUNTIFS('График ОП'!W50:W66,предметы!$H$9)&gt;0),AND('График ОП'!W50=предметы!$H$10,COUNTIFS('График ОП'!W50:W66,предметы!$H$25)&gt;0),AND('График ОП'!W50=предметы!$H$25,COUNTIFS('График ОП'!W50:W66,предметы!$H$10)&gt;0),AND('График ОП'!W50=предметы!$H$11,COUNTIFS('График ОП'!W50:W66,предметы!$H$26)&gt;0),AND('График ОП'!W50=предметы!$H$26,COUNTIFS('График ОП'!W50:W66,предметы!$H$11)&gt;0),AND('График ОП'!W50=предметы!$H$12,COUNTIFS('График ОП'!W50:W66,предметы!$H$27)&gt;0),AND('График ОП'!W50=предметы!$H$27,COUNTIFS('График ОП'!W50:W66,предметы!$H$12)&gt;0),AND('График ОП'!W50=предметы!$H$13,COUNTIFS('График ОП'!W50:W66,предметы!$H$28)&gt;0),AND('График ОП'!W50=предметы!$H$28,COUNTIFS('График ОП'!W50:W66,предметы!$H$13)&gt;0),AND('График ОП'!W50=предметы!$H$14,COUNTIFS('График ОП'!W50:W66,предметы!$H$29)&gt;0),AND('График ОП'!W50=предметы!$H$29,COUNTIFS('График ОП'!W50:W66,предметы!$H$14)&gt;0),AND('График ОП'!W50=предметы!$H$15,COUNTIFS('График ОП'!W50:W66,предметы!$H$30)&gt;0),AND('График ОП'!W50=предметы!$H$30,COUNTIFS('График ОП'!W50:W66,предметы!$H$15)&gt;0)),"&lt;17 (ВПР, КР)","*")</f>
        <v>*</v>
      </c>
      <c r="AU50" s="22" t="str">
        <f>IF(OR(COUNTIFS('График ОП'!X50:X66,'График ОП'!X50)&gt;1,AND('График ОП'!X50=предметы!$H$3,COUNTIFS('График ОП'!X50:X66,предметы!$H$16)&gt;0),AND('График ОП'!X50=предметы!$H$16,COUNTIFS('График ОП'!X50:X66,предметы!$H$3)&gt;0),AND('График ОП'!X50=предметы!$H$4,COUNTIFS('График ОП'!X50:X66,предметы!$H$19)&gt;0),AND('График ОП'!X50=предметы!$H$19,COUNTIFS('График ОП'!X50:X66,предметы!$H$4)&gt;0),AND('График ОП'!X50=предметы!$H$5,COUNTIFS('График ОП'!X50:X66,предметы!$H$20)&gt;0),AND('График ОП'!X50=предметы!$H$20,COUNTIFS('График ОП'!X50:X66,предметы!$H$5)&gt;0),AND('График ОП'!X50=предметы!$H$6,COUNTIFS('График ОП'!X50:X66,предметы!$H$21)&gt;0),AND('График ОП'!X50=предметы!$H$21,COUNTIFS('График ОП'!X50:X66,предметы!$H$6)&gt;0),AND('График ОП'!X50=предметы!$H$7,COUNTIFS('График ОП'!X50:X66,предметы!$H$22)&gt;0),AND('График ОП'!X50=предметы!$H$22,COUNTIFS('График ОП'!X50:X66,предметы!$H$7)&gt;0),AND('График ОП'!X50=предметы!$H$8,COUNTIFS('График ОП'!X50:X66,предметы!$H$23)&gt;0),AND('График ОП'!X50=предметы!$H$23,COUNTIFS('График ОП'!X50:X66,предметы!$H$8)&gt;0),AND('График ОП'!X50=предметы!$H$9,COUNTIFS('График ОП'!X50:X66,предметы!$H$24)&gt;0),AND('График ОП'!X50=предметы!$H$24,COUNTIFS('График ОП'!X50:X66,предметы!$H$9)&gt;0),AND('График ОП'!X50=предметы!$H$10,COUNTIFS('График ОП'!X50:X66,предметы!$H$25)&gt;0),AND('График ОП'!X50=предметы!$H$25,COUNTIFS('График ОП'!X50:X66,предметы!$H$10)&gt;0),AND('График ОП'!X50=предметы!$H$11,COUNTIFS('График ОП'!X50:X66,предметы!$H$26)&gt;0),AND('График ОП'!X50=предметы!$H$26,COUNTIFS('График ОП'!X50:X66,предметы!$H$11)&gt;0),AND('График ОП'!X50=предметы!$H$12,COUNTIFS('График ОП'!X50:X66,предметы!$H$27)&gt;0),AND('График ОП'!X50=предметы!$H$27,COUNTIFS('График ОП'!X50:X66,предметы!$H$12)&gt;0),AND('График ОП'!X50=предметы!$H$13,COUNTIFS('График ОП'!X50:X66,предметы!$H$28)&gt;0),AND('График ОП'!X50=предметы!$H$28,COUNTIFS('График ОП'!X50:X66,предметы!$H$13)&gt;0),AND('График ОП'!X50=предметы!$H$14,COUNTIFS('График ОП'!X50:X66,предметы!$H$29)&gt;0),AND('График ОП'!X50=предметы!$H$29,COUNTIFS('График ОП'!X50:X66,предметы!$H$14)&gt;0),AND('График ОП'!X50=предметы!$H$15,COUNTIFS('График ОП'!X50:X66,предметы!$H$30)&gt;0),AND('График ОП'!X50=предметы!$H$30,COUNTIFS('График ОП'!X50:X66,предметы!$H$15)&gt;0)),"&lt;17 (ВПР, КР)","*")</f>
        <v>*</v>
      </c>
      <c r="AV50" s="22" t="str">
        <f>IF(OR(COUNTIFS('График ОП'!Y50:Y66,'График ОП'!Y50)&gt;1,AND('График ОП'!Y50=предметы!$H$3,COUNTIFS('График ОП'!Y50:Y66,предметы!$H$16)&gt;0),AND('График ОП'!Y50=предметы!$H$16,COUNTIFS('График ОП'!Y50:Y66,предметы!$H$3)&gt;0),AND('График ОП'!Y50=предметы!$H$4,COUNTIFS('График ОП'!Y50:Y66,предметы!$H$19)&gt;0),AND('График ОП'!Y50=предметы!$H$19,COUNTIFS('График ОП'!Y50:Y66,предметы!$H$4)&gt;0),AND('График ОП'!Y50=предметы!$H$5,COUNTIFS('График ОП'!Y50:Y66,предметы!$H$20)&gt;0),AND('График ОП'!Y50=предметы!$H$20,COUNTIFS('График ОП'!Y50:Y66,предметы!$H$5)&gt;0),AND('График ОП'!Y50=предметы!$H$6,COUNTIFS('График ОП'!Y50:Y66,предметы!$H$21)&gt;0),AND('График ОП'!Y50=предметы!$H$21,COUNTIFS('График ОП'!Y50:Y66,предметы!$H$6)&gt;0),AND('График ОП'!Y50=предметы!$H$7,COUNTIFS('График ОП'!Y50:Y66,предметы!$H$22)&gt;0),AND('График ОП'!Y50=предметы!$H$22,COUNTIFS('График ОП'!Y50:Y66,предметы!$H$7)&gt;0),AND('График ОП'!Y50=предметы!$H$8,COUNTIFS('График ОП'!Y50:Y66,предметы!$H$23)&gt;0),AND('График ОП'!Y50=предметы!$H$23,COUNTIFS('График ОП'!Y50:Y66,предметы!$H$8)&gt;0),AND('График ОП'!Y50=предметы!$H$9,COUNTIFS('График ОП'!Y50:Y66,предметы!$H$24)&gt;0),AND('График ОП'!Y50=предметы!$H$24,COUNTIFS('График ОП'!Y50:Y66,предметы!$H$9)&gt;0),AND('График ОП'!Y50=предметы!$H$10,COUNTIFS('График ОП'!Y50:Y66,предметы!$H$25)&gt;0),AND('График ОП'!Y50=предметы!$H$25,COUNTIFS('График ОП'!Y50:Y66,предметы!$H$10)&gt;0),AND('График ОП'!Y50=предметы!$H$11,COUNTIFS('График ОП'!Y50:Y66,предметы!$H$26)&gt;0),AND('График ОП'!Y50=предметы!$H$26,COUNTIFS('График ОП'!Y50:Y66,предметы!$H$11)&gt;0),AND('График ОП'!Y50=предметы!$H$12,COUNTIFS('График ОП'!Y50:Y66,предметы!$H$27)&gt;0),AND('График ОП'!Y50=предметы!$H$27,COUNTIFS('График ОП'!Y50:Y66,предметы!$H$12)&gt;0),AND('График ОП'!Y50=предметы!$H$13,COUNTIFS('График ОП'!Y50:Y66,предметы!$H$28)&gt;0),AND('График ОП'!Y50=предметы!$H$28,COUNTIFS('График ОП'!Y50:Y66,предметы!$H$13)&gt;0),AND('График ОП'!Y50=предметы!$H$14,COUNTIFS('График ОП'!Y50:Y66,предметы!$H$29)&gt;0),AND('График ОП'!Y50=предметы!$H$29,COUNTIFS('График ОП'!Y50:Y66,предметы!$H$14)&gt;0),AND('График ОП'!Y50=предметы!$H$15,COUNTIFS('График ОП'!Y50:Y66,предметы!$H$30)&gt;0),AND('График ОП'!Y50=предметы!$H$30,COUNTIFS('График ОП'!Y50:Y66,предметы!$H$15)&gt;0)),"&lt;17 (ВПР, КР)","*")</f>
        <v>*</v>
      </c>
      <c r="AW5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0" s="24" t="str">
        <f>IF(COUNTIFS('График ОП'!Z50:Z66,'График ОП'!Z50)&gt;1,"&lt;17 (ВПР, КР)","*")</f>
        <v>&lt;17 (ВПР, КР)</v>
      </c>
      <c r="AZ50" s="24" t="str">
        <f>IF(COUNTIFS('График ОП'!AA50:AA66,'График ОП'!AA50)&gt;1,"&lt;17 (ВПР, КР)","*")</f>
        <v>&lt;17 (ВПР, КР)</v>
      </c>
      <c r="BA50" s="24" t="str">
        <f>IF(COUNTIFS('График ОП'!AB50:AB66,'График ОП'!AB50)&gt;1,"&lt;17 (ВПР, КР)","*")</f>
        <v>&lt;17 (ВПР, КР)</v>
      </c>
      <c r="BB50" s="24" t="e">
        <f>IF(COUNTIFS('График ОП'!#REF!,'График ОП'!#REF!)&gt;1,"&lt;17 (ВПР, КР)","*")</f>
        <v>#REF!</v>
      </c>
      <c r="BC50" s="24" t="e">
        <f>IF(COUNTIFS('График ОП'!#REF!,'График ОП'!#REF!)&gt;1,"&lt;17 (ВПР, КР)","*")</f>
        <v>#REF!</v>
      </c>
      <c r="BD50" s="24" t="e">
        <f>IF(COUNTIFS('График ОП'!#REF!,'График ОП'!#REF!)&gt;1,"&lt;17 (ВПР, КР)","*")</f>
        <v>#REF!</v>
      </c>
      <c r="BE50" s="22" t="str">
        <f>IF(OR(COUNTIFS('График ОП'!AC50:AC66,'График ОП'!AC50)&gt;1,AND('График ОП'!AC50=предметы!$J$3,COUNTIFS('График ОП'!AC50:AC66,предметы!$J$16)&gt;0),AND('График ОП'!AC50=предметы!$J$16,COUNTIFS('График ОП'!AC50:AC66,предметы!$J$3)&gt;0),AND('График ОП'!AC50=предметы!$J$4,COUNTIFS('График ОП'!AC50:AC66,предметы!$J$19)&gt;0),AND('График ОП'!AC50=предметы!$J$19,COUNTIFS('График ОП'!AC50:AC66,предметы!$J$4)&gt;0),AND('График ОП'!AC50=предметы!$J$5,COUNTIFS('График ОП'!AC50:AC66,предметы!$J$20)&gt;0),AND('График ОП'!AC50=предметы!$J$20,COUNTIFS('График ОП'!AC50:AC66,предметы!$J$5)&gt;0),AND('График ОП'!AC50=предметы!$J$6,COUNTIFS('График ОП'!AC50:AC66,предметы!$J$21)&gt;0),AND('График ОП'!AC50=предметы!$J$21,COUNTIFS('График ОП'!AC50:AC66,предметы!$J$6)&gt;0),AND('График ОП'!AC50=предметы!$J$7,COUNTIFS('График ОП'!AC50:AC66,предметы!$J$22)&gt;0),AND('График ОП'!AC50=предметы!$J$22,COUNTIFS('График ОП'!AC50:AC66,предметы!$J$7)&gt;0),AND('График ОП'!AC50=предметы!$J$8,COUNTIFS('График ОП'!AC50:AC66,предметы!$J$23)&gt;0),AND('График ОП'!AC50=предметы!$J$23,COUNTIFS('График ОП'!AC50:AC66,предметы!$J$8)&gt;0),AND('График ОП'!AC50=предметы!$J$9,COUNTIFS('График ОП'!AC50:AC66,предметы!$J$24)&gt;0),AND('График ОП'!AC50=предметы!$J$24,COUNTIFS('График ОП'!AC50:AC66,предметы!$J$9)&gt;0),AND('График ОП'!AC50=предметы!$J$10,COUNTIFS('График ОП'!AC50:AC66,предметы!$J$25)&gt;0),AND('График ОП'!AC50=предметы!$J$25,COUNTIFS('График ОП'!AC50:AC66,предметы!$J$10)&gt;0),AND('График ОП'!AC50=предметы!$J$11,COUNTIFS('График ОП'!AC50:AC66,предметы!$J$26)&gt;0),AND('График ОП'!AC50=предметы!$J$26,COUNTIFS('График ОП'!AC50:AC66,предметы!$J$11)&gt;0),AND('График ОП'!AC50=предметы!$J$12,COUNTIFS('График ОП'!AC50:AC66,предметы!$J$27)&gt;0),AND('График ОП'!AC50=предметы!$J$27,COUNTIFS('График ОП'!AC50:AC66,предметы!$J$12)&gt;0),AND('График ОП'!AC50=предметы!$J$13,COUNTIFS('График ОП'!AC50:AC66,предметы!$J$28)&gt;0),AND('График ОП'!AC50=предметы!$J$28,COUNTIFS('График ОП'!AC50:AC66,предметы!$J$13)&gt;0),AND('График ОП'!AC50=предметы!$J$14,COUNTIFS('График ОП'!AC50:AC66,предметы!$J$29)&gt;0),AND('График ОП'!AC50=предметы!$J$29,COUNTIFS('График ОП'!AC50:AC66,предметы!$J$14)&gt;0),AND('График ОП'!AC50=предметы!$J$15,COUNTIFS('График ОП'!AC50:AC66,предметы!$J$30)&gt;0),AND('График ОП'!AC50=предметы!$J$30,COUNTIFS('График ОП'!AC50:AC66,предметы!$J$15)&gt;0)),"&lt;17 (ВПР, КР)","*")</f>
        <v>*</v>
      </c>
      <c r="BF5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5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0" s="24" t="str">
        <f>IF(COUNTIFS('График ОП'!AD50:AD66,'График ОП'!AD50)&gt;1,"&lt;17 (ВПР, КР)","*")</f>
        <v>*</v>
      </c>
      <c r="BL50" s="24" t="e">
        <f>IF(COUNTIFS('График ОП'!#REF!,'График ОП'!#REF!)&gt;1,"&lt;17 (ВПР, КР)","*")</f>
        <v>#REF!</v>
      </c>
      <c r="BM50" s="24" t="e">
        <f>IF(COUNTIFS('График ОП'!#REF!,'График ОП'!#REF!)&gt;1,"&lt;17 (ВПР, КР)","*")</f>
        <v>#REF!</v>
      </c>
      <c r="BN50" s="24" t="e">
        <f>IF(COUNTIFS('График ОП'!#REF!,'График ОП'!#REF!)&gt;1,"&lt;17 (ВПР, КР)","*")</f>
        <v>#REF!</v>
      </c>
      <c r="BO50" s="24" t="e">
        <f>IF(COUNTIFS('График ОП'!#REF!,'График ОП'!#REF!)&gt;1,"&lt;17 (ВПР, КР)","*")</f>
        <v>#REF!</v>
      </c>
      <c r="BP50" s="24" t="e">
        <f>IF(COUNTIFS('График ОП'!#REF!,'График ОП'!#REF!)&gt;1,"&lt;17 (ВПР, КР)","*")</f>
        <v>#REF!</v>
      </c>
    </row>
    <row r="51" spans="1:68" ht="12.75" customHeight="1" x14ac:dyDescent="0.25">
      <c r="A51" s="26">
        <v>46311</v>
      </c>
      <c r="B51" s="17" t="s">
        <v>97</v>
      </c>
      <c r="C51" s="24" t="str">
        <f>IF(COUNTIFS('График ОП'!C51:C67,'График ОП'!C51)&gt;1,"&lt;17 (ВПР, КР)","*")</f>
        <v>*</v>
      </c>
      <c r="D51" s="24" t="str">
        <f>IF(COUNTIFS('График ОП'!D51:D67,'График ОП'!D51)&gt;1,"&lt;17 (ВПР, КР)","*")</f>
        <v>*</v>
      </c>
      <c r="E51" s="24" t="e">
        <f>IF(COUNTIFS('График ОП'!#REF!,'График ОП'!#REF!)&gt;1,"&lt;17 (ВПР, КР)","*")</f>
        <v>#REF!</v>
      </c>
      <c r="F51" s="24" t="e">
        <f>IF(COUNTIFS('График ОП'!#REF!,'График ОП'!#REF!)&gt;1,"&lt;17 (ВПР, КР)","*")</f>
        <v>#REF!</v>
      </c>
      <c r="G51" s="24" t="e">
        <f>IF(COUNTIFS('График ОП'!#REF!,'График ОП'!#REF!)&gt;1,"&lt;17 (ВПР, КР)","*")</f>
        <v>#REF!</v>
      </c>
      <c r="H51" s="24" t="e">
        <f>IF(COUNTIFS('График ОП'!#REF!,'График ОП'!#REF!)&gt;1,"&lt;17 (ВПР, КР)","*")</f>
        <v>#REF!</v>
      </c>
      <c r="I51" s="22" t="str">
        <f>IF(COUNTIFS('График ОП'!E51:E67,'График ОП'!E51)&gt;1,"&lt;17 (ВПР, КР)","*")</f>
        <v>*</v>
      </c>
      <c r="J51" s="22" t="str">
        <f>IF(COUNTIFS('График ОП'!F51:F67,'График ОП'!F51)&gt;1,"&lt;17 (ВПР, КР)","*")</f>
        <v>*</v>
      </c>
      <c r="K51" s="22" t="str">
        <f>IF(COUNTIFS('График ОП'!G51:G67,'График ОП'!G51)&gt;1,"&lt;17 (ВПР, КР)","*")</f>
        <v>*</v>
      </c>
      <c r="L51" s="22" t="e">
        <f>IF(COUNTIFS('График ОП'!#REF!,'График ОП'!#REF!)&gt;1,"&lt;17 (ВПР, КР)","*")</f>
        <v>#REF!</v>
      </c>
      <c r="M51" s="22" t="e">
        <f>IF(COUNTIFS('График ОП'!#REF!,'График ОП'!#REF!)&gt;1,"&lt;17 (ВПР, КР)","*")</f>
        <v>#REF!</v>
      </c>
      <c r="N51" s="22" t="e">
        <f>IF(COUNTIFS('График ОП'!#REF!,'График ОП'!#REF!)&gt;1,"&lt;17 (ВПР, КР)","*")</f>
        <v>#REF!</v>
      </c>
      <c r="O51" s="24" t="str">
        <f>IF(COUNTIFS('График ОП'!H51:H67,'График ОП'!H51)&gt;1,"&lt;17 (ВПР, КР)","*")</f>
        <v>*</v>
      </c>
      <c r="P51" s="24" t="str">
        <f>IF(COUNTIFS('График ОП'!I51:I67,'График ОП'!I51)&gt;1,"&lt;17 (ВПР, КР)","*")</f>
        <v>*</v>
      </c>
      <c r="Q51" s="24" t="str">
        <f>IF(COUNTIFS('График ОП'!J51:J67,'График ОП'!J51)&gt;1,"&lt;17 (ВПР, КР)","*")</f>
        <v>*</v>
      </c>
      <c r="R51" s="24" t="e">
        <f>IF(COUNTIFS('График ОП'!#REF!,'График ОП'!#REF!)&gt;1,"&lt;17 (ВПР, КР)","*")</f>
        <v>#REF!</v>
      </c>
      <c r="S51" s="24" t="e">
        <f>IF(COUNTIFS('График ОП'!#REF!,'График ОП'!#REF!)&gt;1,"&lt;17 (ВПР, КР)","*")</f>
        <v>#REF!</v>
      </c>
      <c r="T51" s="24" t="e">
        <f>IF(COUNTIFS('График ОП'!#REF!,'График ОП'!#REF!)&gt;1,"&lt;17 (ВПР, КР)","*")</f>
        <v>#REF!</v>
      </c>
      <c r="U51" s="22" t="str">
        <f>IF(OR(COUNTIFS('График ОП'!K51:K67,'График ОП'!K51)&gt;1,AND('График ОП'!K51=предметы!$D$3,COUNTIFS('График ОП'!K51:K67,предметы!$D$12)&gt;0),AND('График ОП'!K51=предметы!$D$12,COUNTIFS('График ОП'!K51:K67,предметы!$D$3)&gt;0),AND('График ОП'!K51=предметы!$D$4,COUNTIFS('График ОП'!K51:K67,предметы!$D$13)&gt;0),AND('График ОП'!K51=предметы!$D$13,COUNTIFS('График ОП'!K51:K67,предметы!$D$4)&gt;0),AND('График ОП'!K51=предметы!$D$14,COUNTIFS('График ОП'!K51:K67,предметы!$D$5)&gt;0),AND('График ОП'!K51=предметы!$D$5,COUNTIFS('График ОП'!K51:K67,предметы!$D$14)&gt;0),AND('График ОП'!K51=предметы!$D$15,COUNTIFS('График ОП'!K51:K67,предметы!$D$6)&gt;0),AND('График ОП'!K51=предметы!$D$6,COUNTIFS('График ОП'!K51:K67,предметы!$D$15)&gt;0),AND('График ОП'!K51=предметы!$D$16,COUNTIFS('График ОП'!K51:K67,предметы!$D$7)&gt;0),AND('График ОП'!K51=предметы!$D$7,COUNTIFS('График ОП'!K51:K67,предметы!$D$16)&gt;0),AND('График ОП'!K51=предметы!$D$8,COUNTIFS('График ОП'!K51:K67,предметы!$D$10)&gt;0),AND('График ОП'!K51=предметы!$D$10,COUNTIFS('График ОП'!K51:K67,предметы!$D$8)&gt;0),AND('График ОП'!K51=предметы!$D$9,COUNTIFS('График ОП'!K51:K67,предметы!$D$11)&gt;0),AND('График ОП'!K51=предметы!$D$11,COUNTIFS('График ОП'!K51:K67,предметы!$D$9)&gt;0)),"&lt;17 (ВПР, КР)","*")</f>
        <v>*</v>
      </c>
      <c r="V51" s="22" t="str">
        <f>IF(OR(COUNTIFS('График ОП'!L51:L67,'График ОП'!L51)&gt;1,AND('График ОП'!L51=предметы!$D$3,COUNTIFS('График ОП'!L51:L67,предметы!$D$12)&gt;0),AND('График ОП'!L51=предметы!$D$12,COUNTIFS('График ОП'!L51:L67,предметы!$D$3)&gt;0),AND('График ОП'!L51=предметы!$D$4,COUNTIFS('График ОП'!L51:L67,предметы!$D$13)&gt;0),AND('График ОП'!L51=предметы!$D$13,COUNTIFS('График ОП'!L51:L67,предметы!$D$4)&gt;0),AND('График ОП'!L51=предметы!$D$14,COUNTIFS('График ОП'!L51:L67,предметы!$D$5)&gt;0),AND('График ОП'!L51=предметы!$D$5,COUNTIFS('График ОП'!L51:L67,предметы!$D$14)&gt;0),AND('График ОП'!L51=предметы!$D$15,COUNTIFS('График ОП'!L51:L67,предметы!$D$6)&gt;0),AND('График ОП'!L51=предметы!$D$6,COUNTIFS('График ОП'!L51:L67,предметы!$D$15)&gt;0),AND('График ОП'!L51=предметы!$D$16,COUNTIFS('График ОП'!L51:L67,предметы!$D$7)&gt;0),AND('График ОП'!L51=предметы!$D$7,COUNTIFS('График ОП'!L51:L67,предметы!$D$16)&gt;0),AND('График ОП'!L51=предметы!$D$8,COUNTIFS('График ОП'!L51:L67,предметы!$D$10)&gt;0),AND('График ОП'!L51=предметы!$D$10,COUNTIFS('График ОП'!L51:L67,предметы!$D$8)&gt;0),AND('График ОП'!L51=предметы!$D$9,COUNTIFS('График ОП'!L51:L67,предметы!$D$11)&gt;0),AND('График ОП'!L51=предметы!$D$11,COUNTIFS('График ОП'!L51:L67,предметы!$D$9)&gt;0)),"&lt;17 (ВПР, КР)","*")</f>
        <v>*</v>
      </c>
      <c r="W5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5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5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1" s="24" t="str">
        <f>IF(OR(COUNTIFS('График ОП'!M51:M67,'График ОП'!M51)&gt;1,AND('График ОП'!M51=предметы!$E$3,COUNTIFS('График ОП'!M51:M67,предметы!$E$12)&gt;0),AND('График ОП'!M51=предметы!$E$12,COUNTIFS('График ОП'!M51:M67,предметы!$E$3)&gt;0),AND('График ОП'!M51=предметы!$E$4,COUNTIFS('График ОП'!M51:M67,предметы!$E$13)&gt;0),AND('График ОП'!M51=предметы!$E$13,COUNTIFS('График ОП'!M51:M67,предметы!$E$4)&gt;0),AND('График ОП'!M51=предметы!$E$5,COUNTIFS('График ОП'!M51:M67,предметы!$E$14)&gt;0),AND('График ОП'!M51=предметы!$E$14,COUNTIFS('График ОП'!M51:M67,предметы!$E$5)&gt;0),AND('График ОП'!M51=предметы!$E$6,COUNTIFS('График ОП'!M51:M67,предметы!$E$15)&gt;0),AND('График ОП'!M51=предметы!$E$15,COUNTIFS('График ОП'!M51:M67,предметы!$E$6)&gt;0),AND('График ОП'!M51=предметы!$E$7,COUNTIFS('График ОП'!M51:M67,предметы!$E$16)&gt;0),AND('График ОП'!M51=предметы!$E$16,COUNTIFS('График ОП'!M51:M67,предметы!$E$7)&gt;0),AND('График ОП'!M51=предметы!$E$8,COUNTIFS('График ОП'!M51:M67,предметы!$E$17)&gt;0),AND('График ОП'!M51=предметы!$E$17,COUNTIFS('График ОП'!M51:M67,предметы!$E$8)&gt;0),AND('График ОП'!M51=предметы!$E$9,COUNTIFS('График ОП'!M51:M67,предметы!$E$18)&gt;0),AND('График ОП'!M51=предметы!$E$18,COUNTIFS('График ОП'!M51:M67,предметы!$E$9)&gt;0),AND('График ОП'!M51=предметы!$E$10,COUNTIFS('График ОП'!M51:M67,предметы!$E$19)&gt;0),AND('График ОП'!M51=предметы!$E$19,COUNTIFS('График ОП'!M51:M67,предметы!$E$10)&gt;0),AND('График ОП'!M51=предметы!$E$11,COUNTIFS('График ОП'!M51:M67,предметы!$E$20)&gt;0),AND('График ОП'!M51=предметы!$E$20,COUNTIFS('График ОП'!M51:M67,предметы!$E$11)&gt;0)),"&lt;17 (ВПР, КР)","*")</f>
        <v>*</v>
      </c>
      <c r="AB51" s="24" t="str">
        <f>IF(OR(COUNTIFS('График ОП'!N51:N67,'График ОП'!N51)&gt;1,AND('График ОП'!N51=предметы!$E$3,COUNTIFS('График ОП'!N51:N67,предметы!$E$12)&gt;0),AND('График ОП'!N51=предметы!$E$12,COUNTIFS('График ОП'!N51:N67,предметы!$E$3)&gt;0),AND('График ОП'!N51=предметы!$E$4,COUNTIFS('График ОП'!N51:N67,предметы!$E$13)&gt;0),AND('График ОП'!N51=предметы!$E$13,COUNTIFS('График ОП'!N51:N67,предметы!$E$4)&gt;0),AND('График ОП'!N51=предметы!$E$5,COUNTIFS('График ОП'!N51:N67,предметы!$E$14)&gt;0),AND('График ОП'!N51=предметы!$E$14,COUNTIFS('График ОП'!N51:N67,предметы!$E$5)&gt;0),AND('График ОП'!N51=предметы!$E$6,COUNTIFS('График ОП'!N51:N67,предметы!$E$15)&gt;0),AND('График ОП'!N51=предметы!$E$15,COUNTIFS('График ОП'!N51:N67,предметы!$E$6)&gt;0),AND('График ОП'!N51=предметы!$E$7,COUNTIFS('График ОП'!N51:N67,предметы!$E$16)&gt;0),AND('График ОП'!N51=предметы!$E$16,COUNTIFS('График ОП'!N51:N67,предметы!$E$7)&gt;0),AND('График ОП'!N51=предметы!$E$8,COUNTIFS('График ОП'!N51:N67,предметы!$E$17)&gt;0),AND('График ОП'!N51=предметы!$E$17,COUNTIFS('График ОП'!N51:N67,предметы!$E$8)&gt;0),AND('График ОП'!N51=предметы!$E$9,COUNTIFS('График ОП'!N51:N67,предметы!$E$18)&gt;0),AND('График ОП'!N51=предметы!$E$18,COUNTIFS('График ОП'!N51:N67,предметы!$E$9)&gt;0),AND('График ОП'!N51=предметы!$E$10,COUNTIFS('График ОП'!N51:N67,предметы!$E$19)&gt;0),AND('График ОП'!N51=предметы!$E$19,COUNTIFS('График ОП'!N51:N67,предметы!$E$10)&gt;0),AND('График ОП'!N51=предметы!$E$11,COUNTIFS('График ОП'!N51:N67,предметы!$E$20)&gt;0),AND('График ОП'!N51=предметы!$E$20,COUNTIFS('График ОП'!N51:N67,предметы!$E$11)&gt;0)),"&lt;17 (ВПР, КР)","*")</f>
        <v>*</v>
      </c>
      <c r="AC51" s="24" t="str">
        <f>IF(OR(COUNTIFS('График ОП'!O51:O67,'График ОП'!O51)&gt;1,AND('График ОП'!O51=предметы!$E$3,COUNTIFS('График ОП'!O51:O67,предметы!$E$12)&gt;0),AND('График ОП'!O51=предметы!$E$12,COUNTIFS('График ОП'!O51:O67,предметы!$E$3)&gt;0),AND('График ОП'!O51=предметы!$E$4,COUNTIFS('График ОП'!O51:O67,предметы!$E$13)&gt;0),AND('График ОП'!O51=предметы!$E$13,COUNTIFS('График ОП'!O51:O67,предметы!$E$4)&gt;0),AND('График ОП'!O51=предметы!$E$5,COUNTIFS('График ОП'!O51:O67,предметы!$E$14)&gt;0),AND('График ОП'!O51=предметы!$E$14,COUNTIFS('График ОП'!O51:O67,предметы!$E$5)&gt;0),AND('График ОП'!O51=предметы!$E$6,COUNTIFS('График ОП'!O51:O67,предметы!$E$15)&gt;0),AND('График ОП'!O51=предметы!$E$15,COUNTIFS('График ОП'!O51:O67,предметы!$E$6)&gt;0),AND('График ОП'!O51=предметы!$E$7,COUNTIFS('График ОП'!O51:O67,предметы!$E$16)&gt;0),AND('График ОП'!O51=предметы!$E$16,COUNTIFS('График ОП'!O51:O67,предметы!$E$7)&gt;0),AND('График ОП'!O51=предметы!$E$8,COUNTIFS('График ОП'!O51:O67,предметы!$E$17)&gt;0),AND('График ОП'!O51=предметы!$E$17,COUNTIFS('График ОП'!O51:O67,предметы!$E$8)&gt;0),AND('График ОП'!O51=предметы!$E$9,COUNTIFS('График ОП'!O51:O67,предметы!$E$18)&gt;0),AND('График ОП'!O51=предметы!$E$18,COUNTIFS('График ОП'!O51:O67,предметы!$E$9)&gt;0),AND('График ОП'!O51=предметы!$E$10,COUNTIFS('График ОП'!O51:O67,предметы!$E$19)&gt;0),AND('График ОП'!O51=предметы!$E$19,COUNTIFS('График ОП'!O51:O67,предметы!$E$10)&gt;0),AND('График ОП'!O51=предметы!$E$11,COUNTIFS('График ОП'!O51:O67,предметы!$E$20)&gt;0),AND('График ОП'!O51=предметы!$E$20,COUNTIFS('График ОП'!O51:O67,предметы!$E$11)&gt;0)),"&lt;17 (ВПР, КР)","*")</f>
        <v>*</v>
      </c>
      <c r="AD5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5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1" s="22" t="str">
        <f>IF(OR(COUNTIFS('График ОП'!P51:P67,'График ОП'!P51)&gt;1,AND('График ОП'!P51=предметы!$F$3,COUNTIFS('График ОП'!P51:P67,предметы!$F$13)&gt;0),AND('График ОП'!P51=предметы!$F$13,COUNTIFS('График ОП'!P51:P67,предметы!$F$3)&gt;0),AND('График ОП'!P51=предметы!$F$4,COUNTIFS('График ОП'!P51:P67,предметы!$F$14)&gt;0),AND('График ОП'!P51=предметы!$F$14,COUNTIFS('График ОП'!P51:P67,предметы!$F$4)&gt;0),AND('График ОП'!P51=предметы!$F$5,COUNTIFS('График ОП'!P51:P67,предметы!$F$15)&gt;0),AND('График ОП'!P51=предметы!$F$15,COUNTIFS('График ОП'!P51:P67,предметы!$F$5)&gt;0),AND('График ОП'!P51=предметы!$F$6,COUNTIFS('График ОП'!P51:P67,предметы!$F$16)&gt;0),AND('График ОП'!P51=предметы!$F$16,COUNTIFS('График ОП'!P51:P67,предметы!$F$6)&gt;0),AND('График ОП'!P51=предметы!$F$7,COUNTIFS('График ОП'!P51:P67,предметы!$F$17)&gt;0),AND('График ОП'!P51=предметы!$F$17,COUNTIFS('График ОП'!P51:P67,предметы!$F$7)&gt;0),AND('График ОП'!P51=предметы!$F$8,COUNTIFS('График ОП'!P51:P67,предметы!$F$18)&gt;0),AND('График ОП'!P51=предметы!$F$18,COUNTIFS('График ОП'!P51:P67,предметы!$F$8)&gt;0),AND('График ОП'!P51=предметы!$F$9,COUNTIFS('График ОП'!P51:P67,предметы!$F$19)&gt;0),AND('График ОП'!P51=предметы!$F$19,COUNTIFS('График ОП'!P51:P67,предметы!$F$9)&gt;0),AND('График ОП'!P51=предметы!$F$10,COUNTIFS('График ОП'!P51:P67,предметы!$F$20)&gt;0),AND('График ОП'!P51=предметы!$F$20,COUNTIFS('График ОП'!P51:P67,предметы!$F$10)&gt;0),AND('График ОП'!P51=предметы!$F$11,COUNTIFS('График ОП'!P51:P67,предметы!$F$21)&gt;0),AND('График ОП'!P51=предметы!$F$21,COUNTIFS('График ОП'!P51:P67,предметы!$F$11)&gt;0),AND('График ОП'!P51=предметы!$F$12,COUNTIFS('График ОП'!P51:P67,предметы!$F$22)&gt;0),AND('График ОП'!P51=предметы!$F$22,COUNTIFS('График ОП'!P51:P67,предметы!$F$12)&gt;0)),"&lt;17 (ВПР, КР)","*")</f>
        <v>*</v>
      </c>
      <c r="AH51" s="22" t="str">
        <f>IF(OR(COUNTIFS('График ОП'!Q51:Q67,'График ОП'!Q51)&gt;1,AND('График ОП'!Q51=предметы!$F$3,COUNTIFS('График ОП'!Q51:Q67,предметы!$F$13)&gt;0),AND('График ОП'!Q51=предметы!$F$13,COUNTIFS('График ОП'!Q51:Q67,предметы!$F$3)&gt;0),AND('График ОП'!Q51=предметы!$F$4,COUNTIFS('График ОП'!Q51:Q67,предметы!$F$14)&gt;0),AND('График ОП'!Q51=предметы!$F$14,COUNTIFS('График ОП'!Q51:Q67,предметы!$F$4)&gt;0),AND('График ОП'!Q51=предметы!$F$5,COUNTIFS('График ОП'!Q51:Q67,предметы!$F$15)&gt;0),AND('График ОП'!Q51=предметы!$F$15,COUNTIFS('График ОП'!Q51:Q67,предметы!$F$5)&gt;0),AND('График ОП'!Q51=предметы!$F$6,COUNTIFS('График ОП'!Q51:Q67,предметы!$F$16)&gt;0),AND('График ОП'!Q51=предметы!$F$16,COUNTIFS('График ОП'!Q51:Q67,предметы!$F$6)&gt;0),AND('График ОП'!Q51=предметы!$F$7,COUNTIFS('График ОП'!Q51:Q67,предметы!$F$17)&gt;0),AND('График ОП'!Q51=предметы!$F$17,COUNTIFS('График ОП'!Q51:Q67,предметы!$F$7)&gt;0),AND('График ОП'!Q51=предметы!$F$8,COUNTIFS('График ОП'!Q51:Q67,предметы!$F$18)&gt;0),AND('График ОП'!Q51=предметы!$F$18,COUNTIFS('График ОП'!Q51:Q67,предметы!$F$8)&gt;0),AND('График ОП'!Q51=предметы!$F$9,COUNTIFS('График ОП'!Q51:Q67,предметы!$F$19)&gt;0),AND('График ОП'!Q51=предметы!$F$19,COUNTIFS('График ОП'!Q51:Q67,предметы!$F$9)&gt;0),AND('График ОП'!Q51=предметы!$F$10,COUNTIFS('График ОП'!Q51:Q67,предметы!$F$20)&gt;0),AND('График ОП'!Q51=предметы!$F$20,COUNTIFS('График ОП'!Q51:Q67,предметы!$F$10)&gt;0),AND('График ОП'!Q51=предметы!$F$11,COUNTIFS('График ОП'!Q51:Q67,предметы!$F$21)&gt;0),AND('График ОП'!Q51=предметы!$F$21,COUNTIFS('График ОП'!Q51:Q67,предметы!$F$11)&gt;0),AND('График ОП'!Q51=предметы!$F$12,COUNTIFS('График ОП'!Q51:Q67,предметы!$F$22)&gt;0),AND('График ОП'!Q51=предметы!$F$22,COUNTIFS('График ОП'!Q51:Q67,предметы!$F$12)&gt;0)),"&lt;17 (ВПР, КР)","*")</f>
        <v>*</v>
      </c>
      <c r="AI51" s="22" t="str">
        <f>IF(OR(COUNTIFS('График ОП'!R51:R67,'График ОП'!R51)&gt;1,AND('График ОП'!R51=предметы!$F$3,COUNTIFS('График ОП'!R51:R67,предметы!$F$13)&gt;0),AND('График ОП'!R51=предметы!$F$13,COUNTIFS('График ОП'!R51:R67,предметы!$F$3)&gt;0),AND('График ОП'!R51=предметы!$F$4,COUNTIFS('График ОП'!R51:R67,предметы!$F$14)&gt;0),AND('График ОП'!R51=предметы!$F$14,COUNTIFS('График ОП'!R51:R67,предметы!$F$4)&gt;0),AND('График ОП'!R51=предметы!$F$5,COUNTIFS('График ОП'!R51:R67,предметы!$F$15)&gt;0),AND('График ОП'!R51=предметы!$F$15,COUNTIFS('График ОП'!R51:R67,предметы!$F$5)&gt;0),AND('График ОП'!R51=предметы!$F$6,COUNTIFS('График ОП'!R51:R67,предметы!$F$16)&gt;0),AND('График ОП'!R51=предметы!$F$16,COUNTIFS('График ОП'!R51:R67,предметы!$F$6)&gt;0),AND('График ОП'!R51=предметы!$F$7,COUNTIFS('График ОП'!R51:R67,предметы!$F$17)&gt;0),AND('График ОП'!R51=предметы!$F$17,COUNTIFS('График ОП'!R51:R67,предметы!$F$7)&gt;0),AND('График ОП'!R51=предметы!$F$8,COUNTIFS('График ОП'!R51:R67,предметы!$F$18)&gt;0),AND('График ОП'!R51=предметы!$F$18,COUNTIFS('График ОП'!R51:R67,предметы!$F$8)&gt;0),AND('График ОП'!R51=предметы!$F$9,COUNTIFS('График ОП'!R51:R67,предметы!$F$19)&gt;0),AND('График ОП'!R51=предметы!$F$19,COUNTIFS('График ОП'!R51:R67,предметы!$F$9)&gt;0),AND('График ОП'!R51=предметы!$F$10,COUNTIFS('График ОП'!R51:R67,предметы!$F$20)&gt;0),AND('График ОП'!R51=предметы!$F$20,COUNTIFS('График ОП'!R51:R67,предметы!$F$10)&gt;0),AND('График ОП'!R51=предметы!$F$11,COUNTIFS('График ОП'!R51:R67,предметы!$F$21)&gt;0),AND('График ОП'!R51=предметы!$F$21,COUNTIFS('График ОП'!R51:R67,предметы!$F$11)&gt;0),AND('График ОП'!R51=предметы!$F$12,COUNTIFS('График ОП'!R51:R67,предметы!$F$22)&gt;0),AND('График ОП'!R51=предметы!$F$22,COUNTIFS('График ОП'!R51:R67,предметы!$F$12)&gt;0)),"&lt;17 (ВПР, КР)","*")</f>
        <v>*</v>
      </c>
      <c r="AJ5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5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1" s="24" t="str">
        <f>IF(OR(COUNTIFS('График ОП'!S51:S67,'График ОП'!S51)&gt;1,AND('График ОП'!S51=предметы!$G$3,COUNTIFS('График ОП'!S51:S67,предметы!$G$15)&gt;0),AND('График ОП'!S51=предметы!$G$15,COUNTIFS('График ОП'!S51:S67,предметы!$G$3)&gt;0),AND('График ОП'!S51=предметы!$G$4,COUNTIFS('График ОП'!S51:S67,предметы!$G$18)&gt;0),AND('График ОП'!S51=предметы!$G$18,COUNTIFS('График ОП'!S51:S67,предметы!$G$4)&gt;0),AND('График ОП'!S51=предметы!$G$5,COUNTIFS('График ОП'!S51:S67,предметы!$G$19)&gt;0),AND('График ОП'!S51=предметы!$G$19,COUNTIFS('График ОП'!S51:S67,предметы!$G$5)&gt;0),AND('График ОП'!S51=предметы!$G$6,COUNTIFS('График ОП'!S51:S67,предметы!$G$20)&gt;0),AND('График ОП'!S51=предметы!$G$20,COUNTIFS('График ОП'!S51:S67,предметы!$G$6)&gt;0),AND('График ОП'!S51=предметы!$G$7,COUNTIFS('График ОП'!S51:S67,предметы!$G$21)&gt;0),AND('График ОП'!S51=предметы!$G$21,COUNTIFS('График ОП'!S51:S67,предметы!$G$7)&gt;0),AND('График ОП'!S51=предметы!$G$8,COUNTIFS('График ОП'!S51:S67,предметы!$G$22)&gt;0),AND('График ОП'!S51=предметы!$G$22,COUNTIFS('График ОП'!S51:S67,предметы!$G$8)&gt;0),AND('График ОП'!S51=предметы!$G$9,COUNTIFS('График ОП'!S51:S67,предметы!$G$23)&gt;0),AND('График ОП'!S51=предметы!$G$23,COUNTIFS('График ОП'!S51:S67,предметы!$G$9)&gt;0),AND('График ОП'!S51=предметы!$G$10,COUNTIFS('График ОП'!S51:S67,предметы!$G$24)&gt;0),AND('График ОП'!S51=предметы!$G$24,COUNTIFS('График ОП'!S51:S67,предметы!$G$10)&gt;0),AND('График ОП'!S51=предметы!$G$11,COUNTIFS('График ОП'!S51:S67,предметы!$G$25)&gt;0),AND('График ОП'!S51=предметы!$G$25,COUNTIFS('График ОП'!S51:S67,предметы!$G$11)&gt;0),AND('График ОП'!S51=предметы!$G$12,COUNTIFS('График ОП'!S51:S67,предметы!$G$26)&gt;0),AND('График ОП'!S51=предметы!$G$26,COUNTIFS('График ОП'!S51:S67,предметы!$G$12)&gt;0),AND('График ОП'!S51=предметы!$G$13,COUNTIFS('График ОП'!S51:S67,предметы!$G$27)&gt;0),AND('График ОП'!S51=предметы!$G$27,COUNTIFS('График ОП'!S51:S67,предметы!$G$13)&gt;0),AND('График ОП'!S51=предметы!$G$14,COUNTIFS('График ОП'!S51:S67,предметы!$G$28)&gt;0),AND('График ОП'!S51=предметы!$G$28,COUNTIFS('График ОП'!S51:S67,предметы!$G$14)&gt;0)),"&lt;17 (ВПР, КР)","*")</f>
        <v>*</v>
      </c>
      <c r="AN51" s="24" t="str">
        <f>IF(OR(COUNTIFS('График ОП'!T51:T67,'График ОП'!T51)&gt;1,AND('График ОП'!T51=предметы!$G$3,COUNTIFS('График ОП'!T51:T67,предметы!$G$15)&gt;0),AND('График ОП'!T51=предметы!$G$15,COUNTIFS('График ОП'!T51:T67,предметы!$G$3)&gt;0),AND('График ОП'!T51=предметы!$G$4,COUNTIFS('График ОП'!T51:T67,предметы!$G$18)&gt;0),AND('График ОП'!T51=предметы!$G$18,COUNTIFS('График ОП'!T51:T67,предметы!$G$4)&gt;0),AND('График ОП'!T51=предметы!$G$5,COUNTIFS('График ОП'!T51:T67,предметы!$G$19)&gt;0),AND('График ОП'!T51=предметы!$G$19,COUNTIFS('График ОП'!T51:T67,предметы!$G$5)&gt;0),AND('График ОП'!T51=предметы!$G$6,COUNTIFS('График ОП'!T51:T67,предметы!$G$20)&gt;0),AND('График ОП'!T51=предметы!$G$20,COUNTIFS('График ОП'!T51:T67,предметы!$G$6)&gt;0),AND('График ОП'!T51=предметы!$G$7,COUNTIFS('График ОП'!T51:T67,предметы!$G$21)&gt;0),AND('График ОП'!T51=предметы!$G$21,COUNTIFS('График ОП'!T51:T67,предметы!$G$7)&gt;0),AND('График ОП'!T51=предметы!$G$8,COUNTIFS('График ОП'!T51:T67,предметы!$G$22)&gt;0),AND('График ОП'!T51=предметы!$G$22,COUNTIFS('График ОП'!T51:T67,предметы!$G$8)&gt;0),AND('График ОП'!T51=предметы!$G$9,COUNTIFS('График ОП'!T51:T67,предметы!$G$23)&gt;0),AND('График ОП'!T51=предметы!$G$23,COUNTIFS('График ОП'!T51:T67,предметы!$G$9)&gt;0),AND('График ОП'!T51=предметы!$G$10,COUNTIFS('График ОП'!T51:T67,предметы!$G$24)&gt;0),AND('График ОП'!T51=предметы!$G$24,COUNTIFS('График ОП'!T51:T67,предметы!$G$10)&gt;0),AND('График ОП'!T51=предметы!$G$11,COUNTIFS('График ОП'!T51:T67,предметы!$G$25)&gt;0),AND('График ОП'!T51=предметы!$G$25,COUNTIFS('График ОП'!T51:T67,предметы!$G$11)&gt;0),AND('График ОП'!T51=предметы!$G$12,COUNTIFS('График ОП'!T51:T67,предметы!$G$26)&gt;0),AND('График ОП'!T51=предметы!$G$26,COUNTIFS('График ОП'!T51:T67,предметы!$G$12)&gt;0),AND('График ОП'!T51=предметы!$G$13,COUNTIFS('График ОП'!T51:T67,предметы!$G$27)&gt;0),AND('График ОП'!T51=предметы!$G$27,COUNTIFS('График ОП'!T51:T67,предметы!$G$13)&gt;0),AND('График ОП'!T51=предметы!$G$14,COUNTIFS('График ОП'!T51:T67,предметы!$G$28)&gt;0),AND('График ОП'!T51=предметы!$G$28,COUNTIFS('График ОП'!T51:T67,предметы!$G$14)&gt;0)),"&lt;17 (ВПР, КР)","*")</f>
        <v>*</v>
      </c>
      <c r="AO51" s="24" t="str">
        <f>IF(OR(COUNTIFS('График ОП'!U51:U67,'График ОП'!U51)&gt;1,AND('График ОП'!U51=предметы!$G$3,COUNTIFS('График ОП'!U51:U67,предметы!$G$15)&gt;0),AND('График ОП'!U51=предметы!$G$15,COUNTIFS('График ОП'!U51:U67,предметы!$G$3)&gt;0),AND('График ОП'!U51=предметы!$G$4,COUNTIFS('График ОП'!U51:U67,предметы!$G$18)&gt;0),AND('График ОП'!U51=предметы!$G$18,COUNTIFS('График ОП'!U51:U67,предметы!$G$4)&gt;0),AND('График ОП'!U51=предметы!$G$5,COUNTIFS('График ОП'!U51:U67,предметы!$G$19)&gt;0),AND('График ОП'!U51=предметы!$G$19,COUNTIFS('График ОП'!U51:U67,предметы!$G$5)&gt;0),AND('График ОП'!U51=предметы!$G$6,COUNTIFS('График ОП'!U51:U67,предметы!$G$20)&gt;0),AND('График ОП'!U51=предметы!$G$20,COUNTIFS('График ОП'!U51:U67,предметы!$G$6)&gt;0),AND('График ОП'!U51=предметы!$G$7,COUNTIFS('График ОП'!U51:U67,предметы!$G$21)&gt;0),AND('График ОП'!U51=предметы!$G$21,COUNTIFS('График ОП'!U51:U67,предметы!$G$7)&gt;0),AND('График ОП'!U51=предметы!$G$8,COUNTIFS('График ОП'!U51:U67,предметы!$G$22)&gt;0),AND('График ОП'!U51=предметы!$G$22,COUNTIFS('График ОП'!U51:U67,предметы!$G$8)&gt;0),AND('График ОП'!U51=предметы!$G$9,COUNTIFS('График ОП'!U51:U67,предметы!$G$23)&gt;0),AND('График ОП'!U51=предметы!$G$23,COUNTIFS('График ОП'!U51:U67,предметы!$G$9)&gt;0),AND('График ОП'!U51=предметы!$G$10,COUNTIFS('График ОП'!U51:U67,предметы!$G$24)&gt;0),AND('График ОП'!U51=предметы!$G$24,COUNTIFS('График ОП'!U51:U67,предметы!$G$10)&gt;0),AND('График ОП'!U51=предметы!$G$11,COUNTIFS('График ОП'!U51:U67,предметы!$G$25)&gt;0),AND('График ОП'!U51=предметы!$G$25,COUNTIFS('График ОП'!U51:U67,предметы!$G$11)&gt;0),AND('График ОП'!U51=предметы!$G$12,COUNTIFS('График ОП'!U51:U67,предметы!$G$26)&gt;0),AND('График ОП'!U51=предметы!$G$26,COUNTIFS('График ОП'!U51:U67,предметы!$G$12)&gt;0),AND('График ОП'!U51=предметы!$G$13,COUNTIFS('График ОП'!U51:U67,предметы!$G$27)&gt;0),AND('График ОП'!U51=предметы!$G$27,COUNTIFS('График ОП'!U51:U67,предметы!$G$13)&gt;0),AND('График ОП'!U51=предметы!$G$14,COUNTIFS('График ОП'!U51:U67,предметы!$G$28)&gt;0),AND('График ОП'!U51=предметы!$G$28,COUNTIFS('График ОП'!U51:U67,предметы!$G$14)&gt;0)),"&lt;17 (ВПР, КР)","*")</f>
        <v>*</v>
      </c>
      <c r="AP5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1" s="22" t="str">
        <f>IF(OR(COUNTIFS('График ОП'!V51:V67,'График ОП'!V51)&gt;1,AND('График ОП'!V51=предметы!$H$3,COUNTIFS('График ОП'!V51:V67,предметы!$H$16)&gt;0),AND('График ОП'!V51=предметы!$H$16,COUNTIFS('График ОП'!V51:V67,предметы!$H$3)&gt;0),AND('График ОП'!V51=предметы!$H$4,COUNTIFS('График ОП'!V51:V67,предметы!$H$19)&gt;0),AND('График ОП'!V51=предметы!$H$19,COUNTIFS('График ОП'!V51:V67,предметы!$H$4)&gt;0),AND('График ОП'!V51=предметы!$H$5,COUNTIFS('График ОП'!V51:V67,предметы!$H$20)&gt;0),AND('График ОП'!V51=предметы!$H$20,COUNTIFS('График ОП'!V51:V67,предметы!$H$5)&gt;0),AND('График ОП'!V51=предметы!$H$6,COUNTIFS('График ОП'!V51:V67,предметы!$H$21)&gt;0),AND('График ОП'!V51=предметы!$H$21,COUNTIFS('График ОП'!V51:V67,предметы!$H$6)&gt;0),AND('График ОП'!V51=предметы!$H$7,COUNTIFS('График ОП'!V51:V67,предметы!$H$22)&gt;0),AND('График ОП'!V51=предметы!$H$22,COUNTIFS('График ОП'!V51:V67,предметы!$H$7)&gt;0),AND('График ОП'!V51=предметы!$H$8,COUNTIFS('График ОП'!V51:V67,предметы!$H$23)&gt;0),AND('График ОП'!V51=предметы!$H$23,COUNTIFS('График ОП'!V51:V67,предметы!$H$8)&gt;0),AND('График ОП'!V51=предметы!$H$9,COUNTIFS('График ОП'!V51:V67,предметы!$H$24)&gt;0),AND('График ОП'!V51=предметы!$H$24,COUNTIFS('График ОП'!V51:V67,предметы!$H$9)&gt;0),AND('График ОП'!V51=предметы!$H$10,COUNTIFS('График ОП'!V51:V67,предметы!$H$25)&gt;0),AND('График ОП'!V51=предметы!$H$25,COUNTIFS('График ОП'!V51:V67,предметы!$H$10)&gt;0),AND('График ОП'!V51=предметы!$H$11,COUNTIFS('График ОП'!V51:V67,предметы!$H$26)&gt;0),AND('График ОП'!V51=предметы!$H$26,COUNTIFS('График ОП'!V51:V67,предметы!$H$11)&gt;0),AND('График ОП'!V51=предметы!$H$12,COUNTIFS('График ОП'!V51:V67,предметы!$H$27)&gt;0),AND('График ОП'!V51=предметы!$H$27,COUNTIFS('График ОП'!V51:V67,предметы!$H$12)&gt;0),AND('График ОП'!V51=предметы!$H$13,COUNTIFS('График ОП'!V51:V67,предметы!$H$28)&gt;0),AND('График ОП'!V51=предметы!$H$28,COUNTIFS('График ОП'!V51:V67,предметы!$H$13)&gt;0),AND('График ОП'!V51=предметы!$H$14,COUNTIFS('График ОП'!V51:V67,предметы!$H$29)&gt;0),AND('График ОП'!V51=предметы!$H$29,COUNTIFS('График ОП'!V51:V67,предметы!$H$14)&gt;0),AND('График ОП'!V51=предметы!$H$15,COUNTIFS('График ОП'!V51:V67,предметы!$H$30)&gt;0),AND('График ОП'!V51=предметы!$H$30,COUNTIFS('График ОП'!V51:V67,предметы!$H$15)&gt;0)),"&lt;17 (ВПР, КР)","*")</f>
        <v>*</v>
      </c>
      <c r="AT51" s="22" t="str">
        <f>IF(OR(COUNTIFS('График ОП'!W51:W67,'График ОП'!W51)&gt;1,AND('График ОП'!W51=предметы!$H$3,COUNTIFS('График ОП'!W51:W67,предметы!$H$16)&gt;0),AND('График ОП'!W51=предметы!$H$16,COUNTIFS('График ОП'!W51:W67,предметы!$H$3)&gt;0),AND('График ОП'!W51=предметы!$H$4,COUNTIFS('График ОП'!W51:W67,предметы!$H$19)&gt;0),AND('График ОП'!W51=предметы!$H$19,COUNTIFS('График ОП'!W51:W67,предметы!$H$4)&gt;0),AND('График ОП'!W51=предметы!$H$5,COUNTIFS('График ОП'!W51:W67,предметы!$H$20)&gt;0),AND('График ОП'!W51=предметы!$H$20,COUNTIFS('График ОП'!W51:W67,предметы!$H$5)&gt;0),AND('График ОП'!W51=предметы!$H$6,COUNTIFS('График ОП'!W51:W67,предметы!$H$21)&gt;0),AND('График ОП'!W51=предметы!$H$21,COUNTIFS('График ОП'!W51:W67,предметы!$H$6)&gt;0),AND('График ОП'!W51=предметы!$H$7,COUNTIFS('График ОП'!W51:W67,предметы!$H$22)&gt;0),AND('График ОП'!W51=предметы!$H$22,COUNTIFS('График ОП'!W51:W67,предметы!$H$7)&gt;0),AND('График ОП'!W51=предметы!$H$8,COUNTIFS('График ОП'!W51:W67,предметы!$H$23)&gt;0),AND('График ОП'!W51=предметы!$H$23,COUNTIFS('График ОП'!W51:W67,предметы!$H$8)&gt;0),AND('График ОП'!W51=предметы!$H$9,COUNTIFS('График ОП'!W51:W67,предметы!$H$24)&gt;0),AND('График ОП'!W51=предметы!$H$24,COUNTIFS('График ОП'!W51:W67,предметы!$H$9)&gt;0),AND('График ОП'!W51=предметы!$H$10,COUNTIFS('График ОП'!W51:W67,предметы!$H$25)&gt;0),AND('График ОП'!W51=предметы!$H$25,COUNTIFS('График ОП'!W51:W67,предметы!$H$10)&gt;0),AND('График ОП'!W51=предметы!$H$11,COUNTIFS('График ОП'!W51:W67,предметы!$H$26)&gt;0),AND('График ОП'!W51=предметы!$H$26,COUNTIFS('График ОП'!W51:W67,предметы!$H$11)&gt;0),AND('График ОП'!W51=предметы!$H$12,COUNTIFS('График ОП'!W51:W67,предметы!$H$27)&gt;0),AND('График ОП'!W51=предметы!$H$27,COUNTIFS('График ОП'!W51:W67,предметы!$H$12)&gt;0),AND('График ОП'!W51=предметы!$H$13,COUNTIFS('График ОП'!W51:W67,предметы!$H$28)&gt;0),AND('График ОП'!W51=предметы!$H$28,COUNTIFS('График ОП'!W51:W67,предметы!$H$13)&gt;0),AND('График ОП'!W51=предметы!$H$14,COUNTIFS('График ОП'!W51:W67,предметы!$H$29)&gt;0),AND('График ОП'!W51=предметы!$H$29,COUNTIFS('График ОП'!W51:W67,предметы!$H$14)&gt;0),AND('График ОП'!W51=предметы!$H$15,COUNTIFS('График ОП'!W51:W67,предметы!$H$30)&gt;0),AND('График ОП'!W51=предметы!$H$30,COUNTIFS('График ОП'!W51:W67,предметы!$H$15)&gt;0)),"&lt;17 (ВПР, КР)","*")</f>
        <v>*</v>
      </c>
      <c r="AU51" s="22" t="str">
        <f>IF(OR(COUNTIFS('График ОП'!X51:X67,'График ОП'!X51)&gt;1,AND('График ОП'!X51=предметы!$H$3,COUNTIFS('График ОП'!X51:X67,предметы!$H$16)&gt;0),AND('График ОП'!X51=предметы!$H$16,COUNTIFS('График ОП'!X51:X67,предметы!$H$3)&gt;0),AND('График ОП'!X51=предметы!$H$4,COUNTIFS('График ОП'!X51:X67,предметы!$H$19)&gt;0),AND('График ОП'!X51=предметы!$H$19,COUNTIFS('График ОП'!X51:X67,предметы!$H$4)&gt;0),AND('График ОП'!X51=предметы!$H$5,COUNTIFS('График ОП'!X51:X67,предметы!$H$20)&gt;0),AND('График ОП'!X51=предметы!$H$20,COUNTIFS('График ОП'!X51:X67,предметы!$H$5)&gt;0),AND('График ОП'!X51=предметы!$H$6,COUNTIFS('График ОП'!X51:X67,предметы!$H$21)&gt;0),AND('График ОП'!X51=предметы!$H$21,COUNTIFS('График ОП'!X51:X67,предметы!$H$6)&gt;0),AND('График ОП'!X51=предметы!$H$7,COUNTIFS('График ОП'!X51:X67,предметы!$H$22)&gt;0),AND('График ОП'!X51=предметы!$H$22,COUNTIFS('График ОП'!X51:X67,предметы!$H$7)&gt;0),AND('График ОП'!X51=предметы!$H$8,COUNTIFS('График ОП'!X51:X67,предметы!$H$23)&gt;0),AND('График ОП'!X51=предметы!$H$23,COUNTIFS('График ОП'!X51:X67,предметы!$H$8)&gt;0),AND('График ОП'!X51=предметы!$H$9,COUNTIFS('График ОП'!X51:X67,предметы!$H$24)&gt;0),AND('График ОП'!X51=предметы!$H$24,COUNTIFS('График ОП'!X51:X67,предметы!$H$9)&gt;0),AND('График ОП'!X51=предметы!$H$10,COUNTIFS('График ОП'!X51:X67,предметы!$H$25)&gt;0),AND('График ОП'!X51=предметы!$H$25,COUNTIFS('График ОП'!X51:X67,предметы!$H$10)&gt;0),AND('График ОП'!X51=предметы!$H$11,COUNTIFS('График ОП'!X51:X67,предметы!$H$26)&gt;0),AND('График ОП'!X51=предметы!$H$26,COUNTIFS('График ОП'!X51:X67,предметы!$H$11)&gt;0),AND('График ОП'!X51=предметы!$H$12,COUNTIFS('График ОП'!X51:X67,предметы!$H$27)&gt;0),AND('График ОП'!X51=предметы!$H$27,COUNTIFS('График ОП'!X51:X67,предметы!$H$12)&gt;0),AND('График ОП'!X51=предметы!$H$13,COUNTIFS('График ОП'!X51:X67,предметы!$H$28)&gt;0),AND('График ОП'!X51=предметы!$H$28,COUNTIFS('График ОП'!X51:X67,предметы!$H$13)&gt;0),AND('График ОП'!X51=предметы!$H$14,COUNTIFS('График ОП'!X51:X67,предметы!$H$29)&gt;0),AND('График ОП'!X51=предметы!$H$29,COUNTIFS('График ОП'!X51:X67,предметы!$H$14)&gt;0),AND('График ОП'!X51=предметы!$H$15,COUNTIFS('График ОП'!X51:X67,предметы!$H$30)&gt;0),AND('График ОП'!X51=предметы!$H$30,COUNTIFS('График ОП'!X51:X67,предметы!$H$15)&gt;0)),"&lt;17 (ВПР, КР)","*")</f>
        <v>*</v>
      </c>
      <c r="AV51" s="22" t="str">
        <f>IF(OR(COUNTIFS('График ОП'!Y51:Y67,'График ОП'!Y51)&gt;1,AND('График ОП'!Y51=предметы!$H$3,COUNTIFS('График ОП'!Y51:Y67,предметы!$H$16)&gt;0),AND('График ОП'!Y51=предметы!$H$16,COUNTIFS('График ОП'!Y51:Y67,предметы!$H$3)&gt;0),AND('График ОП'!Y51=предметы!$H$4,COUNTIFS('График ОП'!Y51:Y67,предметы!$H$19)&gt;0),AND('График ОП'!Y51=предметы!$H$19,COUNTIFS('График ОП'!Y51:Y67,предметы!$H$4)&gt;0),AND('График ОП'!Y51=предметы!$H$5,COUNTIFS('График ОП'!Y51:Y67,предметы!$H$20)&gt;0),AND('График ОП'!Y51=предметы!$H$20,COUNTIFS('График ОП'!Y51:Y67,предметы!$H$5)&gt;0),AND('График ОП'!Y51=предметы!$H$6,COUNTIFS('График ОП'!Y51:Y67,предметы!$H$21)&gt;0),AND('График ОП'!Y51=предметы!$H$21,COUNTIFS('График ОП'!Y51:Y67,предметы!$H$6)&gt;0),AND('График ОП'!Y51=предметы!$H$7,COUNTIFS('График ОП'!Y51:Y67,предметы!$H$22)&gt;0),AND('График ОП'!Y51=предметы!$H$22,COUNTIFS('График ОП'!Y51:Y67,предметы!$H$7)&gt;0),AND('График ОП'!Y51=предметы!$H$8,COUNTIFS('График ОП'!Y51:Y67,предметы!$H$23)&gt;0),AND('График ОП'!Y51=предметы!$H$23,COUNTIFS('График ОП'!Y51:Y67,предметы!$H$8)&gt;0),AND('График ОП'!Y51=предметы!$H$9,COUNTIFS('График ОП'!Y51:Y67,предметы!$H$24)&gt;0),AND('График ОП'!Y51=предметы!$H$24,COUNTIFS('График ОП'!Y51:Y67,предметы!$H$9)&gt;0),AND('График ОП'!Y51=предметы!$H$10,COUNTIFS('График ОП'!Y51:Y67,предметы!$H$25)&gt;0),AND('График ОП'!Y51=предметы!$H$25,COUNTIFS('График ОП'!Y51:Y67,предметы!$H$10)&gt;0),AND('График ОП'!Y51=предметы!$H$11,COUNTIFS('График ОП'!Y51:Y67,предметы!$H$26)&gt;0),AND('График ОП'!Y51=предметы!$H$26,COUNTIFS('График ОП'!Y51:Y67,предметы!$H$11)&gt;0),AND('График ОП'!Y51=предметы!$H$12,COUNTIFS('График ОП'!Y51:Y67,предметы!$H$27)&gt;0),AND('График ОП'!Y51=предметы!$H$27,COUNTIFS('График ОП'!Y51:Y67,предметы!$H$12)&gt;0),AND('График ОП'!Y51=предметы!$H$13,COUNTIFS('График ОП'!Y51:Y67,предметы!$H$28)&gt;0),AND('График ОП'!Y51=предметы!$H$28,COUNTIFS('График ОП'!Y51:Y67,предметы!$H$13)&gt;0),AND('График ОП'!Y51=предметы!$H$14,COUNTIFS('График ОП'!Y51:Y67,предметы!$H$29)&gt;0),AND('График ОП'!Y51=предметы!$H$29,COUNTIFS('График ОП'!Y51:Y67,предметы!$H$14)&gt;0),AND('График ОП'!Y51=предметы!$H$15,COUNTIFS('График ОП'!Y51:Y67,предметы!$H$30)&gt;0),AND('График ОП'!Y51=предметы!$H$30,COUNTIFS('График ОП'!Y51:Y67,предметы!$H$15)&gt;0)),"&lt;17 (ВПР, КР)","*")</f>
        <v>*</v>
      </c>
      <c r="AW5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1" s="24" t="str">
        <f>IF(COUNTIFS('График ОП'!Z51:Z67,'График ОП'!Z51)&gt;1,"&lt;17 (ВПР, КР)","*")</f>
        <v>*</v>
      </c>
      <c r="AZ51" s="24" t="str">
        <f>IF(COUNTIFS('График ОП'!AA51:AA67,'График ОП'!AA51)&gt;1,"&lt;17 (ВПР, КР)","*")</f>
        <v>*</v>
      </c>
      <c r="BA51" s="24" t="str">
        <f>IF(COUNTIFS('График ОП'!AB51:AB67,'График ОП'!AB51)&gt;1,"&lt;17 (ВПР, КР)","*")</f>
        <v>*</v>
      </c>
      <c r="BB51" s="24" t="e">
        <f>IF(COUNTIFS('График ОП'!#REF!,'График ОП'!#REF!)&gt;1,"&lt;17 (ВПР, КР)","*")</f>
        <v>#REF!</v>
      </c>
      <c r="BC51" s="24" t="e">
        <f>IF(COUNTIFS('График ОП'!#REF!,'График ОП'!#REF!)&gt;1,"&lt;17 (ВПР, КР)","*")</f>
        <v>#REF!</v>
      </c>
      <c r="BD51" s="24" t="e">
        <f>IF(COUNTIFS('График ОП'!#REF!,'График ОП'!#REF!)&gt;1,"&lt;17 (ВПР, КР)","*")</f>
        <v>#REF!</v>
      </c>
      <c r="BE51" s="22" t="str">
        <f>IF(OR(COUNTIFS('График ОП'!AC51:AC67,'График ОП'!AC51)&gt;1,AND('График ОП'!AC51=предметы!$J$3,COUNTIFS('График ОП'!AC51:AC67,предметы!$J$16)&gt;0),AND('График ОП'!AC51=предметы!$J$16,COUNTIFS('График ОП'!AC51:AC67,предметы!$J$3)&gt;0),AND('График ОП'!AC51=предметы!$J$4,COUNTIFS('График ОП'!AC51:AC67,предметы!$J$19)&gt;0),AND('График ОП'!AC51=предметы!$J$19,COUNTIFS('График ОП'!AC51:AC67,предметы!$J$4)&gt;0),AND('График ОП'!AC51=предметы!$J$5,COUNTIFS('График ОП'!AC51:AC67,предметы!$J$20)&gt;0),AND('График ОП'!AC51=предметы!$J$20,COUNTIFS('График ОП'!AC51:AC67,предметы!$J$5)&gt;0),AND('График ОП'!AC51=предметы!$J$6,COUNTIFS('График ОП'!AC51:AC67,предметы!$J$21)&gt;0),AND('График ОП'!AC51=предметы!$J$21,COUNTIFS('График ОП'!AC51:AC67,предметы!$J$6)&gt;0),AND('График ОП'!AC51=предметы!$J$7,COUNTIFS('График ОП'!AC51:AC67,предметы!$J$22)&gt;0),AND('График ОП'!AC51=предметы!$J$22,COUNTIFS('График ОП'!AC51:AC67,предметы!$J$7)&gt;0),AND('График ОП'!AC51=предметы!$J$8,COUNTIFS('График ОП'!AC51:AC67,предметы!$J$23)&gt;0),AND('График ОП'!AC51=предметы!$J$23,COUNTIFS('График ОП'!AC51:AC67,предметы!$J$8)&gt;0),AND('График ОП'!AC51=предметы!$J$9,COUNTIFS('График ОП'!AC51:AC67,предметы!$J$24)&gt;0),AND('График ОП'!AC51=предметы!$J$24,COUNTIFS('График ОП'!AC51:AC67,предметы!$J$9)&gt;0),AND('График ОП'!AC51=предметы!$J$10,COUNTIFS('График ОП'!AC51:AC67,предметы!$J$25)&gt;0),AND('График ОП'!AC51=предметы!$J$25,COUNTIFS('График ОП'!AC51:AC67,предметы!$J$10)&gt;0),AND('График ОП'!AC51=предметы!$J$11,COUNTIFS('График ОП'!AC51:AC67,предметы!$J$26)&gt;0),AND('График ОП'!AC51=предметы!$J$26,COUNTIFS('График ОП'!AC51:AC67,предметы!$J$11)&gt;0),AND('График ОП'!AC51=предметы!$J$12,COUNTIFS('График ОП'!AC51:AC67,предметы!$J$27)&gt;0),AND('График ОП'!AC51=предметы!$J$27,COUNTIFS('График ОП'!AC51:AC67,предметы!$J$12)&gt;0),AND('График ОП'!AC51=предметы!$J$13,COUNTIFS('График ОП'!AC51:AC67,предметы!$J$28)&gt;0),AND('График ОП'!AC51=предметы!$J$28,COUNTIFS('График ОП'!AC51:AC67,предметы!$J$13)&gt;0),AND('График ОП'!AC51=предметы!$J$14,COUNTIFS('График ОП'!AC51:AC67,предметы!$J$29)&gt;0),AND('График ОП'!AC51=предметы!$J$29,COUNTIFS('График ОП'!AC51:AC67,предметы!$J$14)&gt;0),AND('График ОП'!AC51=предметы!$J$15,COUNTIFS('График ОП'!AC51:AC67,предметы!$J$30)&gt;0),AND('График ОП'!AC51=предметы!$J$30,COUNTIFS('График ОП'!AC51:AC67,предметы!$J$15)&gt;0)),"&lt;17 (ВПР, КР)","*")</f>
        <v>*</v>
      </c>
      <c r="BF5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5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1" s="24" t="str">
        <f>IF(COUNTIFS('График ОП'!AD51:AD67,'График ОП'!AD51)&gt;1,"&lt;17 (ВПР, КР)","*")</f>
        <v>*</v>
      </c>
      <c r="BL51" s="24" t="e">
        <f>IF(COUNTIFS('График ОП'!#REF!,'График ОП'!#REF!)&gt;1,"&lt;17 (ВПР, КР)","*")</f>
        <v>#REF!</v>
      </c>
      <c r="BM51" s="24" t="e">
        <f>IF(COUNTIFS('График ОП'!#REF!,'График ОП'!#REF!)&gt;1,"&lt;17 (ВПР, КР)","*")</f>
        <v>#REF!</v>
      </c>
      <c r="BN51" s="24" t="e">
        <f>IF(COUNTIFS('График ОП'!#REF!,'График ОП'!#REF!)&gt;1,"&lt;17 (ВПР, КР)","*")</f>
        <v>#REF!</v>
      </c>
      <c r="BO51" s="24" t="e">
        <f>IF(COUNTIFS('График ОП'!#REF!,'График ОП'!#REF!)&gt;1,"&lt;17 (ВПР, КР)","*")</f>
        <v>#REF!</v>
      </c>
      <c r="BP51" s="24" t="e">
        <f>IF(COUNTIFS('График ОП'!#REF!,'График ОП'!#REF!)&gt;1,"&lt;17 (ВПР, КР)","*")</f>
        <v>#REF!</v>
      </c>
    </row>
    <row r="52" spans="1:68" ht="12.75" customHeight="1" x14ac:dyDescent="0.25">
      <c r="A52" s="34">
        <v>46312</v>
      </c>
      <c r="B52" s="28" t="s">
        <v>98</v>
      </c>
      <c r="C52" s="28" t="str">
        <f>IF(COUNTIFS('График ОП'!C52:C68,'График ОП'!C52)&gt;1,"&lt;17 (ВПР, КР)","*")</f>
        <v>*</v>
      </c>
      <c r="D52" s="28" t="str">
        <f>IF(COUNTIFS('График ОП'!D52:D68,'График ОП'!D52)&gt;1,"&lt;17 (ВПР, КР)","*")</f>
        <v>*</v>
      </c>
      <c r="E52" s="28" t="e">
        <f>IF(COUNTIFS('График ОП'!#REF!,'График ОП'!#REF!)&gt;1,"&lt;17 (ВПР, КР)","*")</f>
        <v>#REF!</v>
      </c>
      <c r="F52" s="28" t="e">
        <f>IF(COUNTIFS('График ОП'!#REF!,'График ОП'!#REF!)&gt;1,"&lt;17 (ВПР, КР)","*")</f>
        <v>#REF!</v>
      </c>
      <c r="G52" s="28" t="e">
        <f>IF(COUNTIFS('График ОП'!#REF!,'График ОП'!#REF!)&gt;1,"&lt;17 (ВПР, КР)","*")</f>
        <v>#REF!</v>
      </c>
      <c r="H52" s="28" t="e">
        <f>IF(COUNTIFS('График ОП'!#REF!,'График ОП'!#REF!)&gt;1,"&lt;17 (ВПР, КР)","*")</f>
        <v>#REF!</v>
      </c>
      <c r="I52" s="29" t="str">
        <f>IF(COUNTIFS('График ОП'!E52:E68,'График ОП'!E52)&gt;1,"&lt;17 (ВПР, КР)","*")</f>
        <v>*</v>
      </c>
      <c r="J52" s="29" t="str">
        <f>IF(COUNTIFS('График ОП'!F52:F68,'График ОП'!F52)&gt;1,"&lt;17 (ВПР, КР)","*")</f>
        <v>*</v>
      </c>
      <c r="K52" s="29" t="str">
        <f>IF(COUNTIFS('График ОП'!G52:G68,'График ОП'!G52)&gt;1,"&lt;17 (ВПР, КР)","*")</f>
        <v>*</v>
      </c>
      <c r="L52" s="29" t="e">
        <f>IF(COUNTIFS('График ОП'!#REF!,'График ОП'!#REF!)&gt;1,"&lt;17 (ВПР, КР)","*")</f>
        <v>#REF!</v>
      </c>
      <c r="M52" s="29" t="e">
        <f>IF(COUNTIFS('График ОП'!#REF!,'График ОП'!#REF!)&gt;1,"&lt;17 (ВПР, КР)","*")</f>
        <v>#REF!</v>
      </c>
      <c r="N52" s="29" t="e">
        <f>IF(COUNTIFS('График ОП'!#REF!,'График ОП'!#REF!)&gt;1,"&lt;17 (ВПР, КР)","*")</f>
        <v>#REF!</v>
      </c>
      <c r="O52" s="29" t="str">
        <f>IF(COUNTIFS('График ОП'!H52:H68,'График ОП'!H52)&gt;1,"&lt;17 (ВПР, КР)","*")</f>
        <v>*</v>
      </c>
      <c r="P52" s="29" t="str">
        <f>IF(COUNTIFS('График ОП'!I52:I68,'График ОП'!I52)&gt;1,"&lt;17 (ВПР, КР)","*")</f>
        <v>*</v>
      </c>
      <c r="Q52" s="29" t="str">
        <f>IF(COUNTIFS('График ОП'!J52:J68,'График ОП'!J52)&gt;1,"&lt;17 (ВПР, КР)","*")</f>
        <v>*</v>
      </c>
      <c r="R52" s="29" t="e">
        <f>IF(COUNTIFS('График ОП'!#REF!,'График ОП'!#REF!)&gt;1,"&lt;17 (ВПР, КР)","*")</f>
        <v>#REF!</v>
      </c>
      <c r="S52" s="29" t="e">
        <f>IF(COUNTIFS('График ОП'!#REF!,'График ОП'!#REF!)&gt;1,"&lt;17 (ВПР, КР)","*")</f>
        <v>#REF!</v>
      </c>
      <c r="T52" s="29" t="e">
        <f>IF(COUNTIFS('График ОП'!#REF!,'График ОП'!#REF!)&gt;1,"&lt;17 (ВПР, КР)","*")</f>
        <v>#REF!</v>
      </c>
      <c r="U52" s="29" t="str">
        <f>IF(OR(COUNTIFS('График ОП'!K52:K68,'График ОП'!K52)&gt;1,AND('График ОП'!K52=предметы!$D$3,COUNTIFS('График ОП'!K52:K68,предметы!$D$12)&gt;0),AND('График ОП'!K52=предметы!$D$12,COUNTIFS('График ОП'!K52:K68,предметы!$D$3)&gt;0),AND('График ОП'!K52=предметы!$D$4,COUNTIFS('График ОП'!K52:K68,предметы!$D$13)&gt;0),AND('График ОП'!K52=предметы!$D$13,COUNTIFS('График ОП'!K52:K68,предметы!$D$4)&gt;0),AND('График ОП'!K52=предметы!$D$14,COUNTIFS('График ОП'!K52:K68,предметы!$D$5)&gt;0),AND('График ОП'!K52=предметы!$D$5,COUNTIFS('График ОП'!K52:K68,предметы!$D$14)&gt;0),AND('График ОП'!K52=предметы!$D$15,COUNTIFS('График ОП'!K52:K68,предметы!$D$6)&gt;0),AND('График ОП'!K52=предметы!$D$6,COUNTIFS('График ОП'!K52:K68,предметы!$D$15)&gt;0),AND('График ОП'!K52=предметы!$D$16,COUNTIFS('График ОП'!K52:K68,предметы!$D$7)&gt;0),AND('График ОП'!K52=предметы!$D$7,COUNTIFS('График ОП'!K52:K68,предметы!$D$16)&gt;0),AND('График ОП'!K52=предметы!$D$8,COUNTIFS('График ОП'!K52:K68,предметы!$D$10)&gt;0),AND('График ОП'!K52=предметы!$D$10,COUNTIFS('График ОП'!K52:K68,предметы!$D$8)&gt;0),AND('График ОП'!K52=предметы!$D$9,COUNTIFS('График ОП'!K52:K68,предметы!$D$11)&gt;0),AND('График ОП'!K52=предметы!$D$11,COUNTIFS('График ОП'!K52:K68,предметы!$D$9)&gt;0)),"&lt;17 (ВПР, КР)","*")</f>
        <v>*</v>
      </c>
      <c r="V52" s="29" t="str">
        <f>IF(OR(COUNTIFS('График ОП'!L52:L68,'График ОП'!L52)&gt;1,AND('График ОП'!L52=предметы!$D$3,COUNTIFS('График ОП'!L52:L68,предметы!$D$12)&gt;0),AND('График ОП'!L52=предметы!$D$12,COUNTIFS('График ОП'!L52:L68,предметы!$D$3)&gt;0),AND('График ОП'!L52=предметы!$D$4,COUNTIFS('График ОП'!L52:L68,предметы!$D$13)&gt;0),AND('График ОП'!L52=предметы!$D$13,COUNTIFS('График ОП'!L52:L68,предметы!$D$4)&gt;0),AND('График ОП'!L52=предметы!$D$14,COUNTIFS('График ОП'!L52:L68,предметы!$D$5)&gt;0),AND('График ОП'!L52=предметы!$D$5,COUNTIFS('График ОП'!L52:L68,предметы!$D$14)&gt;0),AND('График ОП'!L52=предметы!$D$15,COUNTIFS('График ОП'!L52:L68,предметы!$D$6)&gt;0),AND('График ОП'!L52=предметы!$D$6,COUNTIFS('График ОП'!L52:L68,предметы!$D$15)&gt;0),AND('График ОП'!L52=предметы!$D$16,COUNTIFS('График ОП'!L52:L68,предметы!$D$7)&gt;0),AND('График ОП'!L52=предметы!$D$7,COUNTIFS('График ОП'!L52:L68,предметы!$D$16)&gt;0),AND('График ОП'!L52=предметы!$D$8,COUNTIFS('График ОП'!L52:L68,предметы!$D$10)&gt;0),AND('График ОП'!L52=предметы!$D$10,COUNTIFS('График ОП'!L52:L68,предметы!$D$8)&gt;0),AND('График ОП'!L52=предметы!$D$9,COUNTIFS('График ОП'!L52:L68,предметы!$D$11)&gt;0),AND('График ОП'!L52=предметы!$D$11,COUNTIFS('График ОП'!L52:L68,предметы!$D$9)&gt;0)),"&lt;17 (ВПР, КР)","*")</f>
        <v>*</v>
      </c>
      <c r="W52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52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52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2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2" s="29" t="str">
        <f>IF(OR(COUNTIFS('График ОП'!M52:M68,'График ОП'!M52)&gt;1,AND('График ОП'!M52=предметы!$E$3,COUNTIFS('График ОП'!M52:M68,предметы!$E$12)&gt;0),AND('График ОП'!M52=предметы!$E$12,COUNTIFS('График ОП'!M52:M68,предметы!$E$3)&gt;0),AND('График ОП'!M52=предметы!$E$4,COUNTIFS('График ОП'!M52:M68,предметы!$E$13)&gt;0),AND('График ОП'!M52=предметы!$E$13,COUNTIFS('График ОП'!M52:M68,предметы!$E$4)&gt;0),AND('График ОП'!M52=предметы!$E$5,COUNTIFS('График ОП'!M52:M68,предметы!$E$14)&gt;0),AND('График ОП'!M52=предметы!$E$14,COUNTIFS('График ОП'!M52:M68,предметы!$E$5)&gt;0),AND('График ОП'!M52=предметы!$E$6,COUNTIFS('График ОП'!M52:M68,предметы!$E$15)&gt;0),AND('График ОП'!M52=предметы!$E$15,COUNTIFS('График ОП'!M52:M68,предметы!$E$6)&gt;0),AND('График ОП'!M52=предметы!$E$7,COUNTIFS('График ОП'!M52:M68,предметы!$E$16)&gt;0),AND('График ОП'!M52=предметы!$E$16,COUNTIFS('График ОП'!M52:M68,предметы!$E$7)&gt;0),AND('График ОП'!M52=предметы!$E$8,COUNTIFS('График ОП'!M52:M68,предметы!$E$17)&gt;0),AND('График ОП'!M52=предметы!$E$17,COUNTIFS('График ОП'!M52:M68,предметы!$E$8)&gt;0),AND('График ОП'!M52=предметы!$E$9,COUNTIFS('График ОП'!M52:M68,предметы!$E$18)&gt;0),AND('График ОП'!M52=предметы!$E$18,COUNTIFS('График ОП'!M52:M68,предметы!$E$9)&gt;0),AND('График ОП'!M52=предметы!$E$10,COUNTIFS('График ОП'!M52:M68,предметы!$E$19)&gt;0),AND('График ОП'!M52=предметы!$E$19,COUNTIFS('График ОП'!M52:M68,предметы!$E$10)&gt;0),AND('График ОП'!M52=предметы!$E$11,COUNTIFS('График ОП'!M52:M68,предметы!$E$20)&gt;0),AND('График ОП'!M52=предметы!$E$20,COUNTIFS('График ОП'!M52:M68,предметы!$E$11)&gt;0)),"&lt;17 (ВПР, КР)","*")</f>
        <v>*</v>
      </c>
      <c r="AB52" s="29" t="str">
        <f>IF(OR(COUNTIFS('График ОП'!N52:N68,'График ОП'!N52)&gt;1,AND('График ОП'!N52=предметы!$E$3,COUNTIFS('График ОП'!N52:N68,предметы!$E$12)&gt;0),AND('График ОП'!N52=предметы!$E$12,COUNTIFS('График ОП'!N52:N68,предметы!$E$3)&gt;0),AND('График ОП'!N52=предметы!$E$4,COUNTIFS('График ОП'!N52:N68,предметы!$E$13)&gt;0),AND('График ОП'!N52=предметы!$E$13,COUNTIFS('График ОП'!N52:N68,предметы!$E$4)&gt;0),AND('График ОП'!N52=предметы!$E$5,COUNTIFS('График ОП'!N52:N68,предметы!$E$14)&gt;0),AND('График ОП'!N52=предметы!$E$14,COUNTIFS('График ОП'!N52:N68,предметы!$E$5)&gt;0),AND('График ОП'!N52=предметы!$E$6,COUNTIFS('График ОП'!N52:N68,предметы!$E$15)&gt;0),AND('График ОП'!N52=предметы!$E$15,COUNTIFS('График ОП'!N52:N68,предметы!$E$6)&gt;0),AND('График ОП'!N52=предметы!$E$7,COUNTIFS('График ОП'!N52:N68,предметы!$E$16)&gt;0),AND('График ОП'!N52=предметы!$E$16,COUNTIFS('График ОП'!N52:N68,предметы!$E$7)&gt;0),AND('График ОП'!N52=предметы!$E$8,COUNTIFS('График ОП'!N52:N68,предметы!$E$17)&gt;0),AND('График ОП'!N52=предметы!$E$17,COUNTIFS('График ОП'!N52:N68,предметы!$E$8)&gt;0),AND('График ОП'!N52=предметы!$E$9,COUNTIFS('График ОП'!N52:N68,предметы!$E$18)&gt;0),AND('График ОП'!N52=предметы!$E$18,COUNTIFS('График ОП'!N52:N68,предметы!$E$9)&gt;0),AND('График ОП'!N52=предметы!$E$10,COUNTIFS('График ОП'!N52:N68,предметы!$E$19)&gt;0),AND('График ОП'!N52=предметы!$E$19,COUNTIFS('График ОП'!N52:N68,предметы!$E$10)&gt;0),AND('График ОП'!N52=предметы!$E$11,COUNTIFS('График ОП'!N52:N68,предметы!$E$20)&gt;0),AND('График ОП'!N52=предметы!$E$20,COUNTIFS('График ОП'!N52:N68,предметы!$E$11)&gt;0)),"&lt;17 (ВПР, КР)","*")</f>
        <v>*</v>
      </c>
      <c r="AC52" s="29" t="str">
        <f>IF(OR(COUNTIFS('График ОП'!O52:O68,'График ОП'!O52)&gt;1,AND('График ОП'!O52=предметы!$E$3,COUNTIFS('График ОП'!O52:O68,предметы!$E$12)&gt;0),AND('График ОП'!O52=предметы!$E$12,COUNTIFS('График ОП'!O52:O68,предметы!$E$3)&gt;0),AND('График ОП'!O52=предметы!$E$4,COUNTIFS('График ОП'!O52:O68,предметы!$E$13)&gt;0),AND('График ОП'!O52=предметы!$E$13,COUNTIFS('График ОП'!O52:O68,предметы!$E$4)&gt;0),AND('График ОП'!O52=предметы!$E$5,COUNTIFS('График ОП'!O52:O68,предметы!$E$14)&gt;0),AND('График ОП'!O52=предметы!$E$14,COUNTIFS('График ОП'!O52:O68,предметы!$E$5)&gt;0),AND('График ОП'!O52=предметы!$E$6,COUNTIFS('График ОП'!O52:O68,предметы!$E$15)&gt;0),AND('График ОП'!O52=предметы!$E$15,COUNTIFS('График ОП'!O52:O68,предметы!$E$6)&gt;0),AND('График ОП'!O52=предметы!$E$7,COUNTIFS('График ОП'!O52:O68,предметы!$E$16)&gt;0),AND('График ОП'!O52=предметы!$E$16,COUNTIFS('График ОП'!O52:O68,предметы!$E$7)&gt;0),AND('График ОП'!O52=предметы!$E$8,COUNTIFS('График ОП'!O52:O68,предметы!$E$17)&gt;0),AND('График ОП'!O52=предметы!$E$17,COUNTIFS('График ОП'!O52:O68,предметы!$E$8)&gt;0),AND('График ОП'!O52=предметы!$E$9,COUNTIFS('График ОП'!O52:O68,предметы!$E$18)&gt;0),AND('График ОП'!O52=предметы!$E$18,COUNTIFS('График ОП'!O52:O68,предметы!$E$9)&gt;0),AND('График ОП'!O52=предметы!$E$10,COUNTIFS('График ОП'!O52:O68,предметы!$E$19)&gt;0),AND('График ОП'!O52=предметы!$E$19,COUNTIFS('График ОП'!O52:O68,предметы!$E$10)&gt;0),AND('График ОП'!O52=предметы!$E$11,COUNTIFS('График ОП'!O52:O68,предметы!$E$20)&gt;0),AND('График ОП'!O52=предметы!$E$20,COUNTIFS('График ОП'!O52:O68,предметы!$E$11)&gt;0)),"&lt;17 (ВПР, КР)","*")</f>
        <v>*</v>
      </c>
      <c r="AD52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52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2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2" s="29" t="str">
        <f>IF(OR(COUNTIFS('График ОП'!P52:P68,'График ОП'!P52)&gt;1,AND('График ОП'!P52=предметы!$F$3,COUNTIFS('График ОП'!P52:P68,предметы!$F$13)&gt;0),AND('График ОП'!P52=предметы!$F$13,COUNTIFS('График ОП'!P52:P68,предметы!$F$3)&gt;0),AND('График ОП'!P52=предметы!$F$4,COUNTIFS('График ОП'!P52:P68,предметы!$F$14)&gt;0),AND('График ОП'!P52=предметы!$F$14,COUNTIFS('График ОП'!P52:P68,предметы!$F$4)&gt;0),AND('График ОП'!P52=предметы!$F$5,COUNTIFS('График ОП'!P52:P68,предметы!$F$15)&gt;0),AND('График ОП'!P52=предметы!$F$15,COUNTIFS('График ОП'!P52:P68,предметы!$F$5)&gt;0),AND('График ОП'!P52=предметы!$F$6,COUNTIFS('График ОП'!P52:P68,предметы!$F$16)&gt;0),AND('График ОП'!P52=предметы!$F$16,COUNTIFS('График ОП'!P52:P68,предметы!$F$6)&gt;0),AND('График ОП'!P52=предметы!$F$7,COUNTIFS('График ОП'!P52:P68,предметы!$F$17)&gt;0),AND('График ОП'!P52=предметы!$F$17,COUNTIFS('График ОП'!P52:P68,предметы!$F$7)&gt;0),AND('График ОП'!P52=предметы!$F$8,COUNTIFS('График ОП'!P52:P68,предметы!$F$18)&gt;0),AND('График ОП'!P52=предметы!$F$18,COUNTIFS('График ОП'!P52:P68,предметы!$F$8)&gt;0),AND('График ОП'!P52=предметы!$F$9,COUNTIFS('График ОП'!P52:P68,предметы!$F$19)&gt;0),AND('График ОП'!P52=предметы!$F$19,COUNTIFS('График ОП'!P52:P68,предметы!$F$9)&gt;0),AND('График ОП'!P52=предметы!$F$10,COUNTIFS('График ОП'!P52:P68,предметы!$F$20)&gt;0),AND('График ОП'!P52=предметы!$F$20,COUNTIFS('График ОП'!P52:P68,предметы!$F$10)&gt;0),AND('График ОП'!P52=предметы!$F$11,COUNTIFS('График ОП'!P52:P68,предметы!$F$21)&gt;0),AND('График ОП'!P52=предметы!$F$21,COUNTIFS('График ОП'!P52:P68,предметы!$F$11)&gt;0),AND('График ОП'!P52=предметы!$F$12,COUNTIFS('График ОП'!P52:P68,предметы!$F$22)&gt;0),AND('График ОП'!P52=предметы!$F$22,COUNTIFS('График ОП'!P52:P68,предметы!$F$12)&gt;0)),"&lt;17 (ВПР, КР)","*")</f>
        <v>*</v>
      </c>
      <c r="AH52" s="29" t="str">
        <f>IF(OR(COUNTIFS('График ОП'!Q52:Q68,'График ОП'!Q52)&gt;1,AND('График ОП'!Q52=предметы!$F$3,COUNTIFS('График ОП'!Q52:Q68,предметы!$F$13)&gt;0),AND('График ОП'!Q52=предметы!$F$13,COUNTIFS('График ОП'!Q52:Q68,предметы!$F$3)&gt;0),AND('График ОП'!Q52=предметы!$F$4,COUNTIFS('График ОП'!Q52:Q68,предметы!$F$14)&gt;0),AND('График ОП'!Q52=предметы!$F$14,COUNTIFS('График ОП'!Q52:Q68,предметы!$F$4)&gt;0),AND('График ОП'!Q52=предметы!$F$5,COUNTIFS('График ОП'!Q52:Q68,предметы!$F$15)&gt;0),AND('График ОП'!Q52=предметы!$F$15,COUNTIFS('График ОП'!Q52:Q68,предметы!$F$5)&gt;0),AND('График ОП'!Q52=предметы!$F$6,COUNTIFS('График ОП'!Q52:Q68,предметы!$F$16)&gt;0),AND('График ОП'!Q52=предметы!$F$16,COUNTIFS('График ОП'!Q52:Q68,предметы!$F$6)&gt;0),AND('График ОП'!Q52=предметы!$F$7,COUNTIFS('График ОП'!Q52:Q68,предметы!$F$17)&gt;0),AND('График ОП'!Q52=предметы!$F$17,COUNTIFS('График ОП'!Q52:Q68,предметы!$F$7)&gt;0),AND('График ОП'!Q52=предметы!$F$8,COUNTIFS('График ОП'!Q52:Q68,предметы!$F$18)&gt;0),AND('График ОП'!Q52=предметы!$F$18,COUNTIFS('График ОП'!Q52:Q68,предметы!$F$8)&gt;0),AND('График ОП'!Q52=предметы!$F$9,COUNTIFS('График ОП'!Q52:Q68,предметы!$F$19)&gt;0),AND('График ОП'!Q52=предметы!$F$19,COUNTIFS('График ОП'!Q52:Q68,предметы!$F$9)&gt;0),AND('График ОП'!Q52=предметы!$F$10,COUNTIFS('График ОП'!Q52:Q68,предметы!$F$20)&gt;0),AND('График ОП'!Q52=предметы!$F$20,COUNTIFS('График ОП'!Q52:Q68,предметы!$F$10)&gt;0),AND('График ОП'!Q52=предметы!$F$11,COUNTIFS('График ОП'!Q52:Q68,предметы!$F$21)&gt;0),AND('График ОП'!Q52=предметы!$F$21,COUNTIFS('График ОП'!Q52:Q68,предметы!$F$11)&gt;0),AND('График ОП'!Q52=предметы!$F$12,COUNTIFS('График ОП'!Q52:Q68,предметы!$F$22)&gt;0),AND('График ОП'!Q52=предметы!$F$22,COUNTIFS('График ОП'!Q52:Q68,предметы!$F$12)&gt;0)),"&lt;17 (ВПР, КР)","*")</f>
        <v>*</v>
      </c>
      <c r="AI52" s="29" t="str">
        <f>IF(OR(COUNTIFS('График ОП'!R52:R68,'График ОП'!R52)&gt;1,AND('График ОП'!R52=предметы!$F$3,COUNTIFS('График ОП'!R52:R68,предметы!$F$13)&gt;0),AND('График ОП'!R52=предметы!$F$13,COUNTIFS('График ОП'!R52:R68,предметы!$F$3)&gt;0),AND('График ОП'!R52=предметы!$F$4,COUNTIFS('График ОП'!R52:R68,предметы!$F$14)&gt;0),AND('График ОП'!R52=предметы!$F$14,COUNTIFS('График ОП'!R52:R68,предметы!$F$4)&gt;0),AND('График ОП'!R52=предметы!$F$5,COUNTIFS('График ОП'!R52:R68,предметы!$F$15)&gt;0),AND('График ОП'!R52=предметы!$F$15,COUNTIFS('График ОП'!R52:R68,предметы!$F$5)&gt;0),AND('График ОП'!R52=предметы!$F$6,COUNTIFS('График ОП'!R52:R68,предметы!$F$16)&gt;0),AND('График ОП'!R52=предметы!$F$16,COUNTIFS('График ОП'!R52:R68,предметы!$F$6)&gt;0),AND('График ОП'!R52=предметы!$F$7,COUNTIFS('График ОП'!R52:R68,предметы!$F$17)&gt;0),AND('График ОП'!R52=предметы!$F$17,COUNTIFS('График ОП'!R52:R68,предметы!$F$7)&gt;0),AND('График ОП'!R52=предметы!$F$8,COUNTIFS('График ОП'!R52:R68,предметы!$F$18)&gt;0),AND('График ОП'!R52=предметы!$F$18,COUNTIFS('График ОП'!R52:R68,предметы!$F$8)&gt;0),AND('График ОП'!R52=предметы!$F$9,COUNTIFS('График ОП'!R52:R68,предметы!$F$19)&gt;0),AND('График ОП'!R52=предметы!$F$19,COUNTIFS('График ОП'!R52:R68,предметы!$F$9)&gt;0),AND('График ОП'!R52=предметы!$F$10,COUNTIFS('График ОП'!R52:R68,предметы!$F$20)&gt;0),AND('График ОП'!R52=предметы!$F$20,COUNTIFS('График ОП'!R52:R68,предметы!$F$10)&gt;0),AND('График ОП'!R52=предметы!$F$11,COUNTIFS('График ОП'!R52:R68,предметы!$F$21)&gt;0),AND('График ОП'!R52=предметы!$F$21,COUNTIFS('График ОП'!R52:R68,предметы!$F$11)&gt;0),AND('График ОП'!R52=предметы!$F$12,COUNTIFS('График ОП'!R52:R68,предметы!$F$22)&gt;0),AND('График ОП'!R52=предметы!$F$22,COUNTIFS('График ОП'!R52:R68,предметы!$F$12)&gt;0)),"&lt;17 (ВПР, КР)","*")</f>
        <v>*</v>
      </c>
      <c r="AJ52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52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2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2" s="29" t="str">
        <f>IF(OR(COUNTIFS('График ОП'!S52:S68,'График ОП'!S52)&gt;1,AND('График ОП'!S52=предметы!$G$3,COUNTIFS('График ОП'!S52:S68,предметы!$G$15)&gt;0),AND('График ОП'!S52=предметы!$G$15,COUNTIFS('График ОП'!S52:S68,предметы!$G$3)&gt;0),AND('График ОП'!S52=предметы!$G$4,COUNTIFS('График ОП'!S52:S68,предметы!$G$18)&gt;0),AND('График ОП'!S52=предметы!$G$18,COUNTIFS('График ОП'!S52:S68,предметы!$G$4)&gt;0),AND('График ОП'!S52=предметы!$G$5,COUNTIFS('График ОП'!S52:S68,предметы!$G$19)&gt;0),AND('График ОП'!S52=предметы!$G$19,COUNTIFS('График ОП'!S52:S68,предметы!$G$5)&gt;0),AND('График ОП'!S52=предметы!$G$6,COUNTIFS('График ОП'!S52:S68,предметы!$G$20)&gt;0),AND('График ОП'!S52=предметы!$G$20,COUNTIFS('График ОП'!S52:S68,предметы!$G$6)&gt;0),AND('График ОП'!S52=предметы!$G$7,COUNTIFS('График ОП'!S52:S68,предметы!$G$21)&gt;0),AND('График ОП'!S52=предметы!$G$21,COUNTIFS('График ОП'!S52:S68,предметы!$G$7)&gt;0),AND('График ОП'!S52=предметы!$G$8,COUNTIFS('График ОП'!S52:S68,предметы!$G$22)&gt;0),AND('График ОП'!S52=предметы!$G$22,COUNTIFS('График ОП'!S52:S68,предметы!$G$8)&gt;0),AND('График ОП'!S52=предметы!$G$9,COUNTIFS('График ОП'!S52:S68,предметы!$G$23)&gt;0),AND('График ОП'!S52=предметы!$G$23,COUNTIFS('График ОП'!S52:S68,предметы!$G$9)&gt;0),AND('График ОП'!S52=предметы!$G$10,COUNTIFS('График ОП'!S52:S68,предметы!$G$24)&gt;0),AND('График ОП'!S52=предметы!$G$24,COUNTIFS('График ОП'!S52:S68,предметы!$G$10)&gt;0),AND('График ОП'!S52=предметы!$G$11,COUNTIFS('График ОП'!S52:S68,предметы!$G$25)&gt;0),AND('График ОП'!S52=предметы!$G$25,COUNTIFS('График ОП'!S52:S68,предметы!$G$11)&gt;0),AND('График ОП'!S52=предметы!$G$12,COUNTIFS('График ОП'!S52:S68,предметы!$G$26)&gt;0),AND('График ОП'!S52=предметы!$G$26,COUNTIFS('График ОП'!S52:S68,предметы!$G$12)&gt;0),AND('График ОП'!S52=предметы!$G$13,COUNTIFS('График ОП'!S52:S68,предметы!$G$27)&gt;0),AND('График ОП'!S52=предметы!$G$27,COUNTIFS('График ОП'!S52:S68,предметы!$G$13)&gt;0),AND('График ОП'!S52=предметы!$G$14,COUNTIFS('График ОП'!S52:S68,предметы!$G$28)&gt;0),AND('График ОП'!S52=предметы!$G$28,COUNTIFS('График ОП'!S52:S68,предметы!$G$14)&gt;0)),"&lt;17 (ВПР, КР)","*")</f>
        <v>*</v>
      </c>
      <c r="AN52" s="29" t="str">
        <f>IF(OR(COUNTIFS('График ОП'!T52:T68,'График ОП'!T52)&gt;1,AND('График ОП'!T52=предметы!$G$3,COUNTIFS('График ОП'!T52:T68,предметы!$G$15)&gt;0),AND('График ОП'!T52=предметы!$G$15,COUNTIFS('График ОП'!T52:T68,предметы!$G$3)&gt;0),AND('График ОП'!T52=предметы!$G$4,COUNTIFS('График ОП'!T52:T68,предметы!$G$18)&gt;0),AND('График ОП'!T52=предметы!$G$18,COUNTIFS('График ОП'!T52:T68,предметы!$G$4)&gt;0),AND('График ОП'!T52=предметы!$G$5,COUNTIFS('График ОП'!T52:T68,предметы!$G$19)&gt;0),AND('График ОП'!T52=предметы!$G$19,COUNTIFS('График ОП'!T52:T68,предметы!$G$5)&gt;0),AND('График ОП'!T52=предметы!$G$6,COUNTIFS('График ОП'!T52:T68,предметы!$G$20)&gt;0),AND('График ОП'!T52=предметы!$G$20,COUNTIFS('График ОП'!T52:T68,предметы!$G$6)&gt;0),AND('График ОП'!T52=предметы!$G$7,COUNTIFS('График ОП'!T52:T68,предметы!$G$21)&gt;0),AND('График ОП'!T52=предметы!$G$21,COUNTIFS('График ОП'!T52:T68,предметы!$G$7)&gt;0),AND('График ОП'!T52=предметы!$G$8,COUNTIFS('График ОП'!T52:T68,предметы!$G$22)&gt;0),AND('График ОП'!T52=предметы!$G$22,COUNTIFS('График ОП'!T52:T68,предметы!$G$8)&gt;0),AND('График ОП'!T52=предметы!$G$9,COUNTIFS('График ОП'!T52:T68,предметы!$G$23)&gt;0),AND('График ОП'!T52=предметы!$G$23,COUNTIFS('График ОП'!T52:T68,предметы!$G$9)&gt;0),AND('График ОП'!T52=предметы!$G$10,COUNTIFS('График ОП'!T52:T68,предметы!$G$24)&gt;0),AND('График ОП'!T52=предметы!$G$24,COUNTIFS('График ОП'!T52:T68,предметы!$G$10)&gt;0),AND('График ОП'!T52=предметы!$G$11,COUNTIFS('График ОП'!T52:T68,предметы!$G$25)&gt;0),AND('График ОП'!T52=предметы!$G$25,COUNTIFS('График ОП'!T52:T68,предметы!$G$11)&gt;0),AND('График ОП'!T52=предметы!$G$12,COUNTIFS('График ОП'!T52:T68,предметы!$G$26)&gt;0),AND('График ОП'!T52=предметы!$G$26,COUNTIFS('График ОП'!T52:T68,предметы!$G$12)&gt;0),AND('График ОП'!T52=предметы!$G$13,COUNTIFS('График ОП'!T52:T68,предметы!$G$27)&gt;0),AND('График ОП'!T52=предметы!$G$27,COUNTIFS('График ОП'!T52:T68,предметы!$G$13)&gt;0),AND('График ОП'!T52=предметы!$G$14,COUNTIFS('График ОП'!T52:T68,предметы!$G$28)&gt;0),AND('График ОП'!T52=предметы!$G$28,COUNTIFS('График ОП'!T52:T68,предметы!$G$14)&gt;0)),"&lt;17 (ВПР, КР)","*")</f>
        <v>*</v>
      </c>
      <c r="AO52" s="29" t="str">
        <f>IF(OR(COUNTIFS('График ОП'!U52:U68,'График ОП'!U52)&gt;1,AND('График ОП'!U52=предметы!$G$3,COUNTIFS('График ОП'!U52:U68,предметы!$G$15)&gt;0),AND('График ОП'!U52=предметы!$G$15,COUNTIFS('График ОП'!U52:U68,предметы!$G$3)&gt;0),AND('График ОП'!U52=предметы!$G$4,COUNTIFS('График ОП'!U52:U68,предметы!$G$18)&gt;0),AND('График ОП'!U52=предметы!$G$18,COUNTIFS('График ОП'!U52:U68,предметы!$G$4)&gt;0),AND('График ОП'!U52=предметы!$G$5,COUNTIFS('График ОП'!U52:U68,предметы!$G$19)&gt;0),AND('График ОП'!U52=предметы!$G$19,COUNTIFS('График ОП'!U52:U68,предметы!$G$5)&gt;0),AND('График ОП'!U52=предметы!$G$6,COUNTIFS('График ОП'!U52:U68,предметы!$G$20)&gt;0),AND('График ОП'!U52=предметы!$G$20,COUNTIFS('График ОП'!U52:U68,предметы!$G$6)&gt;0),AND('График ОП'!U52=предметы!$G$7,COUNTIFS('График ОП'!U52:U68,предметы!$G$21)&gt;0),AND('График ОП'!U52=предметы!$G$21,COUNTIFS('График ОП'!U52:U68,предметы!$G$7)&gt;0),AND('График ОП'!U52=предметы!$G$8,COUNTIFS('График ОП'!U52:U68,предметы!$G$22)&gt;0),AND('График ОП'!U52=предметы!$G$22,COUNTIFS('График ОП'!U52:U68,предметы!$G$8)&gt;0),AND('График ОП'!U52=предметы!$G$9,COUNTIFS('График ОП'!U52:U68,предметы!$G$23)&gt;0),AND('График ОП'!U52=предметы!$G$23,COUNTIFS('График ОП'!U52:U68,предметы!$G$9)&gt;0),AND('График ОП'!U52=предметы!$G$10,COUNTIFS('График ОП'!U52:U68,предметы!$G$24)&gt;0),AND('График ОП'!U52=предметы!$G$24,COUNTIFS('График ОП'!U52:U68,предметы!$G$10)&gt;0),AND('График ОП'!U52=предметы!$G$11,COUNTIFS('График ОП'!U52:U68,предметы!$G$25)&gt;0),AND('График ОП'!U52=предметы!$G$25,COUNTIFS('График ОП'!U52:U68,предметы!$G$11)&gt;0),AND('График ОП'!U52=предметы!$G$12,COUNTIFS('График ОП'!U52:U68,предметы!$G$26)&gt;0),AND('График ОП'!U52=предметы!$G$26,COUNTIFS('График ОП'!U52:U68,предметы!$G$12)&gt;0),AND('График ОП'!U52=предметы!$G$13,COUNTIFS('График ОП'!U52:U68,предметы!$G$27)&gt;0),AND('График ОП'!U52=предметы!$G$27,COUNTIFS('График ОП'!U52:U68,предметы!$G$13)&gt;0),AND('График ОП'!U52=предметы!$G$14,COUNTIFS('График ОП'!U52:U68,предметы!$G$28)&gt;0),AND('График ОП'!U52=предметы!$G$28,COUNTIFS('График ОП'!U52:U68,предметы!$G$14)&gt;0)),"&lt;17 (ВПР, КР)","*")</f>
        <v>*</v>
      </c>
      <c r="AP52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2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2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2" s="29" t="str">
        <f>IF(OR(COUNTIFS('График ОП'!V52:V68,'График ОП'!V52)&gt;1,AND('График ОП'!V52=предметы!$H$3,COUNTIFS('График ОП'!V52:V68,предметы!$H$16)&gt;0),AND('График ОП'!V52=предметы!$H$16,COUNTIFS('График ОП'!V52:V68,предметы!$H$3)&gt;0),AND('График ОП'!V52=предметы!$H$4,COUNTIFS('График ОП'!V52:V68,предметы!$H$19)&gt;0),AND('График ОП'!V52=предметы!$H$19,COUNTIFS('График ОП'!V52:V68,предметы!$H$4)&gt;0),AND('График ОП'!V52=предметы!$H$5,COUNTIFS('График ОП'!V52:V68,предметы!$H$20)&gt;0),AND('График ОП'!V52=предметы!$H$20,COUNTIFS('График ОП'!V52:V68,предметы!$H$5)&gt;0),AND('График ОП'!V52=предметы!$H$6,COUNTIFS('График ОП'!V52:V68,предметы!$H$21)&gt;0),AND('График ОП'!V52=предметы!$H$21,COUNTIFS('График ОП'!V52:V68,предметы!$H$6)&gt;0),AND('График ОП'!V52=предметы!$H$7,COUNTIFS('График ОП'!V52:V68,предметы!$H$22)&gt;0),AND('График ОП'!V52=предметы!$H$22,COUNTIFS('График ОП'!V52:V68,предметы!$H$7)&gt;0),AND('График ОП'!V52=предметы!$H$8,COUNTIFS('График ОП'!V52:V68,предметы!$H$23)&gt;0),AND('График ОП'!V52=предметы!$H$23,COUNTIFS('График ОП'!V52:V68,предметы!$H$8)&gt;0),AND('График ОП'!V52=предметы!$H$9,COUNTIFS('График ОП'!V52:V68,предметы!$H$24)&gt;0),AND('График ОП'!V52=предметы!$H$24,COUNTIFS('График ОП'!V52:V68,предметы!$H$9)&gt;0),AND('График ОП'!V52=предметы!$H$10,COUNTIFS('График ОП'!V52:V68,предметы!$H$25)&gt;0),AND('График ОП'!V52=предметы!$H$25,COUNTIFS('График ОП'!V52:V68,предметы!$H$10)&gt;0),AND('График ОП'!V52=предметы!$H$11,COUNTIFS('График ОП'!V52:V68,предметы!$H$26)&gt;0),AND('График ОП'!V52=предметы!$H$26,COUNTIFS('График ОП'!V52:V68,предметы!$H$11)&gt;0),AND('График ОП'!V52=предметы!$H$12,COUNTIFS('График ОП'!V52:V68,предметы!$H$27)&gt;0),AND('График ОП'!V52=предметы!$H$27,COUNTIFS('График ОП'!V52:V68,предметы!$H$12)&gt;0),AND('График ОП'!V52=предметы!$H$13,COUNTIFS('График ОП'!V52:V68,предметы!$H$28)&gt;0),AND('График ОП'!V52=предметы!$H$28,COUNTIFS('График ОП'!V52:V68,предметы!$H$13)&gt;0),AND('График ОП'!V52=предметы!$H$14,COUNTIFS('График ОП'!V52:V68,предметы!$H$29)&gt;0),AND('График ОП'!V52=предметы!$H$29,COUNTIFS('График ОП'!V52:V68,предметы!$H$14)&gt;0),AND('График ОП'!V52=предметы!$H$15,COUNTIFS('График ОП'!V52:V68,предметы!$H$30)&gt;0),AND('График ОП'!V52=предметы!$H$30,COUNTIFS('График ОП'!V52:V68,предметы!$H$15)&gt;0)),"&lt;17 (ВПР, КР)","*")</f>
        <v>*</v>
      </c>
      <c r="AT52" s="29" t="str">
        <f>IF(OR(COUNTIFS('График ОП'!W52:W68,'График ОП'!W52)&gt;1,AND('График ОП'!W52=предметы!$H$3,COUNTIFS('График ОП'!W52:W68,предметы!$H$16)&gt;0),AND('График ОП'!W52=предметы!$H$16,COUNTIFS('График ОП'!W52:W68,предметы!$H$3)&gt;0),AND('График ОП'!W52=предметы!$H$4,COUNTIFS('График ОП'!W52:W68,предметы!$H$19)&gt;0),AND('График ОП'!W52=предметы!$H$19,COUNTIFS('График ОП'!W52:W68,предметы!$H$4)&gt;0),AND('График ОП'!W52=предметы!$H$5,COUNTIFS('График ОП'!W52:W68,предметы!$H$20)&gt;0),AND('График ОП'!W52=предметы!$H$20,COUNTIFS('График ОП'!W52:W68,предметы!$H$5)&gt;0),AND('График ОП'!W52=предметы!$H$6,COUNTIFS('График ОП'!W52:W68,предметы!$H$21)&gt;0),AND('График ОП'!W52=предметы!$H$21,COUNTIFS('График ОП'!W52:W68,предметы!$H$6)&gt;0),AND('График ОП'!W52=предметы!$H$7,COUNTIFS('График ОП'!W52:W68,предметы!$H$22)&gt;0),AND('График ОП'!W52=предметы!$H$22,COUNTIFS('График ОП'!W52:W68,предметы!$H$7)&gt;0),AND('График ОП'!W52=предметы!$H$8,COUNTIFS('График ОП'!W52:W68,предметы!$H$23)&gt;0),AND('График ОП'!W52=предметы!$H$23,COUNTIFS('График ОП'!W52:W68,предметы!$H$8)&gt;0),AND('График ОП'!W52=предметы!$H$9,COUNTIFS('График ОП'!W52:W68,предметы!$H$24)&gt;0),AND('График ОП'!W52=предметы!$H$24,COUNTIFS('График ОП'!W52:W68,предметы!$H$9)&gt;0),AND('График ОП'!W52=предметы!$H$10,COUNTIFS('График ОП'!W52:W68,предметы!$H$25)&gt;0),AND('График ОП'!W52=предметы!$H$25,COUNTIFS('График ОП'!W52:W68,предметы!$H$10)&gt;0),AND('График ОП'!W52=предметы!$H$11,COUNTIFS('График ОП'!W52:W68,предметы!$H$26)&gt;0),AND('График ОП'!W52=предметы!$H$26,COUNTIFS('График ОП'!W52:W68,предметы!$H$11)&gt;0),AND('График ОП'!W52=предметы!$H$12,COUNTIFS('График ОП'!W52:W68,предметы!$H$27)&gt;0),AND('График ОП'!W52=предметы!$H$27,COUNTIFS('График ОП'!W52:W68,предметы!$H$12)&gt;0),AND('График ОП'!W52=предметы!$H$13,COUNTIFS('График ОП'!W52:W68,предметы!$H$28)&gt;0),AND('График ОП'!W52=предметы!$H$28,COUNTIFS('График ОП'!W52:W68,предметы!$H$13)&gt;0),AND('График ОП'!W52=предметы!$H$14,COUNTIFS('График ОП'!W52:W68,предметы!$H$29)&gt;0),AND('График ОП'!W52=предметы!$H$29,COUNTIFS('График ОП'!W52:W68,предметы!$H$14)&gt;0),AND('График ОП'!W52=предметы!$H$15,COUNTIFS('График ОП'!W52:W68,предметы!$H$30)&gt;0),AND('График ОП'!W52=предметы!$H$30,COUNTIFS('График ОП'!W52:W68,предметы!$H$15)&gt;0)),"&lt;17 (ВПР, КР)","*")</f>
        <v>*</v>
      </c>
      <c r="AU52" s="29" t="str">
        <f>IF(OR(COUNTIFS('График ОП'!X52:X68,'График ОП'!X52)&gt;1,AND('График ОП'!X52=предметы!$H$3,COUNTIFS('График ОП'!X52:X68,предметы!$H$16)&gt;0),AND('График ОП'!X52=предметы!$H$16,COUNTIFS('График ОП'!X52:X68,предметы!$H$3)&gt;0),AND('График ОП'!X52=предметы!$H$4,COUNTIFS('График ОП'!X52:X68,предметы!$H$19)&gt;0),AND('График ОП'!X52=предметы!$H$19,COUNTIFS('График ОП'!X52:X68,предметы!$H$4)&gt;0),AND('График ОП'!X52=предметы!$H$5,COUNTIFS('График ОП'!X52:X68,предметы!$H$20)&gt;0),AND('График ОП'!X52=предметы!$H$20,COUNTIFS('График ОП'!X52:X68,предметы!$H$5)&gt;0),AND('График ОП'!X52=предметы!$H$6,COUNTIFS('График ОП'!X52:X68,предметы!$H$21)&gt;0),AND('График ОП'!X52=предметы!$H$21,COUNTIFS('График ОП'!X52:X68,предметы!$H$6)&gt;0),AND('График ОП'!X52=предметы!$H$7,COUNTIFS('График ОП'!X52:X68,предметы!$H$22)&gt;0),AND('График ОП'!X52=предметы!$H$22,COUNTIFS('График ОП'!X52:X68,предметы!$H$7)&gt;0),AND('График ОП'!X52=предметы!$H$8,COUNTIFS('График ОП'!X52:X68,предметы!$H$23)&gt;0),AND('График ОП'!X52=предметы!$H$23,COUNTIFS('График ОП'!X52:X68,предметы!$H$8)&gt;0),AND('График ОП'!X52=предметы!$H$9,COUNTIFS('График ОП'!X52:X68,предметы!$H$24)&gt;0),AND('График ОП'!X52=предметы!$H$24,COUNTIFS('График ОП'!X52:X68,предметы!$H$9)&gt;0),AND('График ОП'!X52=предметы!$H$10,COUNTIFS('График ОП'!X52:X68,предметы!$H$25)&gt;0),AND('График ОП'!X52=предметы!$H$25,COUNTIFS('График ОП'!X52:X68,предметы!$H$10)&gt;0),AND('График ОП'!X52=предметы!$H$11,COUNTIFS('График ОП'!X52:X68,предметы!$H$26)&gt;0),AND('График ОП'!X52=предметы!$H$26,COUNTIFS('График ОП'!X52:X68,предметы!$H$11)&gt;0),AND('График ОП'!X52=предметы!$H$12,COUNTIFS('График ОП'!X52:X68,предметы!$H$27)&gt;0),AND('График ОП'!X52=предметы!$H$27,COUNTIFS('График ОП'!X52:X68,предметы!$H$12)&gt;0),AND('График ОП'!X52=предметы!$H$13,COUNTIFS('График ОП'!X52:X68,предметы!$H$28)&gt;0),AND('График ОП'!X52=предметы!$H$28,COUNTIFS('График ОП'!X52:X68,предметы!$H$13)&gt;0),AND('График ОП'!X52=предметы!$H$14,COUNTIFS('График ОП'!X52:X68,предметы!$H$29)&gt;0),AND('График ОП'!X52=предметы!$H$29,COUNTIFS('График ОП'!X52:X68,предметы!$H$14)&gt;0),AND('График ОП'!X52=предметы!$H$15,COUNTIFS('График ОП'!X52:X68,предметы!$H$30)&gt;0),AND('График ОП'!X52=предметы!$H$30,COUNTIFS('График ОП'!X52:X68,предметы!$H$15)&gt;0)),"&lt;17 (ВПР, КР)","*")</f>
        <v>*</v>
      </c>
      <c r="AV52" s="29" t="str">
        <f>IF(OR(COUNTIFS('График ОП'!Y52:Y68,'График ОП'!Y52)&gt;1,AND('График ОП'!Y52=предметы!$H$3,COUNTIFS('График ОП'!Y52:Y68,предметы!$H$16)&gt;0),AND('График ОП'!Y52=предметы!$H$16,COUNTIFS('График ОП'!Y52:Y68,предметы!$H$3)&gt;0),AND('График ОП'!Y52=предметы!$H$4,COUNTIFS('График ОП'!Y52:Y68,предметы!$H$19)&gt;0),AND('График ОП'!Y52=предметы!$H$19,COUNTIFS('График ОП'!Y52:Y68,предметы!$H$4)&gt;0),AND('График ОП'!Y52=предметы!$H$5,COUNTIFS('График ОП'!Y52:Y68,предметы!$H$20)&gt;0),AND('График ОП'!Y52=предметы!$H$20,COUNTIFS('График ОП'!Y52:Y68,предметы!$H$5)&gt;0),AND('График ОП'!Y52=предметы!$H$6,COUNTIFS('График ОП'!Y52:Y68,предметы!$H$21)&gt;0),AND('График ОП'!Y52=предметы!$H$21,COUNTIFS('График ОП'!Y52:Y68,предметы!$H$6)&gt;0),AND('График ОП'!Y52=предметы!$H$7,COUNTIFS('График ОП'!Y52:Y68,предметы!$H$22)&gt;0),AND('График ОП'!Y52=предметы!$H$22,COUNTIFS('График ОП'!Y52:Y68,предметы!$H$7)&gt;0),AND('График ОП'!Y52=предметы!$H$8,COUNTIFS('График ОП'!Y52:Y68,предметы!$H$23)&gt;0),AND('График ОП'!Y52=предметы!$H$23,COUNTIFS('График ОП'!Y52:Y68,предметы!$H$8)&gt;0),AND('График ОП'!Y52=предметы!$H$9,COUNTIFS('График ОП'!Y52:Y68,предметы!$H$24)&gt;0),AND('График ОП'!Y52=предметы!$H$24,COUNTIFS('График ОП'!Y52:Y68,предметы!$H$9)&gt;0),AND('График ОП'!Y52=предметы!$H$10,COUNTIFS('График ОП'!Y52:Y68,предметы!$H$25)&gt;0),AND('График ОП'!Y52=предметы!$H$25,COUNTIFS('График ОП'!Y52:Y68,предметы!$H$10)&gt;0),AND('График ОП'!Y52=предметы!$H$11,COUNTIFS('График ОП'!Y52:Y68,предметы!$H$26)&gt;0),AND('График ОП'!Y52=предметы!$H$26,COUNTIFS('График ОП'!Y52:Y68,предметы!$H$11)&gt;0),AND('График ОП'!Y52=предметы!$H$12,COUNTIFS('График ОП'!Y52:Y68,предметы!$H$27)&gt;0),AND('График ОП'!Y52=предметы!$H$27,COUNTIFS('График ОП'!Y52:Y68,предметы!$H$12)&gt;0),AND('График ОП'!Y52=предметы!$H$13,COUNTIFS('График ОП'!Y52:Y68,предметы!$H$28)&gt;0),AND('График ОП'!Y52=предметы!$H$28,COUNTIFS('График ОП'!Y52:Y68,предметы!$H$13)&gt;0),AND('График ОП'!Y52=предметы!$H$14,COUNTIFS('График ОП'!Y52:Y68,предметы!$H$29)&gt;0),AND('График ОП'!Y52=предметы!$H$29,COUNTIFS('График ОП'!Y52:Y68,предметы!$H$14)&gt;0),AND('График ОП'!Y52=предметы!$H$15,COUNTIFS('График ОП'!Y52:Y68,предметы!$H$30)&gt;0),AND('График ОП'!Y52=предметы!$H$30,COUNTIFS('График ОП'!Y52:Y68,предметы!$H$15)&gt;0)),"&lt;17 (ВПР, КР)","*")</f>
        <v>*</v>
      </c>
      <c r="AW52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2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2" s="29" t="str">
        <f>IF(COUNTIFS('График ОП'!Z52:Z68,'График ОП'!Z52)&gt;1,"&lt;17 (ВПР, КР)","*")</f>
        <v>*</v>
      </c>
      <c r="AZ52" s="29" t="str">
        <f>IF(COUNTIFS('График ОП'!AA52:AA68,'График ОП'!AA52)&gt;1,"&lt;17 (ВПР, КР)","*")</f>
        <v>*</v>
      </c>
      <c r="BA52" s="29" t="str">
        <f>IF(COUNTIFS('График ОП'!AB52:AB68,'График ОП'!AB52)&gt;1,"&lt;17 (ВПР, КР)","*")</f>
        <v>*</v>
      </c>
      <c r="BB52" s="29" t="e">
        <f>IF(COUNTIFS('График ОП'!#REF!,'График ОП'!#REF!)&gt;1,"&lt;17 (ВПР, КР)","*")</f>
        <v>#REF!</v>
      </c>
      <c r="BC52" s="29" t="e">
        <f>IF(COUNTIFS('График ОП'!#REF!,'График ОП'!#REF!)&gt;1,"&lt;17 (ВПР, КР)","*")</f>
        <v>#REF!</v>
      </c>
      <c r="BD52" s="29" t="e">
        <f>IF(COUNTIFS('График ОП'!#REF!,'График ОП'!#REF!)&gt;1,"&lt;17 (ВПР, КР)","*")</f>
        <v>#REF!</v>
      </c>
      <c r="BE52" s="29" t="str">
        <f>IF(OR(COUNTIFS('График ОП'!AC52:AC68,'График ОП'!AC52)&gt;1,AND('График ОП'!AC52=предметы!$J$3,COUNTIFS('График ОП'!AC52:AC68,предметы!$J$16)&gt;0),AND('График ОП'!AC52=предметы!$J$16,COUNTIFS('График ОП'!AC52:AC68,предметы!$J$3)&gt;0),AND('График ОП'!AC52=предметы!$J$4,COUNTIFS('График ОП'!AC52:AC68,предметы!$J$19)&gt;0),AND('График ОП'!AC52=предметы!$J$19,COUNTIFS('График ОП'!AC52:AC68,предметы!$J$4)&gt;0),AND('График ОП'!AC52=предметы!$J$5,COUNTIFS('График ОП'!AC52:AC68,предметы!$J$20)&gt;0),AND('График ОП'!AC52=предметы!$J$20,COUNTIFS('График ОП'!AC52:AC68,предметы!$J$5)&gt;0),AND('График ОП'!AC52=предметы!$J$6,COUNTIFS('График ОП'!AC52:AC68,предметы!$J$21)&gt;0),AND('График ОП'!AC52=предметы!$J$21,COUNTIFS('График ОП'!AC52:AC68,предметы!$J$6)&gt;0),AND('График ОП'!AC52=предметы!$J$7,COUNTIFS('График ОП'!AC52:AC68,предметы!$J$22)&gt;0),AND('График ОП'!AC52=предметы!$J$22,COUNTIFS('График ОП'!AC52:AC68,предметы!$J$7)&gt;0),AND('График ОП'!AC52=предметы!$J$8,COUNTIFS('График ОП'!AC52:AC68,предметы!$J$23)&gt;0),AND('График ОП'!AC52=предметы!$J$23,COUNTIFS('График ОП'!AC52:AC68,предметы!$J$8)&gt;0),AND('График ОП'!AC52=предметы!$J$9,COUNTIFS('График ОП'!AC52:AC68,предметы!$J$24)&gt;0),AND('График ОП'!AC52=предметы!$J$24,COUNTIFS('График ОП'!AC52:AC68,предметы!$J$9)&gt;0),AND('График ОП'!AC52=предметы!$J$10,COUNTIFS('График ОП'!AC52:AC68,предметы!$J$25)&gt;0),AND('График ОП'!AC52=предметы!$J$25,COUNTIFS('График ОП'!AC52:AC68,предметы!$J$10)&gt;0),AND('График ОП'!AC52=предметы!$J$11,COUNTIFS('График ОП'!AC52:AC68,предметы!$J$26)&gt;0),AND('График ОП'!AC52=предметы!$J$26,COUNTIFS('График ОП'!AC52:AC68,предметы!$J$11)&gt;0),AND('График ОП'!AC52=предметы!$J$12,COUNTIFS('График ОП'!AC52:AC68,предметы!$J$27)&gt;0),AND('График ОП'!AC52=предметы!$J$27,COUNTIFS('График ОП'!AC52:AC68,предметы!$J$12)&gt;0),AND('График ОП'!AC52=предметы!$J$13,COUNTIFS('График ОП'!AC52:AC68,предметы!$J$28)&gt;0),AND('График ОП'!AC52=предметы!$J$28,COUNTIFS('График ОП'!AC52:AC68,предметы!$J$13)&gt;0),AND('График ОП'!AC52=предметы!$J$14,COUNTIFS('График ОП'!AC52:AC68,предметы!$J$29)&gt;0),AND('График ОП'!AC52=предметы!$J$29,COUNTIFS('График ОП'!AC52:AC68,предметы!$J$14)&gt;0),AND('График ОП'!AC52=предметы!$J$15,COUNTIFS('График ОП'!AC52:AC68,предметы!$J$30)&gt;0),AND('График ОП'!AC52=предметы!$J$30,COUNTIFS('График ОП'!AC52:AC68,предметы!$J$15)&gt;0)),"&lt;17 (ВПР, КР)","*")</f>
        <v>*</v>
      </c>
      <c r="BF5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5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2" s="29" t="str">
        <f>IF(COUNTIFS('График ОП'!AD52:AD68,'График ОП'!AD52)&gt;1,"&lt;17 (ВПР, КР)","*")</f>
        <v>*</v>
      </c>
      <c r="BL52" s="29" t="e">
        <f>IF(COUNTIFS('График ОП'!#REF!,'График ОП'!#REF!)&gt;1,"&lt;17 (ВПР, КР)","*")</f>
        <v>#REF!</v>
      </c>
      <c r="BM52" s="29" t="e">
        <f>IF(COUNTIFS('График ОП'!#REF!,'График ОП'!#REF!)&gt;1,"&lt;17 (ВПР, КР)","*")</f>
        <v>#REF!</v>
      </c>
      <c r="BN52" s="29" t="e">
        <f>IF(COUNTIFS('График ОП'!#REF!,'График ОП'!#REF!)&gt;1,"&lt;17 (ВПР, КР)","*")</f>
        <v>#REF!</v>
      </c>
      <c r="BO52" s="29" t="e">
        <f>IF(COUNTIFS('График ОП'!#REF!,'График ОП'!#REF!)&gt;1,"&lt;17 (ВПР, КР)","*")</f>
        <v>#REF!</v>
      </c>
      <c r="BP52" s="29" t="e">
        <f>IF(COUNTIFS('График ОП'!#REF!,'График ОП'!#REF!)&gt;1,"&lt;17 (ВПР, КР)","*")</f>
        <v>#REF!</v>
      </c>
    </row>
    <row r="53" spans="1:68" ht="12.75" customHeight="1" x14ac:dyDescent="0.25">
      <c r="A53" s="34">
        <v>46313</v>
      </c>
      <c r="B53" s="28" t="s">
        <v>99</v>
      </c>
      <c r="C53" s="28" t="str">
        <f>IF(COUNTIFS('График ОП'!C53:C69,'График ОП'!C53)&gt;1,"&lt;17 (ВПР, КР)","*")</f>
        <v>*</v>
      </c>
      <c r="D53" s="28" t="str">
        <f>IF(COUNTIFS('График ОП'!D53:D69,'График ОП'!D53)&gt;1,"&lt;17 (ВПР, КР)","*")</f>
        <v>*</v>
      </c>
      <c r="E53" s="28" t="e">
        <f>IF(COUNTIFS('График ОП'!#REF!,'График ОП'!#REF!)&gt;1,"&lt;17 (ВПР, КР)","*")</f>
        <v>#REF!</v>
      </c>
      <c r="F53" s="28" t="e">
        <f>IF(COUNTIFS('График ОП'!#REF!,'График ОП'!#REF!)&gt;1,"&lt;17 (ВПР, КР)","*")</f>
        <v>#REF!</v>
      </c>
      <c r="G53" s="28" t="e">
        <f>IF(COUNTIFS('График ОП'!#REF!,'График ОП'!#REF!)&gt;1,"&lt;17 (ВПР, КР)","*")</f>
        <v>#REF!</v>
      </c>
      <c r="H53" s="28" t="e">
        <f>IF(COUNTIFS('График ОП'!#REF!,'График ОП'!#REF!)&gt;1,"&lt;17 (ВПР, КР)","*")</f>
        <v>#REF!</v>
      </c>
      <c r="I53" s="29" t="str">
        <f>IF(COUNTIFS('График ОП'!E53:E69,'График ОП'!E53)&gt;1,"&lt;17 (ВПР, КР)","*")</f>
        <v>*</v>
      </c>
      <c r="J53" s="29" t="str">
        <f>IF(COUNTIFS('График ОП'!F53:F69,'График ОП'!F53)&gt;1,"&lt;17 (ВПР, КР)","*")</f>
        <v>*</v>
      </c>
      <c r="K53" s="29" t="str">
        <f>IF(COUNTIFS('График ОП'!G53:G69,'График ОП'!G53)&gt;1,"&lt;17 (ВПР, КР)","*")</f>
        <v>*</v>
      </c>
      <c r="L53" s="29" t="e">
        <f>IF(COUNTIFS('График ОП'!#REF!,'График ОП'!#REF!)&gt;1,"&lt;17 (ВПР, КР)","*")</f>
        <v>#REF!</v>
      </c>
      <c r="M53" s="29" t="e">
        <f>IF(COUNTIFS('График ОП'!#REF!,'График ОП'!#REF!)&gt;1,"&lt;17 (ВПР, КР)","*")</f>
        <v>#REF!</v>
      </c>
      <c r="N53" s="29" t="e">
        <f>IF(COUNTIFS('График ОП'!#REF!,'График ОП'!#REF!)&gt;1,"&lt;17 (ВПР, КР)","*")</f>
        <v>#REF!</v>
      </c>
      <c r="O53" s="29" t="str">
        <f>IF(COUNTIFS('График ОП'!H53:H69,'График ОП'!H53)&gt;1,"&lt;17 (ВПР, КР)","*")</f>
        <v>*</v>
      </c>
      <c r="P53" s="29" t="str">
        <f>IF(COUNTIFS('График ОП'!I53:I69,'График ОП'!I53)&gt;1,"&lt;17 (ВПР, КР)","*")</f>
        <v>*</v>
      </c>
      <c r="Q53" s="29" t="str">
        <f>IF(COUNTIFS('График ОП'!J53:J69,'График ОП'!J53)&gt;1,"&lt;17 (ВПР, КР)","*")</f>
        <v>*</v>
      </c>
      <c r="R53" s="29" t="e">
        <f>IF(COUNTIFS('График ОП'!#REF!,'График ОП'!#REF!)&gt;1,"&lt;17 (ВПР, КР)","*")</f>
        <v>#REF!</v>
      </c>
      <c r="S53" s="29" t="e">
        <f>IF(COUNTIFS('График ОП'!#REF!,'График ОП'!#REF!)&gt;1,"&lt;17 (ВПР, КР)","*")</f>
        <v>#REF!</v>
      </c>
      <c r="T53" s="29" t="e">
        <f>IF(COUNTIFS('График ОП'!#REF!,'График ОП'!#REF!)&gt;1,"&lt;17 (ВПР, КР)","*")</f>
        <v>#REF!</v>
      </c>
      <c r="U53" s="29" t="str">
        <f>IF(OR(COUNTIFS('График ОП'!K53:K69,'График ОП'!K53)&gt;1,AND('График ОП'!K53=предметы!$D$3,COUNTIFS('График ОП'!K53:K69,предметы!$D$12)&gt;0),AND('График ОП'!K53=предметы!$D$12,COUNTIFS('График ОП'!K53:K69,предметы!$D$3)&gt;0),AND('График ОП'!K53=предметы!$D$4,COUNTIFS('График ОП'!K53:K69,предметы!$D$13)&gt;0),AND('График ОП'!K53=предметы!$D$13,COUNTIFS('График ОП'!K53:K69,предметы!$D$4)&gt;0),AND('График ОП'!K53=предметы!$D$14,COUNTIFS('График ОП'!K53:K69,предметы!$D$5)&gt;0),AND('График ОП'!K53=предметы!$D$5,COUNTIFS('График ОП'!K53:K69,предметы!$D$14)&gt;0),AND('График ОП'!K53=предметы!$D$15,COUNTIFS('График ОП'!K53:K69,предметы!$D$6)&gt;0),AND('График ОП'!K53=предметы!$D$6,COUNTIFS('График ОП'!K53:K69,предметы!$D$15)&gt;0),AND('График ОП'!K53=предметы!$D$16,COUNTIFS('График ОП'!K53:K69,предметы!$D$7)&gt;0),AND('График ОП'!K53=предметы!$D$7,COUNTIFS('График ОП'!K53:K69,предметы!$D$16)&gt;0),AND('График ОП'!K53=предметы!$D$8,COUNTIFS('График ОП'!K53:K69,предметы!$D$10)&gt;0),AND('График ОП'!K53=предметы!$D$10,COUNTIFS('График ОП'!K53:K69,предметы!$D$8)&gt;0),AND('График ОП'!K53=предметы!$D$9,COUNTIFS('График ОП'!K53:K69,предметы!$D$11)&gt;0),AND('График ОП'!K53=предметы!$D$11,COUNTIFS('График ОП'!K53:K69,предметы!$D$9)&gt;0)),"&lt;17 (ВПР, КР)","*")</f>
        <v>*</v>
      </c>
      <c r="V53" s="29" t="str">
        <f>IF(OR(COUNTIFS('График ОП'!L53:L69,'График ОП'!L53)&gt;1,AND('График ОП'!L53=предметы!$D$3,COUNTIFS('График ОП'!L53:L69,предметы!$D$12)&gt;0),AND('График ОП'!L53=предметы!$D$12,COUNTIFS('График ОП'!L53:L69,предметы!$D$3)&gt;0),AND('График ОП'!L53=предметы!$D$4,COUNTIFS('График ОП'!L53:L69,предметы!$D$13)&gt;0),AND('График ОП'!L53=предметы!$D$13,COUNTIFS('График ОП'!L53:L69,предметы!$D$4)&gt;0),AND('График ОП'!L53=предметы!$D$14,COUNTIFS('График ОП'!L53:L69,предметы!$D$5)&gt;0),AND('График ОП'!L53=предметы!$D$5,COUNTIFS('График ОП'!L53:L69,предметы!$D$14)&gt;0),AND('График ОП'!L53=предметы!$D$15,COUNTIFS('График ОП'!L53:L69,предметы!$D$6)&gt;0),AND('График ОП'!L53=предметы!$D$6,COUNTIFS('График ОП'!L53:L69,предметы!$D$15)&gt;0),AND('График ОП'!L53=предметы!$D$16,COUNTIFS('График ОП'!L53:L69,предметы!$D$7)&gt;0),AND('График ОП'!L53=предметы!$D$7,COUNTIFS('График ОП'!L53:L69,предметы!$D$16)&gt;0),AND('График ОП'!L53=предметы!$D$8,COUNTIFS('График ОП'!L53:L69,предметы!$D$10)&gt;0),AND('График ОП'!L53=предметы!$D$10,COUNTIFS('График ОП'!L53:L69,предметы!$D$8)&gt;0),AND('График ОП'!L53=предметы!$D$9,COUNTIFS('График ОП'!L53:L69,предметы!$D$11)&gt;0),AND('График ОП'!L53=предметы!$D$11,COUNTIFS('График ОП'!L53:L69,предметы!$D$9)&gt;0)),"&lt;17 (ВПР, КР)","*")</f>
        <v>*</v>
      </c>
      <c r="W53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53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53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3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3" s="29" t="str">
        <f>IF(OR(COUNTIFS('График ОП'!M53:M69,'График ОП'!M53)&gt;1,AND('График ОП'!M53=предметы!$E$3,COUNTIFS('График ОП'!M53:M69,предметы!$E$12)&gt;0),AND('График ОП'!M53=предметы!$E$12,COUNTIFS('График ОП'!M53:M69,предметы!$E$3)&gt;0),AND('График ОП'!M53=предметы!$E$4,COUNTIFS('График ОП'!M53:M69,предметы!$E$13)&gt;0),AND('График ОП'!M53=предметы!$E$13,COUNTIFS('График ОП'!M53:M69,предметы!$E$4)&gt;0),AND('График ОП'!M53=предметы!$E$5,COUNTIFS('График ОП'!M53:M69,предметы!$E$14)&gt;0),AND('График ОП'!M53=предметы!$E$14,COUNTIFS('График ОП'!M53:M69,предметы!$E$5)&gt;0),AND('График ОП'!M53=предметы!$E$6,COUNTIFS('График ОП'!M53:M69,предметы!$E$15)&gt;0),AND('График ОП'!M53=предметы!$E$15,COUNTIFS('График ОП'!M53:M69,предметы!$E$6)&gt;0),AND('График ОП'!M53=предметы!$E$7,COUNTIFS('График ОП'!M53:M69,предметы!$E$16)&gt;0),AND('График ОП'!M53=предметы!$E$16,COUNTIFS('График ОП'!M53:M69,предметы!$E$7)&gt;0),AND('График ОП'!M53=предметы!$E$8,COUNTIFS('График ОП'!M53:M69,предметы!$E$17)&gt;0),AND('График ОП'!M53=предметы!$E$17,COUNTIFS('График ОП'!M53:M69,предметы!$E$8)&gt;0),AND('График ОП'!M53=предметы!$E$9,COUNTIFS('График ОП'!M53:M69,предметы!$E$18)&gt;0),AND('График ОП'!M53=предметы!$E$18,COUNTIFS('График ОП'!M53:M69,предметы!$E$9)&gt;0),AND('График ОП'!M53=предметы!$E$10,COUNTIFS('График ОП'!M53:M69,предметы!$E$19)&gt;0),AND('График ОП'!M53=предметы!$E$19,COUNTIFS('График ОП'!M53:M69,предметы!$E$10)&gt;0),AND('График ОП'!M53=предметы!$E$11,COUNTIFS('График ОП'!M53:M69,предметы!$E$20)&gt;0),AND('График ОП'!M53=предметы!$E$20,COUNTIFS('График ОП'!M53:M69,предметы!$E$11)&gt;0)),"&lt;17 (ВПР, КР)","*")</f>
        <v>*</v>
      </c>
      <c r="AB53" s="29" t="str">
        <f>IF(OR(COUNTIFS('График ОП'!N53:N69,'График ОП'!N53)&gt;1,AND('График ОП'!N53=предметы!$E$3,COUNTIFS('График ОП'!N53:N69,предметы!$E$12)&gt;0),AND('График ОП'!N53=предметы!$E$12,COUNTIFS('График ОП'!N53:N69,предметы!$E$3)&gt;0),AND('График ОП'!N53=предметы!$E$4,COUNTIFS('График ОП'!N53:N69,предметы!$E$13)&gt;0),AND('График ОП'!N53=предметы!$E$13,COUNTIFS('График ОП'!N53:N69,предметы!$E$4)&gt;0),AND('График ОП'!N53=предметы!$E$5,COUNTIFS('График ОП'!N53:N69,предметы!$E$14)&gt;0),AND('График ОП'!N53=предметы!$E$14,COUNTIFS('График ОП'!N53:N69,предметы!$E$5)&gt;0),AND('График ОП'!N53=предметы!$E$6,COUNTIFS('График ОП'!N53:N69,предметы!$E$15)&gt;0),AND('График ОП'!N53=предметы!$E$15,COUNTIFS('График ОП'!N53:N69,предметы!$E$6)&gt;0),AND('График ОП'!N53=предметы!$E$7,COUNTIFS('График ОП'!N53:N69,предметы!$E$16)&gt;0),AND('График ОП'!N53=предметы!$E$16,COUNTIFS('График ОП'!N53:N69,предметы!$E$7)&gt;0),AND('График ОП'!N53=предметы!$E$8,COUNTIFS('График ОП'!N53:N69,предметы!$E$17)&gt;0),AND('График ОП'!N53=предметы!$E$17,COUNTIFS('График ОП'!N53:N69,предметы!$E$8)&gt;0),AND('График ОП'!N53=предметы!$E$9,COUNTIFS('График ОП'!N53:N69,предметы!$E$18)&gt;0),AND('График ОП'!N53=предметы!$E$18,COUNTIFS('График ОП'!N53:N69,предметы!$E$9)&gt;0),AND('График ОП'!N53=предметы!$E$10,COUNTIFS('График ОП'!N53:N69,предметы!$E$19)&gt;0),AND('График ОП'!N53=предметы!$E$19,COUNTIFS('График ОП'!N53:N69,предметы!$E$10)&gt;0),AND('График ОП'!N53=предметы!$E$11,COUNTIFS('График ОП'!N53:N69,предметы!$E$20)&gt;0),AND('График ОП'!N53=предметы!$E$20,COUNTIFS('График ОП'!N53:N69,предметы!$E$11)&gt;0)),"&lt;17 (ВПР, КР)","*")</f>
        <v>*</v>
      </c>
      <c r="AC53" s="29" t="str">
        <f>IF(OR(COUNTIFS('График ОП'!O53:O69,'График ОП'!O53)&gt;1,AND('График ОП'!O53=предметы!$E$3,COUNTIFS('График ОП'!O53:O69,предметы!$E$12)&gt;0),AND('График ОП'!O53=предметы!$E$12,COUNTIFS('График ОП'!O53:O69,предметы!$E$3)&gt;0),AND('График ОП'!O53=предметы!$E$4,COUNTIFS('График ОП'!O53:O69,предметы!$E$13)&gt;0),AND('График ОП'!O53=предметы!$E$13,COUNTIFS('График ОП'!O53:O69,предметы!$E$4)&gt;0),AND('График ОП'!O53=предметы!$E$5,COUNTIFS('График ОП'!O53:O69,предметы!$E$14)&gt;0),AND('График ОП'!O53=предметы!$E$14,COUNTIFS('График ОП'!O53:O69,предметы!$E$5)&gt;0),AND('График ОП'!O53=предметы!$E$6,COUNTIFS('График ОП'!O53:O69,предметы!$E$15)&gt;0),AND('График ОП'!O53=предметы!$E$15,COUNTIFS('График ОП'!O53:O69,предметы!$E$6)&gt;0),AND('График ОП'!O53=предметы!$E$7,COUNTIFS('График ОП'!O53:O69,предметы!$E$16)&gt;0),AND('График ОП'!O53=предметы!$E$16,COUNTIFS('График ОП'!O53:O69,предметы!$E$7)&gt;0),AND('График ОП'!O53=предметы!$E$8,COUNTIFS('График ОП'!O53:O69,предметы!$E$17)&gt;0),AND('График ОП'!O53=предметы!$E$17,COUNTIFS('График ОП'!O53:O69,предметы!$E$8)&gt;0),AND('График ОП'!O53=предметы!$E$9,COUNTIFS('График ОП'!O53:O69,предметы!$E$18)&gt;0),AND('График ОП'!O53=предметы!$E$18,COUNTIFS('График ОП'!O53:O69,предметы!$E$9)&gt;0),AND('График ОП'!O53=предметы!$E$10,COUNTIFS('График ОП'!O53:O69,предметы!$E$19)&gt;0),AND('График ОП'!O53=предметы!$E$19,COUNTIFS('График ОП'!O53:O69,предметы!$E$10)&gt;0),AND('График ОП'!O53=предметы!$E$11,COUNTIFS('График ОП'!O53:O69,предметы!$E$20)&gt;0),AND('График ОП'!O53=предметы!$E$20,COUNTIFS('График ОП'!O53:O69,предметы!$E$11)&gt;0)),"&lt;17 (ВПР, КР)","*")</f>
        <v>*</v>
      </c>
      <c r="AD53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53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3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3" s="29" t="str">
        <f>IF(OR(COUNTIFS('График ОП'!P53:P69,'График ОП'!P53)&gt;1,AND('График ОП'!P53=предметы!$F$3,COUNTIFS('График ОП'!P53:P69,предметы!$F$13)&gt;0),AND('График ОП'!P53=предметы!$F$13,COUNTIFS('График ОП'!P53:P69,предметы!$F$3)&gt;0),AND('График ОП'!P53=предметы!$F$4,COUNTIFS('График ОП'!P53:P69,предметы!$F$14)&gt;0),AND('График ОП'!P53=предметы!$F$14,COUNTIFS('График ОП'!P53:P69,предметы!$F$4)&gt;0),AND('График ОП'!P53=предметы!$F$5,COUNTIFS('График ОП'!P53:P69,предметы!$F$15)&gt;0),AND('График ОП'!P53=предметы!$F$15,COUNTIFS('График ОП'!P53:P69,предметы!$F$5)&gt;0),AND('График ОП'!P53=предметы!$F$6,COUNTIFS('График ОП'!P53:P69,предметы!$F$16)&gt;0),AND('График ОП'!P53=предметы!$F$16,COUNTIFS('График ОП'!P53:P69,предметы!$F$6)&gt;0),AND('График ОП'!P53=предметы!$F$7,COUNTIFS('График ОП'!P53:P69,предметы!$F$17)&gt;0),AND('График ОП'!P53=предметы!$F$17,COUNTIFS('График ОП'!P53:P69,предметы!$F$7)&gt;0),AND('График ОП'!P53=предметы!$F$8,COUNTIFS('График ОП'!P53:P69,предметы!$F$18)&gt;0),AND('График ОП'!P53=предметы!$F$18,COUNTIFS('График ОП'!P53:P69,предметы!$F$8)&gt;0),AND('График ОП'!P53=предметы!$F$9,COUNTIFS('График ОП'!P53:P69,предметы!$F$19)&gt;0),AND('График ОП'!P53=предметы!$F$19,COUNTIFS('График ОП'!P53:P69,предметы!$F$9)&gt;0),AND('График ОП'!P53=предметы!$F$10,COUNTIFS('График ОП'!P53:P69,предметы!$F$20)&gt;0),AND('График ОП'!P53=предметы!$F$20,COUNTIFS('График ОП'!P53:P69,предметы!$F$10)&gt;0),AND('График ОП'!P53=предметы!$F$11,COUNTIFS('График ОП'!P53:P69,предметы!$F$21)&gt;0),AND('График ОП'!P53=предметы!$F$21,COUNTIFS('График ОП'!P53:P69,предметы!$F$11)&gt;0),AND('График ОП'!P53=предметы!$F$12,COUNTIFS('График ОП'!P53:P69,предметы!$F$22)&gt;0),AND('График ОП'!P53=предметы!$F$22,COUNTIFS('График ОП'!P53:P69,предметы!$F$12)&gt;0)),"&lt;17 (ВПР, КР)","*")</f>
        <v>*</v>
      </c>
      <c r="AH53" s="29" t="str">
        <f>IF(OR(COUNTIFS('График ОП'!Q53:Q69,'График ОП'!Q53)&gt;1,AND('График ОП'!Q53=предметы!$F$3,COUNTIFS('График ОП'!Q53:Q69,предметы!$F$13)&gt;0),AND('График ОП'!Q53=предметы!$F$13,COUNTIFS('График ОП'!Q53:Q69,предметы!$F$3)&gt;0),AND('График ОП'!Q53=предметы!$F$4,COUNTIFS('График ОП'!Q53:Q69,предметы!$F$14)&gt;0),AND('График ОП'!Q53=предметы!$F$14,COUNTIFS('График ОП'!Q53:Q69,предметы!$F$4)&gt;0),AND('График ОП'!Q53=предметы!$F$5,COUNTIFS('График ОП'!Q53:Q69,предметы!$F$15)&gt;0),AND('График ОП'!Q53=предметы!$F$15,COUNTIFS('График ОП'!Q53:Q69,предметы!$F$5)&gt;0),AND('График ОП'!Q53=предметы!$F$6,COUNTIFS('График ОП'!Q53:Q69,предметы!$F$16)&gt;0),AND('График ОП'!Q53=предметы!$F$16,COUNTIFS('График ОП'!Q53:Q69,предметы!$F$6)&gt;0),AND('График ОП'!Q53=предметы!$F$7,COUNTIFS('График ОП'!Q53:Q69,предметы!$F$17)&gt;0),AND('График ОП'!Q53=предметы!$F$17,COUNTIFS('График ОП'!Q53:Q69,предметы!$F$7)&gt;0),AND('График ОП'!Q53=предметы!$F$8,COUNTIFS('График ОП'!Q53:Q69,предметы!$F$18)&gt;0),AND('График ОП'!Q53=предметы!$F$18,COUNTIFS('График ОП'!Q53:Q69,предметы!$F$8)&gt;0),AND('График ОП'!Q53=предметы!$F$9,COUNTIFS('График ОП'!Q53:Q69,предметы!$F$19)&gt;0),AND('График ОП'!Q53=предметы!$F$19,COUNTIFS('График ОП'!Q53:Q69,предметы!$F$9)&gt;0),AND('График ОП'!Q53=предметы!$F$10,COUNTIFS('График ОП'!Q53:Q69,предметы!$F$20)&gt;0),AND('График ОП'!Q53=предметы!$F$20,COUNTIFS('График ОП'!Q53:Q69,предметы!$F$10)&gt;0),AND('График ОП'!Q53=предметы!$F$11,COUNTIFS('График ОП'!Q53:Q69,предметы!$F$21)&gt;0),AND('График ОП'!Q53=предметы!$F$21,COUNTIFS('График ОП'!Q53:Q69,предметы!$F$11)&gt;0),AND('График ОП'!Q53=предметы!$F$12,COUNTIFS('График ОП'!Q53:Q69,предметы!$F$22)&gt;0),AND('График ОП'!Q53=предметы!$F$22,COUNTIFS('График ОП'!Q53:Q69,предметы!$F$12)&gt;0)),"&lt;17 (ВПР, КР)","*")</f>
        <v>*</v>
      </c>
      <c r="AI53" s="29" t="str">
        <f>IF(OR(COUNTIFS('График ОП'!R53:R69,'График ОП'!R53)&gt;1,AND('График ОП'!R53=предметы!$F$3,COUNTIFS('График ОП'!R53:R69,предметы!$F$13)&gt;0),AND('График ОП'!R53=предметы!$F$13,COUNTIFS('График ОП'!R53:R69,предметы!$F$3)&gt;0),AND('График ОП'!R53=предметы!$F$4,COUNTIFS('График ОП'!R53:R69,предметы!$F$14)&gt;0),AND('График ОП'!R53=предметы!$F$14,COUNTIFS('График ОП'!R53:R69,предметы!$F$4)&gt;0),AND('График ОП'!R53=предметы!$F$5,COUNTIFS('График ОП'!R53:R69,предметы!$F$15)&gt;0),AND('График ОП'!R53=предметы!$F$15,COUNTIFS('График ОП'!R53:R69,предметы!$F$5)&gt;0),AND('График ОП'!R53=предметы!$F$6,COUNTIFS('График ОП'!R53:R69,предметы!$F$16)&gt;0),AND('График ОП'!R53=предметы!$F$16,COUNTIFS('График ОП'!R53:R69,предметы!$F$6)&gt;0),AND('График ОП'!R53=предметы!$F$7,COUNTIFS('График ОП'!R53:R69,предметы!$F$17)&gt;0),AND('График ОП'!R53=предметы!$F$17,COUNTIFS('График ОП'!R53:R69,предметы!$F$7)&gt;0),AND('График ОП'!R53=предметы!$F$8,COUNTIFS('График ОП'!R53:R69,предметы!$F$18)&gt;0),AND('График ОП'!R53=предметы!$F$18,COUNTIFS('График ОП'!R53:R69,предметы!$F$8)&gt;0),AND('График ОП'!R53=предметы!$F$9,COUNTIFS('График ОП'!R53:R69,предметы!$F$19)&gt;0),AND('График ОП'!R53=предметы!$F$19,COUNTIFS('График ОП'!R53:R69,предметы!$F$9)&gt;0),AND('График ОП'!R53=предметы!$F$10,COUNTIFS('График ОП'!R53:R69,предметы!$F$20)&gt;0),AND('График ОП'!R53=предметы!$F$20,COUNTIFS('График ОП'!R53:R69,предметы!$F$10)&gt;0),AND('График ОП'!R53=предметы!$F$11,COUNTIFS('График ОП'!R53:R69,предметы!$F$21)&gt;0),AND('График ОП'!R53=предметы!$F$21,COUNTIFS('График ОП'!R53:R69,предметы!$F$11)&gt;0),AND('График ОП'!R53=предметы!$F$12,COUNTIFS('График ОП'!R53:R69,предметы!$F$22)&gt;0),AND('График ОП'!R53=предметы!$F$22,COUNTIFS('График ОП'!R53:R69,предметы!$F$12)&gt;0)),"&lt;17 (ВПР, КР)","*")</f>
        <v>*</v>
      </c>
      <c r="AJ53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53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3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3" s="29" t="str">
        <f>IF(OR(COUNTIFS('График ОП'!S53:S69,'График ОП'!S53)&gt;1,AND('График ОП'!S53=предметы!$G$3,COUNTIFS('График ОП'!S53:S69,предметы!$G$15)&gt;0),AND('График ОП'!S53=предметы!$G$15,COUNTIFS('График ОП'!S53:S69,предметы!$G$3)&gt;0),AND('График ОП'!S53=предметы!$G$4,COUNTIFS('График ОП'!S53:S69,предметы!$G$18)&gt;0),AND('График ОП'!S53=предметы!$G$18,COUNTIFS('График ОП'!S53:S69,предметы!$G$4)&gt;0),AND('График ОП'!S53=предметы!$G$5,COUNTIFS('График ОП'!S53:S69,предметы!$G$19)&gt;0),AND('График ОП'!S53=предметы!$G$19,COUNTIFS('График ОП'!S53:S69,предметы!$G$5)&gt;0),AND('График ОП'!S53=предметы!$G$6,COUNTIFS('График ОП'!S53:S69,предметы!$G$20)&gt;0),AND('График ОП'!S53=предметы!$G$20,COUNTIFS('График ОП'!S53:S69,предметы!$G$6)&gt;0),AND('График ОП'!S53=предметы!$G$7,COUNTIFS('График ОП'!S53:S69,предметы!$G$21)&gt;0),AND('График ОП'!S53=предметы!$G$21,COUNTIFS('График ОП'!S53:S69,предметы!$G$7)&gt;0),AND('График ОП'!S53=предметы!$G$8,COUNTIFS('График ОП'!S53:S69,предметы!$G$22)&gt;0),AND('График ОП'!S53=предметы!$G$22,COUNTIFS('График ОП'!S53:S69,предметы!$G$8)&gt;0),AND('График ОП'!S53=предметы!$G$9,COUNTIFS('График ОП'!S53:S69,предметы!$G$23)&gt;0),AND('График ОП'!S53=предметы!$G$23,COUNTIFS('График ОП'!S53:S69,предметы!$G$9)&gt;0),AND('График ОП'!S53=предметы!$G$10,COUNTIFS('График ОП'!S53:S69,предметы!$G$24)&gt;0),AND('График ОП'!S53=предметы!$G$24,COUNTIFS('График ОП'!S53:S69,предметы!$G$10)&gt;0),AND('График ОП'!S53=предметы!$G$11,COUNTIFS('График ОП'!S53:S69,предметы!$G$25)&gt;0),AND('График ОП'!S53=предметы!$G$25,COUNTIFS('График ОП'!S53:S69,предметы!$G$11)&gt;0),AND('График ОП'!S53=предметы!$G$12,COUNTIFS('График ОП'!S53:S69,предметы!$G$26)&gt;0),AND('График ОП'!S53=предметы!$G$26,COUNTIFS('График ОП'!S53:S69,предметы!$G$12)&gt;0),AND('График ОП'!S53=предметы!$G$13,COUNTIFS('График ОП'!S53:S69,предметы!$G$27)&gt;0),AND('График ОП'!S53=предметы!$G$27,COUNTIFS('График ОП'!S53:S69,предметы!$G$13)&gt;0),AND('График ОП'!S53=предметы!$G$14,COUNTIFS('График ОП'!S53:S69,предметы!$G$28)&gt;0),AND('График ОП'!S53=предметы!$G$28,COUNTIFS('График ОП'!S53:S69,предметы!$G$14)&gt;0)),"&lt;17 (ВПР, КР)","*")</f>
        <v>*</v>
      </c>
      <c r="AN53" s="29" t="str">
        <f>IF(OR(COUNTIFS('График ОП'!T53:T69,'График ОП'!T53)&gt;1,AND('График ОП'!T53=предметы!$G$3,COUNTIFS('График ОП'!T53:T69,предметы!$G$15)&gt;0),AND('График ОП'!T53=предметы!$G$15,COUNTIFS('График ОП'!T53:T69,предметы!$G$3)&gt;0),AND('График ОП'!T53=предметы!$G$4,COUNTIFS('График ОП'!T53:T69,предметы!$G$18)&gt;0),AND('График ОП'!T53=предметы!$G$18,COUNTIFS('График ОП'!T53:T69,предметы!$G$4)&gt;0),AND('График ОП'!T53=предметы!$G$5,COUNTIFS('График ОП'!T53:T69,предметы!$G$19)&gt;0),AND('График ОП'!T53=предметы!$G$19,COUNTIFS('График ОП'!T53:T69,предметы!$G$5)&gt;0),AND('График ОП'!T53=предметы!$G$6,COUNTIFS('График ОП'!T53:T69,предметы!$G$20)&gt;0),AND('График ОП'!T53=предметы!$G$20,COUNTIFS('График ОП'!T53:T69,предметы!$G$6)&gt;0),AND('График ОП'!T53=предметы!$G$7,COUNTIFS('График ОП'!T53:T69,предметы!$G$21)&gt;0),AND('График ОП'!T53=предметы!$G$21,COUNTIFS('График ОП'!T53:T69,предметы!$G$7)&gt;0),AND('График ОП'!T53=предметы!$G$8,COUNTIFS('График ОП'!T53:T69,предметы!$G$22)&gt;0),AND('График ОП'!T53=предметы!$G$22,COUNTIFS('График ОП'!T53:T69,предметы!$G$8)&gt;0),AND('График ОП'!T53=предметы!$G$9,COUNTIFS('График ОП'!T53:T69,предметы!$G$23)&gt;0),AND('График ОП'!T53=предметы!$G$23,COUNTIFS('График ОП'!T53:T69,предметы!$G$9)&gt;0),AND('График ОП'!T53=предметы!$G$10,COUNTIFS('График ОП'!T53:T69,предметы!$G$24)&gt;0),AND('График ОП'!T53=предметы!$G$24,COUNTIFS('График ОП'!T53:T69,предметы!$G$10)&gt;0),AND('График ОП'!T53=предметы!$G$11,COUNTIFS('График ОП'!T53:T69,предметы!$G$25)&gt;0),AND('График ОП'!T53=предметы!$G$25,COUNTIFS('График ОП'!T53:T69,предметы!$G$11)&gt;0),AND('График ОП'!T53=предметы!$G$12,COUNTIFS('График ОП'!T53:T69,предметы!$G$26)&gt;0),AND('График ОП'!T53=предметы!$G$26,COUNTIFS('График ОП'!T53:T69,предметы!$G$12)&gt;0),AND('График ОП'!T53=предметы!$G$13,COUNTIFS('График ОП'!T53:T69,предметы!$G$27)&gt;0),AND('График ОП'!T53=предметы!$G$27,COUNTIFS('График ОП'!T53:T69,предметы!$G$13)&gt;0),AND('График ОП'!T53=предметы!$G$14,COUNTIFS('График ОП'!T53:T69,предметы!$G$28)&gt;0),AND('График ОП'!T53=предметы!$G$28,COUNTIFS('График ОП'!T53:T69,предметы!$G$14)&gt;0)),"&lt;17 (ВПР, КР)","*")</f>
        <v>*</v>
      </c>
      <c r="AO53" s="29" t="str">
        <f>IF(OR(COUNTIFS('График ОП'!U53:U69,'График ОП'!U53)&gt;1,AND('График ОП'!U53=предметы!$G$3,COUNTIFS('График ОП'!U53:U69,предметы!$G$15)&gt;0),AND('График ОП'!U53=предметы!$G$15,COUNTIFS('График ОП'!U53:U69,предметы!$G$3)&gt;0),AND('График ОП'!U53=предметы!$G$4,COUNTIFS('График ОП'!U53:U69,предметы!$G$18)&gt;0),AND('График ОП'!U53=предметы!$G$18,COUNTIFS('График ОП'!U53:U69,предметы!$G$4)&gt;0),AND('График ОП'!U53=предметы!$G$5,COUNTIFS('График ОП'!U53:U69,предметы!$G$19)&gt;0),AND('График ОП'!U53=предметы!$G$19,COUNTIFS('График ОП'!U53:U69,предметы!$G$5)&gt;0),AND('График ОП'!U53=предметы!$G$6,COUNTIFS('График ОП'!U53:U69,предметы!$G$20)&gt;0),AND('График ОП'!U53=предметы!$G$20,COUNTIFS('График ОП'!U53:U69,предметы!$G$6)&gt;0),AND('График ОП'!U53=предметы!$G$7,COUNTIFS('График ОП'!U53:U69,предметы!$G$21)&gt;0),AND('График ОП'!U53=предметы!$G$21,COUNTIFS('График ОП'!U53:U69,предметы!$G$7)&gt;0),AND('График ОП'!U53=предметы!$G$8,COUNTIFS('График ОП'!U53:U69,предметы!$G$22)&gt;0),AND('График ОП'!U53=предметы!$G$22,COUNTIFS('График ОП'!U53:U69,предметы!$G$8)&gt;0),AND('График ОП'!U53=предметы!$G$9,COUNTIFS('График ОП'!U53:U69,предметы!$G$23)&gt;0),AND('График ОП'!U53=предметы!$G$23,COUNTIFS('График ОП'!U53:U69,предметы!$G$9)&gt;0),AND('График ОП'!U53=предметы!$G$10,COUNTIFS('График ОП'!U53:U69,предметы!$G$24)&gt;0),AND('График ОП'!U53=предметы!$G$24,COUNTIFS('График ОП'!U53:U69,предметы!$G$10)&gt;0),AND('График ОП'!U53=предметы!$G$11,COUNTIFS('График ОП'!U53:U69,предметы!$G$25)&gt;0),AND('График ОП'!U53=предметы!$G$25,COUNTIFS('График ОП'!U53:U69,предметы!$G$11)&gt;0),AND('График ОП'!U53=предметы!$G$12,COUNTIFS('График ОП'!U53:U69,предметы!$G$26)&gt;0),AND('График ОП'!U53=предметы!$G$26,COUNTIFS('График ОП'!U53:U69,предметы!$G$12)&gt;0),AND('График ОП'!U53=предметы!$G$13,COUNTIFS('График ОП'!U53:U69,предметы!$G$27)&gt;0),AND('График ОП'!U53=предметы!$G$27,COUNTIFS('График ОП'!U53:U69,предметы!$G$13)&gt;0),AND('График ОП'!U53=предметы!$G$14,COUNTIFS('График ОП'!U53:U69,предметы!$G$28)&gt;0),AND('График ОП'!U53=предметы!$G$28,COUNTIFS('График ОП'!U53:U69,предметы!$G$14)&gt;0)),"&lt;17 (ВПР, КР)","*")</f>
        <v>*</v>
      </c>
      <c r="AP53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3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3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3" s="29" t="str">
        <f>IF(OR(COUNTIFS('График ОП'!V53:V69,'График ОП'!V53)&gt;1,AND('График ОП'!V53=предметы!$H$3,COUNTIFS('График ОП'!V53:V69,предметы!$H$16)&gt;0),AND('График ОП'!V53=предметы!$H$16,COUNTIFS('График ОП'!V53:V69,предметы!$H$3)&gt;0),AND('График ОП'!V53=предметы!$H$4,COUNTIFS('График ОП'!V53:V69,предметы!$H$19)&gt;0),AND('График ОП'!V53=предметы!$H$19,COUNTIFS('График ОП'!V53:V69,предметы!$H$4)&gt;0),AND('График ОП'!V53=предметы!$H$5,COUNTIFS('График ОП'!V53:V69,предметы!$H$20)&gt;0),AND('График ОП'!V53=предметы!$H$20,COUNTIFS('График ОП'!V53:V69,предметы!$H$5)&gt;0),AND('График ОП'!V53=предметы!$H$6,COUNTIFS('График ОП'!V53:V69,предметы!$H$21)&gt;0),AND('График ОП'!V53=предметы!$H$21,COUNTIFS('График ОП'!V53:V69,предметы!$H$6)&gt;0),AND('График ОП'!V53=предметы!$H$7,COUNTIFS('График ОП'!V53:V69,предметы!$H$22)&gt;0),AND('График ОП'!V53=предметы!$H$22,COUNTIFS('График ОП'!V53:V69,предметы!$H$7)&gt;0),AND('График ОП'!V53=предметы!$H$8,COUNTIFS('График ОП'!V53:V69,предметы!$H$23)&gt;0),AND('График ОП'!V53=предметы!$H$23,COUNTIFS('График ОП'!V53:V69,предметы!$H$8)&gt;0),AND('График ОП'!V53=предметы!$H$9,COUNTIFS('График ОП'!V53:V69,предметы!$H$24)&gt;0),AND('График ОП'!V53=предметы!$H$24,COUNTIFS('График ОП'!V53:V69,предметы!$H$9)&gt;0),AND('График ОП'!V53=предметы!$H$10,COUNTIFS('График ОП'!V53:V69,предметы!$H$25)&gt;0),AND('График ОП'!V53=предметы!$H$25,COUNTIFS('График ОП'!V53:V69,предметы!$H$10)&gt;0),AND('График ОП'!V53=предметы!$H$11,COUNTIFS('График ОП'!V53:V69,предметы!$H$26)&gt;0),AND('График ОП'!V53=предметы!$H$26,COUNTIFS('График ОП'!V53:V69,предметы!$H$11)&gt;0),AND('График ОП'!V53=предметы!$H$12,COUNTIFS('График ОП'!V53:V69,предметы!$H$27)&gt;0),AND('График ОП'!V53=предметы!$H$27,COUNTIFS('График ОП'!V53:V69,предметы!$H$12)&gt;0),AND('График ОП'!V53=предметы!$H$13,COUNTIFS('График ОП'!V53:V69,предметы!$H$28)&gt;0),AND('График ОП'!V53=предметы!$H$28,COUNTIFS('График ОП'!V53:V69,предметы!$H$13)&gt;0),AND('График ОП'!V53=предметы!$H$14,COUNTIFS('График ОП'!V53:V69,предметы!$H$29)&gt;0),AND('График ОП'!V53=предметы!$H$29,COUNTIFS('График ОП'!V53:V69,предметы!$H$14)&gt;0),AND('График ОП'!V53=предметы!$H$15,COUNTIFS('График ОП'!V53:V69,предметы!$H$30)&gt;0),AND('График ОП'!V53=предметы!$H$30,COUNTIFS('График ОП'!V53:V69,предметы!$H$15)&gt;0)),"&lt;17 (ВПР, КР)","*")</f>
        <v>*</v>
      </c>
      <c r="AT53" s="29" t="str">
        <f>IF(OR(COUNTIFS('График ОП'!W53:W69,'График ОП'!W53)&gt;1,AND('График ОП'!W53=предметы!$H$3,COUNTIFS('График ОП'!W53:W69,предметы!$H$16)&gt;0),AND('График ОП'!W53=предметы!$H$16,COUNTIFS('График ОП'!W53:W69,предметы!$H$3)&gt;0),AND('График ОП'!W53=предметы!$H$4,COUNTIFS('График ОП'!W53:W69,предметы!$H$19)&gt;0),AND('График ОП'!W53=предметы!$H$19,COUNTIFS('График ОП'!W53:W69,предметы!$H$4)&gt;0),AND('График ОП'!W53=предметы!$H$5,COUNTIFS('График ОП'!W53:W69,предметы!$H$20)&gt;0),AND('График ОП'!W53=предметы!$H$20,COUNTIFS('График ОП'!W53:W69,предметы!$H$5)&gt;0),AND('График ОП'!W53=предметы!$H$6,COUNTIFS('График ОП'!W53:W69,предметы!$H$21)&gt;0),AND('График ОП'!W53=предметы!$H$21,COUNTIFS('График ОП'!W53:W69,предметы!$H$6)&gt;0),AND('График ОП'!W53=предметы!$H$7,COUNTIFS('График ОП'!W53:W69,предметы!$H$22)&gt;0),AND('График ОП'!W53=предметы!$H$22,COUNTIFS('График ОП'!W53:W69,предметы!$H$7)&gt;0),AND('График ОП'!W53=предметы!$H$8,COUNTIFS('График ОП'!W53:W69,предметы!$H$23)&gt;0),AND('График ОП'!W53=предметы!$H$23,COUNTIFS('График ОП'!W53:W69,предметы!$H$8)&gt;0),AND('График ОП'!W53=предметы!$H$9,COUNTIFS('График ОП'!W53:W69,предметы!$H$24)&gt;0),AND('График ОП'!W53=предметы!$H$24,COUNTIFS('График ОП'!W53:W69,предметы!$H$9)&gt;0),AND('График ОП'!W53=предметы!$H$10,COUNTIFS('График ОП'!W53:W69,предметы!$H$25)&gt;0),AND('График ОП'!W53=предметы!$H$25,COUNTIFS('График ОП'!W53:W69,предметы!$H$10)&gt;0),AND('График ОП'!W53=предметы!$H$11,COUNTIFS('График ОП'!W53:W69,предметы!$H$26)&gt;0),AND('График ОП'!W53=предметы!$H$26,COUNTIFS('График ОП'!W53:W69,предметы!$H$11)&gt;0),AND('График ОП'!W53=предметы!$H$12,COUNTIFS('График ОП'!W53:W69,предметы!$H$27)&gt;0),AND('График ОП'!W53=предметы!$H$27,COUNTIFS('График ОП'!W53:W69,предметы!$H$12)&gt;0),AND('График ОП'!W53=предметы!$H$13,COUNTIFS('График ОП'!W53:W69,предметы!$H$28)&gt;0),AND('График ОП'!W53=предметы!$H$28,COUNTIFS('График ОП'!W53:W69,предметы!$H$13)&gt;0),AND('График ОП'!W53=предметы!$H$14,COUNTIFS('График ОП'!W53:W69,предметы!$H$29)&gt;0),AND('График ОП'!W53=предметы!$H$29,COUNTIFS('График ОП'!W53:W69,предметы!$H$14)&gt;0),AND('График ОП'!W53=предметы!$H$15,COUNTIFS('График ОП'!W53:W69,предметы!$H$30)&gt;0),AND('График ОП'!W53=предметы!$H$30,COUNTIFS('График ОП'!W53:W69,предметы!$H$15)&gt;0)),"&lt;17 (ВПР, КР)","*")</f>
        <v>*</v>
      </c>
      <c r="AU53" s="29" t="str">
        <f>IF(OR(COUNTIFS('График ОП'!X53:X69,'График ОП'!X53)&gt;1,AND('График ОП'!X53=предметы!$H$3,COUNTIFS('График ОП'!X53:X69,предметы!$H$16)&gt;0),AND('График ОП'!X53=предметы!$H$16,COUNTIFS('График ОП'!X53:X69,предметы!$H$3)&gt;0),AND('График ОП'!X53=предметы!$H$4,COUNTIFS('График ОП'!X53:X69,предметы!$H$19)&gt;0),AND('График ОП'!X53=предметы!$H$19,COUNTIFS('График ОП'!X53:X69,предметы!$H$4)&gt;0),AND('График ОП'!X53=предметы!$H$5,COUNTIFS('График ОП'!X53:X69,предметы!$H$20)&gt;0),AND('График ОП'!X53=предметы!$H$20,COUNTIFS('График ОП'!X53:X69,предметы!$H$5)&gt;0),AND('График ОП'!X53=предметы!$H$6,COUNTIFS('График ОП'!X53:X69,предметы!$H$21)&gt;0),AND('График ОП'!X53=предметы!$H$21,COUNTIFS('График ОП'!X53:X69,предметы!$H$6)&gt;0),AND('График ОП'!X53=предметы!$H$7,COUNTIFS('График ОП'!X53:X69,предметы!$H$22)&gt;0),AND('График ОП'!X53=предметы!$H$22,COUNTIFS('График ОП'!X53:X69,предметы!$H$7)&gt;0),AND('График ОП'!X53=предметы!$H$8,COUNTIFS('График ОП'!X53:X69,предметы!$H$23)&gt;0),AND('График ОП'!X53=предметы!$H$23,COUNTIFS('График ОП'!X53:X69,предметы!$H$8)&gt;0),AND('График ОП'!X53=предметы!$H$9,COUNTIFS('График ОП'!X53:X69,предметы!$H$24)&gt;0),AND('График ОП'!X53=предметы!$H$24,COUNTIFS('График ОП'!X53:X69,предметы!$H$9)&gt;0),AND('График ОП'!X53=предметы!$H$10,COUNTIFS('График ОП'!X53:X69,предметы!$H$25)&gt;0),AND('График ОП'!X53=предметы!$H$25,COUNTIFS('График ОП'!X53:X69,предметы!$H$10)&gt;0),AND('График ОП'!X53=предметы!$H$11,COUNTIFS('График ОП'!X53:X69,предметы!$H$26)&gt;0),AND('График ОП'!X53=предметы!$H$26,COUNTIFS('График ОП'!X53:X69,предметы!$H$11)&gt;0),AND('График ОП'!X53=предметы!$H$12,COUNTIFS('График ОП'!X53:X69,предметы!$H$27)&gt;0),AND('График ОП'!X53=предметы!$H$27,COUNTIFS('График ОП'!X53:X69,предметы!$H$12)&gt;0),AND('График ОП'!X53=предметы!$H$13,COUNTIFS('График ОП'!X53:X69,предметы!$H$28)&gt;0),AND('График ОП'!X53=предметы!$H$28,COUNTIFS('График ОП'!X53:X69,предметы!$H$13)&gt;0),AND('График ОП'!X53=предметы!$H$14,COUNTIFS('График ОП'!X53:X69,предметы!$H$29)&gt;0),AND('График ОП'!X53=предметы!$H$29,COUNTIFS('График ОП'!X53:X69,предметы!$H$14)&gt;0),AND('График ОП'!X53=предметы!$H$15,COUNTIFS('График ОП'!X53:X69,предметы!$H$30)&gt;0),AND('График ОП'!X53=предметы!$H$30,COUNTIFS('График ОП'!X53:X69,предметы!$H$15)&gt;0)),"&lt;17 (ВПР, КР)","*")</f>
        <v>*</v>
      </c>
      <c r="AV53" s="29" t="str">
        <f>IF(OR(COUNTIFS('График ОП'!Y53:Y69,'График ОП'!Y53)&gt;1,AND('График ОП'!Y53=предметы!$H$3,COUNTIFS('График ОП'!Y53:Y69,предметы!$H$16)&gt;0),AND('График ОП'!Y53=предметы!$H$16,COUNTIFS('График ОП'!Y53:Y69,предметы!$H$3)&gt;0),AND('График ОП'!Y53=предметы!$H$4,COUNTIFS('График ОП'!Y53:Y69,предметы!$H$19)&gt;0),AND('График ОП'!Y53=предметы!$H$19,COUNTIFS('График ОП'!Y53:Y69,предметы!$H$4)&gt;0),AND('График ОП'!Y53=предметы!$H$5,COUNTIFS('График ОП'!Y53:Y69,предметы!$H$20)&gt;0),AND('График ОП'!Y53=предметы!$H$20,COUNTIFS('График ОП'!Y53:Y69,предметы!$H$5)&gt;0),AND('График ОП'!Y53=предметы!$H$6,COUNTIFS('График ОП'!Y53:Y69,предметы!$H$21)&gt;0),AND('График ОП'!Y53=предметы!$H$21,COUNTIFS('График ОП'!Y53:Y69,предметы!$H$6)&gt;0),AND('График ОП'!Y53=предметы!$H$7,COUNTIFS('График ОП'!Y53:Y69,предметы!$H$22)&gt;0),AND('График ОП'!Y53=предметы!$H$22,COUNTIFS('График ОП'!Y53:Y69,предметы!$H$7)&gt;0),AND('График ОП'!Y53=предметы!$H$8,COUNTIFS('График ОП'!Y53:Y69,предметы!$H$23)&gt;0),AND('График ОП'!Y53=предметы!$H$23,COUNTIFS('График ОП'!Y53:Y69,предметы!$H$8)&gt;0),AND('График ОП'!Y53=предметы!$H$9,COUNTIFS('График ОП'!Y53:Y69,предметы!$H$24)&gt;0),AND('График ОП'!Y53=предметы!$H$24,COUNTIFS('График ОП'!Y53:Y69,предметы!$H$9)&gt;0),AND('График ОП'!Y53=предметы!$H$10,COUNTIFS('График ОП'!Y53:Y69,предметы!$H$25)&gt;0),AND('График ОП'!Y53=предметы!$H$25,COUNTIFS('График ОП'!Y53:Y69,предметы!$H$10)&gt;0),AND('График ОП'!Y53=предметы!$H$11,COUNTIFS('График ОП'!Y53:Y69,предметы!$H$26)&gt;0),AND('График ОП'!Y53=предметы!$H$26,COUNTIFS('График ОП'!Y53:Y69,предметы!$H$11)&gt;0),AND('График ОП'!Y53=предметы!$H$12,COUNTIFS('График ОП'!Y53:Y69,предметы!$H$27)&gt;0),AND('График ОП'!Y53=предметы!$H$27,COUNTIFS('График ОП'!Y53:Y69,предметы!$H$12)&gt;0),AND('График ОП'!Y53=предметы!$H$13,COUNTIFS('График ОП'!Y53:Y69,предметы!$H$28)&gt;0),AND('График ОП'!Y53=предметы!$H$28,COUNTIFS('График ОП'!Y53:Y69,предметы!$H$13)&gt;0),AND('График ОП'!Y53=предметы!$H$14,COUNTIFS('График ОП'!Y53:Y69,предметы!$H$29)&gt;0),AND('График ОП'!Y53=предметы!$H$29,COUNTIFS('График ОП'!Y53:Y69,предметы!$H$14)&gt;0),AND('График ОП'!Y53=предметы!$H$15,COUNTIFS('График ОП'!Y53:Y69,предметы!$H$30)&gt;0),AND('График ОП'!Y53=предметы!$H$30,COUNTIFS('График ОП'!Y53:Y69,предметы!$H$15)&gt;0)),"&lt;17 (ВПР, КР)","*")</f>
        <v>*</v>
      </c>
      <c r="AW53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3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3" s="29" t="str">
        <f>IF(COUNTIFS('График ОП'!Z53:Z69,'График ОП'!Z53)&gt;1,"&lt;17 (ВПР, КР)","*")</f>
        <v>*</v>
      </c>
      <c r="AZ53" s="29" t="str">
        <f>IF(COUNTIFS('График ОП'!AA53:AA69,'График ОП'!AA53)&gt;1,"&lt;17 (ВПР, КР)","*")</f>
        <v>*</v>
      </c>
      <c r="BA53" s="29" t="str">
        <f>IF(COUNTIFS('График ОП'!AB53:AB69,'График ОП'!AB53)&gt;1,"&lt;17 (ВПР, КР)","*")</f>
        <v>*</v>
      </c>
      <c r="BB53" s="29" t="e">
        <f>IF(COUNTIFS('График ОП'!#REF!,'График ОП'!#REF!)&gt;1,"&lt;17 (ВПР, КР)","*")</f>
        <v>#REF!</v>
      </c>
      <c r="BC53" s="29" t="e">
        <f>IF(COUNTIFS('График ОП'!#REF!,'График ОП'!#REF!)&gt;1,"&lt;17 (ВПР, КР)","*")</f>
        <v>#REF!</v>
      </c>
      <c r="BD53" s="29" t="e">
        <f>IF(COUNTIFS('График ОП'!#REF!,'График ОП'!#REF!)&gt;1,"&lt;17 (ВПР, КР)","*")</f>
        <v>#REF!</v>
      </c>
      <c r="BE53" s="29" t="str">
        <f>IF(OR(COUNTIFS('График ОП'!AC53:AC69,'График ОП'!AC53)&gt;1,AND('График ОП'!AC53=предметы!$J$3,COUNTIFS('График ОП'!AC53:AC69,предметы!$J$16)&gt;0),AND('График ОП'!AC53=предметы!$J$16,COUNTIFS('График ОП'!AC53:AC69,предметы!$J$3)&gt;0),AND('График ОП'!AC53=предметы!$J$4,COUNTIFS('График ОП'!AC53:AC69,предметы!$J$19)&gt;0),AND('График ОП'!AC53=предметы!$J$19,COUNTIFS('График ОП'!AC53:AC69,предметы!$J$4)&gt;0),AND('График ОП'!AC53=предметы!$J$5,COUNTIFS('График ОП'!AC53:AC69,предметы!$J$20)&gt;0),AND('График ОП'!AC53=предметы!$J$20,COUNTIFS('График ОП'!AC53:AC69,предметы!$J$5)&gt;0),AND('График ОП'!AC53=предметы!$J$6,COUNTIFS('График ОП'!AC53:AC69,предметы!$J$21)&gt;0),AND('График ОП'!AC53=предметы!$J$21,COUNTIFS('График ОП'!AC53:AC69,предметы!$J$6)&gt;0),AND('График ОП'!AC53=предметы!$J$7,COUNTIFS('График ОП'!AC53:AC69,предметы!$J$22)&gt;0),AND('График ОП'!AC53=предметы!$J$22,COUNTIFS('График ОП'!AC53:AC69,предметы!$J$7)&gt;0),AND('График ОП'!AC53=предметы!$J$8,COUNTIFS('График ОП'!AC53:AC69,предметы!$J$23)&gt;0),AND('График ОП'!AC53=предметы!$J$23,COUNTIFS('График ОП'!AC53:AC69,предметы!$J$8)&gt;0),AND('График ОП'!AC53=предметы!$J$9,COUNTIFS('График ОП'!AC53:AC69,предметы!$J$24)&gt;0),AND('График ОП'!AC53=предметы!$J$24,COUNTIFS('График ОП'!AC53:AC69,предметы!$J$9)&gt;0),AND('График ОП'!AC53=предметы!$J$10,COUNTIFS('График ОП'!AC53:AC69,предметы!$J$25)&gt;0),AND('График ОП'!AC53=предметы!$J$25,COUNTIFS('График ОП'!AC53:AC69,предметы!$J$10)&gt;0),AND('График ОП'!AC53=предметы!$J$11,COUNTIFS('График ОП'!AC53:AC69,предметы!$J$26)&gt;0),AND('График ОП'!AC53=предметы!$J$26,COUNTIFS('График ОП'!AC53:AC69,предметы!$J$11)&gt;0),AND('График ОП'!AC53=предметы!$J$12,COUNTIFS('График ОП'!AC53:AC69,предметы!$J$27)&gt;0),AND('График ОП'!AC53=предметы!$J$27,COUNTIFS('График ОП'!AC53:AC69,предметы!$J$12)&gt;0),AND('График ОП'!AC53=предметы!$J$13,COUNTIFS('График ОП'!AC53:AC69,предметы!$J$28)&gt;0),AND('График ОП'!AC53=предметы!$J$28,COUNTIFS('График ОП'!AC53:AC69,предметы!$J$13)&gt;0),AND('График ОП'!AC53=предметы!$J$14,COUNTIFS('График ОП'!AC53:AC69,предметы!$J$29)&gt;0),AND('График ОП'!AC53=предметы!$J$29,COUNTIFS('График ОП'!AC53:AC69,предметы!$J$14)&gt;0),AND('График ОП'!AC53=предметы!$J$15,COUNTIFS('График ОП'!AC53:AC69,предметы!$J$30)&gt;0),AND('График ОП'!AC53=предметы!$J$30,COUNTIFS('График ОП'!AC53:AC69,предметы!$J$15)&gt;0)),"&lt;17 (ВПР, КР)","*")</f>
        <v>*</v>
      </c>
      <c r="BF53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53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3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3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3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3" s="29" t="str">
        <f>IF(COUNTIFS('График ОП'!AD53:AD69,'График ОП'!AD53)&gt;1,"&lt;17 (ВПР, КР)","*")</f>
        <v>*</v>
      </c>
      <c r="BL53" s="29" t="e">
        <f>IF(COUNTIFS('График ОП'!#REF!,'График ОП'!#REF!)&gt;1,"&lt;17 (ВПР, КР)","*")</f>
        <v>#REF!</v>
      </c>
      <c r="BM53" s="29" t="e">
        <f>IF(COUNTIFS('График ОП'!#REF!,'График ОП'!#REF!)&gt;1,"&lt;17 (ВПР, КР)","*")</f>
        <v>#REF!</v>
      </c>
      <c r="BN53" s="29" t="e">
        <f>IF(COUNTIFS('График ОП'!#REF!,'График ОП'!#REF!)&gt;1,"&lt;17 (ВПР, КР)","*")</f>
        <v>#REF!</v>
      </c>
      <c r="BO53" s="29" t="e">
        <f>IF(COUNTIFS('График ОП'!#REF!,'График ОП'!#REF!)&gt;1,"&lt;17 (ВПР, КР)","*")</f>
        <v>#REF!</v>
      </c>
      <c r="BP53" s="29" t="e">
        <f>IF(COUNTIFS('График ОП'!#REF!,'График ОП'!#REF!)&gt;1,"&lt;17 (ВПР, КР)","*")</f>
        <v>#REF!</v>
      </c>
    </row>
    <row r="54" spans="1:68" ht="12.75" customHeight="1" x14ac:dyDescent="0.25">
      <c r="A54" s="26">
        <v>46314</v>
      </c>
      <c r="B54" s="17" t="s">
        <v>100</v>
      </c>
      <c r="C54" s="24" t="str">
        <f>IF(COUNTIFS('График ОП'!C54:C70,'График ОП'!C54)&gt;1,"&lt;17 (ВПР, КР)","*")</f>
        <v>*</v>
      </c>
      <c r="D54" s="24" t="str">
        <f>IF(COUNTIFS('График ОП'!D54:D70,'График ОП'!D54)&gt;1,"&lt;17 (ВПР, КР)","*")</f>
        <v>*</v>
      </c>
      <c r="E54" s="24" t="e">
        <f>IF(COUNTIFS('График ОП'!#REF!,'График ОП'!#REF!)&gt;1,"&lt;17 (ВПР, КР)","*")</f>
        <v>#REF!</v>
      </c>
      <c r="F54" s="24" t="e">
        <f>IF(COUNTIFS('График ОП'!#REF!,'График ОП'!#REF!)&gt;1,"&lt;17 (ВПР, КР)","*")</f>
        <v>#REF!</v>
      </c>
      <c r="G54" s="24" t="e">
        <f>IF(COUNTIFS('График ОП'!#REF!,'График ОП'!#REF!)&gt;1,"&lt;17 (ВПР, КР)","*")</f>
        <v>#REF!</v>
      </c>
      <c r="H54" s="24" t="e">
        <f>IF(COUNTIFS('График ОП'!#REF!,'График ОП'!#REF!)&gt;1,"&lt;17 (ВПР, КР)","*")</f>
        <v>#REF!</v>
      </c>
      <c r="I54" s="22" t="str">
        <f>IF(COUNTIFS('График ОП'!E54:E70,'График ОП'!E54)&gt;1,"&lt;17 (ВПР, КР)","*")</f>
        <v>*</v>
      </c>
      <c r="J54" s="22" t="str">
        <f>IF(COUNTIFS('График ОП'!F54:F70,'График ОП'!F54)&gt;1,"&lt;17 (ВПР, КР)","*")</f>
        <v>*</v>
      </c>
      <c r="K54" s="22" t="str">
        <f>IF(COUNTIFS('График ОП'!G54:G70,'График ОП'!G54)&gt;1,"&lt;17 (ВПР, КР)","*")</f>
        <v>*</v>
      </c>
      <c r="L54" s="22" t="e">
        <f>IF(COUNTIFS('График ОП'!#REF!,'График ОП'!#REF!)&gt;1,"&lt;17 (ВПР, КР)","*")</f>
        <v>#REF!</v>
      </c>
      <c r="M54" s="22" t="e">
        <f>IF(COUNTIFS('График ОП'!#REF!,'График ОП'!#REF!)&gt;1,"&lt;17 (ВПР, КР)","*")</f>
        <v>#REF!</v>
      </c>
      <c r="N54" s="22" t="e">
        <f>IF(COUNTIFS('График ОП'!#REF!,'График ОП'!#REF!)&gt;1,"&lt;17 (ВПР, КР)","*")</f>
        <v>#REF!</v>
      </c>
      <c r="O54" s="24" t="str">
        <f>IF(COUNTIFS('График ОП'!H54:H70,'График ОП'!H54)&gt;1,"&lt;17 (ВПР, КР)","*")</f>
        <v>*</v>
      </c>
      <c r="P54" s="24" t="str">
        <f>IF(COUNTIFS('График ОП'!I54:I70,'График ОП'!I54)&gt;1,"&lt;17 (ВПР, КР)","*")</f>
        <v>*</v>
      </c>
      <c r="Q54" s="24" t="str">
        <f>IF(COUNTIFS('График ОП'!J54:J70,'График ОП'!J54)&gt;1,"&lt;17 (ВПР, КР)","*")</f>
        <v>*</v>
      </c>
      <c r="R54" s="24" t="e">
        <f>IF(COUNTIFS('График ОП'!#REF!,'График ОП'!#REF!)&gt;1,"&lt;17 (ВПР, КР)","*")</f>
        <v>#REF!</v>
      </c>
      <c r="S54" s="24" t="e">
        <f>IF(COUNTIFS('График ОП'!#REF!,'График ОП'!#REF!)&gt;1,"&lt;17 (ВПР, КР)","*")</f>
        <v>#REF!</v>
      </c>
      <c r="T54" s="24" t="e">
        <f>IF(COUNTIFS('График ОП'!#REF!,'График ОП'!#REF!)&gt;1,"&lt;17 (ВПР, КР)","*")</f>
        <v>#REF!</v>
      </c>
      <c r="U54" s="22" t="str">
        <f>IF(OR(COUNTIFS('График ОП'!K54:K70,'График ОП'!K54)&gt;1,AND('График ОП'!K54=предметы!$D$3,COUNTIFS('График ОП'!K54:K70,предметы!$D$12)&gt;0),AND('График ОП'!K54=предметы!$D$12,COUNTIFS('График ОП'!K54:K70,предметы!$D$3)&gt;0),AND('График ОП'!K54=предметы!$D$4,COUNTIFS('График ОП'!K54:K70,предметы!$D$13)&gt;0),AND('График ОП'!K54=предметы!$D$13,COUNTIFS('График ОП'!K54:K70,предметы!$D$4)&gt;0),AND('График ОП'!K54=предметы!$D$14,COUNTIFS('График ОП'!K54:K70,предметы!$D$5)&gt;0),AND('График ОП'!K54=предметы!$D$5,COUNTIFS('График ОП'!K54:K70,предметы!$D$14)&gt;0),AND('График ОП'!K54=предметы!$D$15,COUNTIFS('График ОП'!K54:K70,предметы!$D$6)&gt;0),AND('График ОП'!K54=предметы!$D$6,COUNTIFS('График ОП'!K54:K70,предметы!$D$15)&gt;0),AND('График ОП'!K54=предметы!$D$16,COUNTIFS('График ОП'!K54:K70,предметы!$D$7)&gt;0),AND('График ОП'!K54=предметы!$D$7,COUNTIFS('График ОП'!K54:K70,предметы!$D$16)&gt;0),AND('График ОП'!K54=предметы!$D$8,COUNTIFS('График ОП'!K54:K70,предметы!$D$10)&gt;0),AND('График ОП'!K54=предметы!$D$10,COUNTIFS('График ОП'!K54:K70,предметы!$D$8)&gt;0),AND('График ОП'!K54=предметы!$D$9,COUNTIFS('График ОП'!K54:K70,предметы!$D$11)&gt;0),AND('График ОП'!K54=предметы!$D$11,COUNTIFS('График ОП'!K54:K70,предметы!$D$9)&gt;0)),"&lt;17 (ВПР, КР)","*")</f>
        <v>*</v>
      </c>
      <c r="V54" s="22" t="str">
        <f>IF(OR(COUNTIFS('График ОП'!L54:L70,'График ОП'!L54)&gt;1,AND('График ОП'!L54=предметы!$D$3,COUNTIFS('График ОП'!L54:L70,предметы!$D$12)&gt;0),AND('График ОП'!L54=предметы!$D$12,COUNTIFS('График ОП'!L54:L70,предметы!$D$3)&gt;0),AND('График ОП'!L54=предметы!$D$4,COUNTIFS('График ОП'!L54:L70,предметы!$D$13)&gt;0),AND('График ОП'!L54=предметы!$D$13,COUNTIFS('График ОП'!L54:L70,предметы!$D$4)&gt;0),AND('График ОП'!L54=предметы!$D$14,COUNTIFS('График ОП'!L54:L70,предметы!$D$5)&gt;0),AND('График ОП'!L54=предметы!$D$5,COUNTIFS('График ОП'!L54:L70,предметы!$D$14)&gt;0),AND('График ОП'!L54=предметы!$D$15,COUNTIFS('График ОП'!L54:L70,предметы!$D$6)&gt;0),AND('График ОП'!L54=предметы!$D$6,COUNTIFS('График ОП'!L54:L70,предметы!$D$15)&gt;0),AND('График ОП'!L54=предметы!$D$16,COUNTIFS('График ОП'!L54:L70,предметы!$D$7)&gt;0),AND('График ОП'!L54=предметы!$D$7,COUNTIFS('График ОП'!L54:L70,предметы!$D$16)&gt;0),AND('График ОП'!L54=предметы!$D$8,COUNTIFS('График ОП'!L54:L70,предметы!$D$10)&gt;0),AND('График ОП'!L54=предметы!$D$10,COUNTIFS('График ОП'!L54:L70,предметы!$D$8)&gt;0),AND('График ОП'!L54=предметы!$D$9,COUNTIFS('График ОП'!L54:L70,предметы!$D$11)&gt;0),AND('График ОП'!L54=предметы!$D$11,COUNTIFS('График ОП'!L54:L70,предметы!$D$9)&gt;0)),"&lt;17 (ВПР, КР)","*")</f>
        <v>*</v>
      </c>
      <c r="W5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5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5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4" s="24" t="str">
        <f>IF(OR(COUNTIFS('График ОП'!M54:M70,'График ОП'!M54)&gt;1,AND('График ОП'!M54=предметы!$E$3,COUNTIFS('График ОП'!M54:M70,предметы!$E$12)&gt;0),AND('График ОП'!M54=предметы!$E$12,COUNTIFS('График ОП'!M54:M70,предметы!$E$3)&gt;0),AND('График ОП'!M54=предметы!$E$4,COUNTIFS('График ОП'!M54:M70,предметы!$E$13)&gt;0),AND('График ОП'!M54=предметы!$E$13,COUNTIFS('График ОП'!M54:M70,предметы!$E$4)&gt;0),AND('График ОП'!M54=предметы!$E$5,COUNTIFS('График ОП'!M54:M70,предметы!$E$14)&gt;0),AND('График ОП'!M54=предметы!$E$14,COUNTIFS('График ОП'!M54:M70,предметы!$E$5)&gt;0),AND('График ОП'!M54=предметы!$E$6,COUNTIFS('График ОП'!M54:M70,предметы!$E$15)&gt;0),AND('График ОП'!M54=предметы!$E$15,COUNTIFS('График ОП'!M54:M70,предметы!$E$6)&gt;0),AND('График ОП'!M54=предметы!$E$7,COUNTIFS('График ОП'!M54:M70,предметы!$E$16)&gt;0),AND('График ОП'!M54=предметы!$E$16,COUNTIFS('График ОП'!M54:M70,предметы!$E$7)&gt;0),AND('График ОП'!M54=предметы!$E$8,COUNTIFS('График ОП'!M54:M70,предметы!$E$17)&gt;0),AND('График ОП'!M54=предметы!$E$17,COUNTIFS('График ОП'!M54:M70,предметы!$E$8)&gt;0),AND('График ОП'!M54=предметы!$E$9,COUNTIFS('График ОП'!M54:M70,предметы!$E$18)&gt;0),AND('График ОП'!M54=предметы!$E$18,COUNTIFS('График ОП'!M54:M70,предметы!$E$9)&gt;0),AND('График ОП'!M54=предметы!$E$10,COUNTIFS('График ОП'!M54:M70,предметы!$E$19)&gt;0),AND('График ОП'!M54=предметы!$E$19,COUNTIFS('График ОП'!M54:M70,предметы!$E$10)&gt;0),AND('График ОП'!M54=предметы!$E$11,COUNTIFS('График ОП'!M54:M70,предметы!$E$20)&gt;0),AND('График ОП'!M54=предметы!$E$20,COUNTIFS('График ОП'!M54:M70,предметы!$E$11)&gt;0)),"&lt;17 (ВПР, КР)","*")</f>
        <v>*</v>
      </c>
      <c r="AB54" s="24" t="str">
        <f>IF(OR(COUNTIFS('График ОП'!N54:N70,'График ОП'!N54)&gt;1,AND('График ОП'!N54=предметы!$E$3,COUNTIFS('График ОП'!N54:N70,предметы!$E$12)&gt;0),AND('График ОП'!N54=предметы!$E$12,COUNTIFS('График ОП'!N54:N70,предметы!$E$3)&gt;0),AND('График ОП'!N54=предметы!$E$4,COUNTIFS('График ОП'!N54:N70,предметы!$E$13)&gt;0),AND('График ОП'!N54=предметы!$E$13,COUNTIFS('График ОП'!N54:N70,предметы!$E$4)&gt;0),AND('График ОП'!N54=предметы!$E$5,COUNTIFS('График ОП'!N54:N70,предметы!$E$14)&gt;0),AND('График ОП'!N54=предметы!$E$14,COUNTIFS('График ОП'!N54:N70,предметы!$E$5)&gt;0),AND('График ОП'!N54=предметы!$E$6,COUNTIFS('График ОП'!N54:N70,предметы!$E$15)&gt;0),AND('График ОП'!N54=предметы!$E$15,COUNTIFS('График ОП'!N54:N70,предметы!$E$6)&gt;0),AND('График ОП'!N54=предметы!$E$7,COUNTIFS('График ОП'!N54:N70,предметы!$E$16)&gt;0),AND('График ОП'!N54=предметы!$E$16,COUNTIFS('График ОП'!N54:N70,предметы!$E$7)&gt;0),AND('График ОП'!N54=предметы!$E$8,COUNTIFS('График ОП'!N54:N70,предметы!$E$17)&gt;0),AND('График ОП'!N54=предметы!$E$17,COUNTIFS('График ОП'!N54:N70,предметы!$E$8)&gt;0),AND('График ОП'!N54=предметы!$E$9,COUNTIFS('График ОП'!N54:N70,предметы!$E$18)&gt;0),AND('График ОП'!N54=предметы!$E$18,COUNTIFS('График ОП'!N54:N70,предметы!$E$9)&gt;0),AND('График ОП'!N54=предметы!$E$10,COUNTIFS('График ОП'!N54:N70,предметы!$E$19)&gt;0),AND('График ОП'!N54=предметы!$E$19,COUNTIFS('График ОП'!N54:N70,предметы!$E$10)&gt;0),AND('График ОП'!N54=предметы!$E$11,COUNTIFS('График ОП'!N54:N70,предметы!$E$20)&gt;0),AND('График ОП'!N54=предметы!$E$20,COUNTIFS('График ОП'!N54:N70,предметы!$E$11)&gt;0)),"&lt;17 (ВПР, КР)","*")</f>
        <v>*</v>
      </c>
      <c r="AC54" s="24" t="str">
        <f>IF(OR(COUNTIFS('График ОП'!O54:O70,'График ОП'!O54)&gt;1,AND('График ОП'!O54=предметы!$E$3,COUNTIFS('График ОП'!O54:O70,предметы!$E$12)&gt;0),AND('График ОП'!O54=предметы!$E$12,COUNTIFS('График ОП'!O54:O70,предметы!$E$3)&gt;0),AND('График ОП'!O54=предметы!$E$4,COUNTIFS('График ОП'!O54:O70,предметы!$E$13)&gt;0),AND('График ОП'!O54=предметы!$E$13,COUNTIFS('График ОП'!O54:O70,предметы!$E$4)&gt;0),AND('График ОП'!O54=предметы!$E$5,COUNTIFS('График ОП'!O54:O70,предметы!$E$14)&gt;0),AND('График ОП'!O54=предметы!$E$14,COUNTIFS('График ОП'!O54:O70,предметы!$E$5)&gt;0),AND('График ОП'!O54=предметы!$E$6,COUNTIFS('График ОП'!O54:O70,предметы!$E$15)&gt;0),AND('График ОП'!O54=предметы!$E$15,COUNTIFS('График ОП'!O54:O70,предметы!$E$6)&gt;0),AND('График ОП'!O54=предметы!$E$7,COUNTIFS('График ОП'!O54:O70,предметы!$E$16)&gt;0),AND('График ОП'!O54=предметы!$E$16,COUNTIFS('График ОП'!O54:O70,предметы!$E$7)&gt;0),AND('График ОП'!O54=предметы!$E$8,COUNTIFS('График ОП'!O54:O70,предметы!$E$17)&gt;0),AND('График ОП'!O54=предметы!$E$17,COUNTIFS('График ОП'!O54:O70,предметы!$E$8)&gt;0),AND('График ОП'!O54=предметы!$E$9,COUNTIFS('График ОП'!O54:O70,предметы!$E$18)&gt;0),AND('График ОП'!O54=предметы!$E$18,COUNTIFS('График ОП'!O54:O70,предметы!$E$9)&gt;0),AND('График ОП'!O54=предметы!$E$10,COUNTIFS('График ОП'!O54:O70,предметы!$E$19)&gt;0),AND('График ОП'!O54=предметы!$E$19,COUNTIFS('График ОП'!O54:O70,предметы!$E$10)&gt;0),AND('График ОП'!O54=предметы!$E$11,COUNTIFS('График ОП'!O54:O70,предметы!$E$20)&gt;0),AND('График ОП'!O54=предметы!$E$20,COUNTIFS('График ОП'!O54:O70,предметы!$E$11)&gt;0)),"&lt;17 (ВПР, КР)","*")</f>
        <v>*</v>
      </c>
      <c r="AD5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5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4" s="22" t="str">
        <f>IF(OR(COUNTIFS('График ОП'!P54:P70,'График ОП'!P54)&gt;1,AND('График ОП'!P54=предметы!$F$3,COUNTIFS('График ОП'!P54:P70,предметы!$F$13)&gt;0),AND('График ОП'!P54=предметы!$F$13,COUNTIFS('График ОП'!P54:P70,предметы!$F$3)&gt;0),AND('График ОП'!P54=предметы!$F$4,COUNTIFS('График ОП'!P54:P70,предметы!$F$14)&gt;0),AND('График ОП'!P54=предметы!$F$14,COUNTIFS('График ОП'!P54:P70,предметы!$F$4)&gt;0),AND('График ОП'!P54=предметы!$F$5,COUNTIFS('График ОП'!P54:P70,предметы!$F$15)&gt;0),AND('График ОП'!P54=предметы!$F$15,COUNTIFS('График ОП'!P54:P70,предметы!$F$5)&gt;0),AND('График ОП'!P54=предметы!$F$6,COUNTIFS('График ОП'!P54:P70,предметы!$F$16)&gt;0),AND('График ОП'!P54=предметы!$F$16,COUNTIFS('График ОП'!P54:P70,предметы!$F$6)&gt;0),AND('График ОП'!P54=предметы!$F$7,COUNTIFS('График ОП'!P54:P70,предметы!$F$17)&gt;0),AND('График ОП'!P54=предметы!$F$17,COUNTIFS('График ОП'!P54:P70,предметы!$F$7)&gt;0),AND('График ОП'!P54=предметы!$F$8,COUNTIFS('График ОП'!P54:P70,предметы!$F$18)&gt;0),AND('График ОП'!P54=предметы!$F$18,COUNTIFS('График ОП'!P54:P70,предметы!$F$8)&gt;0),AND('График ОП'!P54=предметы!$F$9,COUNTIFS('График ОП'!P54:P70,предметы!$F$19)&gt;0),AND('График ОП'!P54=предметы!$F$19,COUNTIFS('График ОП'!P54:P70,предметы!$F$9)&gt;0),AND('График ОП'!P54=предметы!$F$10,COUNTIFS('График ОП'!P54:P70,предметы!$F$20)&gt;0),AND('График ОП'!P54=предметы!$F$20,COUNTIFS('График ОП'!P54:P70,предметы!$F$10)&gt;0),AND('График ОП'!P54=предметы!$F$11,COUNTIFS('График ОП'!P54:P70,предметы!$F$21)&gt;0),AND('График ОП'!P54=предметы!$F$21,COUNTIFS('График ОП'!P54:P70,предметы!$F$11)&gt;0),AND('График ОП'!P54=предметы!$F$12,COUNTIFS('График ОП'!P54:P70,предметы!$F$22)&gt;0),AND('График ОП'!P54=предметы!$F$22,COUNTIFS('График ОП'!P54:P70,предметы!$F$12)&gt;0)),"&lt;17 (ВПР, КР)","*")</f>
        <v>*</v>
      </c>
      <c r="AH54" s="22" t="str">
        <f>IF(OR(COUNTIFS('График ОП'!Q54:Q70,'График ОП'!Q54)&gt;1,AND('График ОП'!Q54=предметы!$F$3,COUNTIFS('График ОП'!Q54:Q70,предметы!$F$13)&gt;0),AND('График ОП'!Q54=предметы!$F$13,COUNTIFS('График ОП'!Q54:Q70,предметы!$F$3)&gt;0),AND('График ОП'!Q54=предметы!$F$4,COUNTIFS('График ОП'!Q54:Q70,предметы!$F$14)&gt;0),AND('График ОП'!Q54=предметы!$F$14,COUNTIFS('График ОП'!Q54:Q70,предметы!$F$4)&gt;0),AND('График ОП'!Q54=предметы!$F$5,COUNTIFS('График ОП'!Q54:Q70,предметы!$F$15)&gt;0),AND('График ОП'!Q54=предметы!$F$15,COUNTIFS('График ОП'!Q54:Q70,предметы!$F$5)&gt;0),AND('График ОП'!Q54=предметы!$F$6,COUNTIFS('График ОП'!Q54:Q70,предметы!$F$16)&gt;0),AND('График ОП'!Q54=предметы!$F$16,COUNTIFS('График ОП'!Q54:Q70,предметы!$F$6)&gt;0),AND('График ОП'!Q54=предметы!$F$7,COUNTIFS('График ОП'!Q54:Q70,предметы!$F$17)&gt;0),AND('График ОП'!Q54=предметы!$F$17,COUNTIFS('График ОП'!Q54:Q70,предметы!$F$7)&gt;0),AND('График ОП'!Q54=предметы!$F$8,COUNTIFS('График ОП'!Q54:Q70,предметы!$F$18)&gt;0),AND('График ОП'!Q54=предметы!$F$18,COUNTIFS('График ОП'!Q54:Q70,предметы!$F$8)&gt;0),AND('График ОП'!Q54=предметы!$F$9,COUNTIFS('График ОП'!Q54:Q70,предметы!$F$19)&gt;0),AND('График ОП'!Q54=предметы!$F$19,COUNTIFS('График ОП'!Q54:Q70,предметы!$F$9)&gt;0),AND('График ОП'!Q54=предметы!$F$10,COUNTIFS('График ОП'!Q54:Q70,предметы!$F$20)&gt;0),AND('График ОП'!Q54=предметы!$F$20,COUNTIFS('График ОП'!Q54:Q70,предметы!$F$10)&gt;0),AND('График ОП'!Q54=предметы!$F$11,COUNTIFS('График ОП'!Q54:Q70,предметы!$F$21)&gt;0),AND('График ОП'!Q54=предметы!$F$21,COUNTIFS('График ОП'!Q54:Q70,предметы!$F$11)&gt;0),AND('График ОП'!Q54=предметы!$F$12,COUNTIFS('График ОП'!Q54:Q70,предметы!$F$22)&gt;0),AND('График ОП'!Q54=предметы!$F$22,COUNTIFS('График ОП'!Q54:Q70,предметы!$F$12)&gt;0)),"&lt;17 (ВПР, КР)","*")</f>
        <v>*</v>
      </c>
      <c r="AI54" s="22" t="str">
        <f>IF(OR(COUNTIFS('График ОП'!R54:R70,'График ОП'!R54)&gt;1,AND('График ОП'!R54=предметы!$F$3,COUNTIFS('График ОП'!R54:R70,предметы!$F$13)&gt;0),AND('График ОП'!R54=предметы!$F$13,COUNTIFS('График ОП'!R54:R70,предметы!$F$3)&gt;0),AND('График ОП'!R54=предметы!$F$4,COUNTIFS('График ОП'!R54:R70,предметы!$F$14)&gt;0),AND('График ОП'!R54=предметы!$F$14,COUNTIFS('График ОП'!R54:R70,предметы!$F$4)&gt;0),AND('График ОП'!R54=предметы!$F$5,COUNTIFS('График ОП'!R54:R70,предметы!$F$15)&gt;0),AND('График ОП'!R54=предметы!$F$15,COUNTIFS('График ОП'!R54:R70,предметы!$F$5)&gt;0),AND('График ОП'!R54=предметы!$F$6,COUNTIFS('График ОП'!R54:R70,предметы!$F$16)&gt;0),AND('График ОП'!R54=предметы!$F$16,COUNTIFS('График ОП'!R54:R70,предметы!$F$6)&gt;0),AND('График ОП'!R54=предметы!$F$7,COUNTIFS('График ОП'!R54:R70,предметы!$F$17)&gt;0),AND('График ОП'!R54=предметы!$F$17,COUNTIFS('График ОП'!R54:R70,предметы!$F$7)&gt;0),AND('График ОП'!R54=предметы!$F$8,COUNTIFS('График ОП'!R54:R70,предметы!$F$18)&gt;0),AND('График ОП'!R54=предметы!$F$18,COUNTIFS('График ОП'!R54:R70,предметы!$F$8)&gt;0),AND('График ОП'!R54=предметы!$F$9,COUNTIFS('График ОП'!R54:R70,предметы!$F$19)&gt;0),AND('График ОП'!R54=предметы!$F$19,COUNTIFS('График ОП'!R54:R70,предметы!$F$9)&gt;0),AND('График ОП'!R54=предметы!$F$10,COUNTIFS('График ОП'!R54:R70,предметы!$F$20)&gt;0),AND('График ОП'!R54=предметы!$F$20,COUNTIFS('График ОП'!R54:R70,предметы!$F$10)&gt;0),AND('График ОП'!R54=предметы!$F$11,COUNTIFS('График ОП'!R54:R70,предметы!$F$21)&gt;0),AND('График ОП'!R54=предметы!$F$21,COUNTIFS('График ОП'!R54:R70,предметы!$F$11)&gt;0),AND('График ОП'!R54=предметы!$F$12,COUNTIFS('График ОП'!R54:R70,предметы!$F$22)&gt;0),AND('График ОП'!R54=предметы!$F$22,COUNTIFS('График ОП'!R54:R70,предметы!$F$12)&gt;0)),"&lt;17 (ВПР, КР)","*")</f>
        <v>*</v>
      </c>
      <c r="AJ5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5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4" s="24" t="str">
        <f>IF(OR(COUNTIFS('График ОП'!S54:S70,'График ОП'!S54)&gt;1,AND('График ОП'!S54=предметы!$G$3,COUNTIFS('График ОП'!S54:S70,предметы!$G$15)&gt;0),AND('График ОП'!S54=предметы!$G$15,COUNTIFS('График ОП'!S54:S70,предметы!$G$3)&gt;0),AND('График ОП'!S54=предметы!$G$4,COUNTIFS('График ОП'!S54:S70,предметы!$G$18)&gt;0),AND('График ОП'!S54=предметы!$G$18,COUNTIFS('График ОП'!S54:S70,предметы!$G$4)&gt;0),AND('График ОП'!S54=предметы!$G$5,COUNTIFS('График ОП'!S54:S70,предметы!$G$19)&gt;0),AND('График ОП'!S54=предметы!$G$19,COUNTIFS('График ОП'!S54:S70,предметы!$G$5)&gt;0),AND('График ОП'!S54=предметы!$G$6,COUNTIFS('График ОП'!S54:S70,предметы!$G$20)&gt;0),AND('График ОП'!S54=предметы!$G$20,COUNTIFS('График ОП'!S54:S70,предметы!$G$6)&gt;0),AND('График ОП'!S54=предметы!$G$7,COUNTIFS('График ОП'!S54:S70,предметы!$G$21)&gt;0),AND('График ОП'!S54=предметы!$G$21,COUNTIFS('График ОП'!S54:S70,предметы!$G$7)&gt;0),AND('График ОП'!S54=предметы!$G$8,COUNTIFS('График ОП'!S54:S70,предметы!$G$22)&gt;0),AND('График ОП'!S54=предметы!$G$22,COUNTIFS('График ОП'!S54:S70,предметы!$G$8)&gt;0),AND('График ОП'!S54=предметы!$G$9,COUNTIFS('График ОП'!S54:S70,предметы!$G$23)&gt;0),AND('График ОП'!S54=предметы!$G$23,COUNTIFS('График ОП'!S54:S70,предметы!$G$9)&gt;0),AND('График ОП'!S54=предметы!$G$10,COUNTIFS('График ОП'!S54:S70,предметы!$G$24)&gt;0),AND('График ОП'!S54=предметы!$G$24,COUNTIFS('График ОП'!S54:S70,предметы!$G$10)&gt;0),AND('График ОП'!S54=предметы!$G$11,COUNTIFS('График ОП'!S54:S70,предметы!$G$25)&gt;0),AND('График ОП'!S54=предметы!$G$25,COUNTIFS('График ОП'!S54:S70,предметы!$G$11)&gt;0),AND('График ОП'!S54=предметы!$G$12,COUNTIFS('График ОП'!S54:S70,предметы!$G$26)&gt;0),AND('График ОП'!S54=предметы!$G$26,COUNTIFS('График ОП'!S54:S70,предметы!$G$12)&gt;0),AND('График ОП'!S54=предметы!$G$13,COUNTIFS('График ОП'!S54:S70,предметы!$G$27)&gt;0),AND('График ОП'!S54=предметы!$G$27,COUNTIFS('График ОП'!S54:S70,предметы!$G$13)&gt;0),AND('График ОП'!S54=предметы!$G$14,COUNTIFS('График ОП'!S54:S70,предметы!$G$28)&gt;0),AND('График ОП'!S54=предметы!$G$28,COUNTIFS('График ОП'!S54:S70,предметы!$G$14)&gt;0)),"&lt;17 (ВПР, КР)","*")</f>
        <v>*</v>
      </c>
      <c r="AN54" s="24" t="str">
        <f>IF(OR(COUNTIFS('График ОП'!T54:T70,'График ОП'!T54)&gt;1,AND('График ОП'!T54=предметы!$G$3,COUNTIFS('График ОП'!T54:T70,предметы!$G$15)&gt;0),AND('График ОП'!T54=предметы!$G$15,COUNTIFS('График ОП'!T54:T70,предметы!$G$3)&gt;0),AND('График ОП'!T54=предметы!$G$4,COUNTIFS('График ОП'!T54:T70,предметы!$G$18)&gt;0),AND('График ОП'!T54=предметы!$G$18,COUNTIFS('График ОП'!T54:T70,предметы!$G$4)&gt;0),AND('График ОП'!T54=предметы!$G$5,COUNTIFS('График ОП'!T54:T70,предметы!$G$19)&gt;0),AND('График ОП'!T54=предметы!$G$19,COUNTIFS('График ОП'!T54:T70,предметы!$G$5)&gt;0),AND('График ОП'!T54=предметы!$G$6,COUNTIFS('График ОП'!T54:T70,предметы!$G$20)&gt;0),AND('График ОП'!T54=предметы!$G$20,COUNTIFS('График ОП'!T54:T70,предметы!$G$6)&gt;0),AND('График ОП'!T54=предметы!$G$7,COUNTIFS('График ОП'!T54:T70,предметы!$G$21)&gt;0),AND('График ОП'!T54=предметы!$G$21,COUNTIFS('График ОП'!T54:T70,предметы!$G$7)&gt;0),AND('График ОП'!T54=предметы!$G$8,COUNTIFS('График ОП'!T54:T70,предметы!$G$22)&gt;0),AND('График ОП'!T54=предметы!$G$22,COUNTIFS('График ОП'!T54:T70,предметы!$G$8)&gt;0),AND('График ОП'!T54=предметы!$G$9,COUNTIFS('График ОП'!T54:T70,предметы!$G$23)&gt;0),AND('График ОП'!T54=предметы!$G$23,COUNTIFS('График ОП'!T54:T70,предметы!$G$9)&gt;0),AND('График ОП'!T54=предметы!$G$10,COUNTIFS('График ОП'!T54:T70,предметы!$G$24)&gt;0),AND('График ОП'!T54=предметы!$G$24,COUNTIFS('График ОП'!T54:T70,предметы!$G$10)&gt;0),AND('График ОП'!T54=предметы!$G$11,COUNTIFS('График ОП'!T54:T70,предметы!$G$25)&gt;0),AND('График ОП'!T54=предметы!$G$25,COUNTIFS('График ОП'!T54:T70,предметы!$G$11)&gt;0),AND('График ОП'!T54=предметы!$G$12,COUNTIFS('График ОП'!T54:T70,предметы!$G$26)&gt;0),AND('График ОП'!T54=предметы!$G$26,COUNTIFS('График ОП'!T54:T70,предметы!$G$12)&gt;0),AND('График ОП'!T54=предметы!$G$13,COUNTIFS('График ОП'!T54:T70,предметы!$G$27)&gt;0),AND('График ОП'!T54=предметы!$G$27,COUNTIFS('График ОП'!T54:T70,предметы!$G$13)&gt;0),AND('График ОП'!T54=предметы!$G$14,COUNTIFS('График ОП'!T54:T70,предметы!$G$28)&gt;0),AND('График ОП'!T54=предметы!$G$28,COUNTIFS('График ОП'!T54:T70,предметы!$G$14)&gt;0)),"&lt;17 (ВПР, КР)","*")</f>
        <v>*</v>
      </c>
      <c r="AO54" s="24" t="str">
        <f>IF(OR(COUNTIFS('График ОП'!U54:U70,'График ОП'!U54)&gt;1,AND('График ОП'!U54=предметы!$G$3,COUNTIFS('График ОП'!U54:U70,предметы!$G$15)&gt;0),AND('График ОП'!U54=предметы!$G$15,COUNTIFS('График ОП'!U54:U70,предметы!$G$3)&gt;0),AND('График ОП'!U54=предметы!$G$4,COUNTIFS('График ОП'!U54:U70,предметы!$G$18)&gt;0),AND('График ОП'!U54=предметы!$G$18,COUNTIFS('График ОП'!U54:U70,предметы!$G$4)&gt;0),AND('График ОП'!U54=предметы!$G$5,COUNTIFS('График ОП'!U54:U70,предметы!$G$19)&gt;0),AND('График ОП'!U54=предметы!$G$19,COUNTIFS('График ОП'!U54:U70,предметы!$G$5)&gt;0),AND('График ОП'!U54=предметы!$G$6,COUNTIFS('График ОП'!U54:U70,предметы!$G$20)&gt;0),AND('График ОП'!U54=предметы!$G$20,COUNTIFS('График ОП'!U54:U70,предметы!$G$6)&gt;0),AND('График ОП'!U54=предметы!$G$7,COUNTIFS('График ОП'!U54:U70,предметы!$G$21)&gt;0),AND('График ОП'!U54=предметы!$G$21,COUNTIFS('График ОП'!U54:U70,предметы!$G$7)&gt;0),AND('График ОП'!U54=предметы!$G$8,COUNTIFS('График ОП'!U54:U70,предметы!$G$22)&gt;0),AND('График ОП'!U54=предметы!$G$22,COUNTIFS('График ОП'!U54:U70,предметы!$G$8)&gt;0),AND('График ОП'!U54=предметы!$G$9,COUNTIFS('График ОП'!U54:U70,предметы!$G$23)&gt;0),AND('График ОП'!U54=предметы!$G$23,COUNTIFS('График ОП'!U54:U70,предметы!$G$9)&gt;0),AND('График ОП'!U54=предметы!$G$10,COUNTIFS('График ОП'!U54:U70,предметы!$G$24)&gt;0),AND('График ОП'!U54=предметы!$G$24,COUNTIFS('График ОП'!U54:U70,предметы!$G$10)&gt;0),AND('График ОП'!U54=предметы!$G$11,COUNTIFS('График ОП'!U54:U70,предметы!$G$25)&gt;0),AND('График ОП'!U54=предметы!$G$25,COUNTIFS('График ОП'!U54:U70,предметы!$G$11)&gt;0),AND('График ОП'!U54=предметы!$G$12,COUNTIFS('График ОП'!U54:U70,предметы!$G$26)&gt;0),AND('График ОП'!U54=предметы!$G$26,COUNTIFS('График ОП'!U54:U70,предметы!$G$12)&gt;0),AND('График ОП'!U54=предметы!$G$13,COUNTIFS('График ОП'!U54:U70,предметы!$G$27)&gt;0),AND('График ОП'!U54=предметы!$G$27,COUNTIFS('График ОП'!U54:U70,предметы!$G$13)&gt;0),AND('График ОП'!U54=предметы!$G$14,COUNTIFS('График ОП'!U54:U70,предметы!$G$28)&gt;0),AND('График ОП'!U54=предметы!$G$28,COUNTIFS('График ОП'!U54:U70,предметы!$G$14)&gt;0)),"&lt;17 (ВПР, КР)","*")</f>
        <v>*</v>
      </c>
      <c r="AP5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4" s="22" t="str">
        <f>IF(OR(COUNTIFS('График ОП'!V54:V70,'График ОП'!V54)&gt;1,AND('График ОП'!V54=предметы!$H$3,COUNTIFS('График ОП'!V54:V70,предметы!$H$16)&gt;0),AND('График ОП'!V54=предметы!$H$16,COUNTIFS('График ОП'!V54:V70,предметы!$H$3)&gt;0),AND('График ОП'!V54=предметы!$H$4,COUNTIFS('График ОП'!V54:V70,предметы!$H$19)&gt;0),AND('График ОП'!V54=предметы!$H$19,COUNTIFS('График ОП'!V54:V70,предметы!$H$4)&gt;0),AND('График ОП'!V54=предметы!$H$5,COUNTIFS('График ОП'!V54:V70,предметы!$H$20)&gt;0),AND('График ОП'!V54=предметы!$H$20,COUNTIFS('График ОП'!V54:V70,предметы!$H$5)&gt;0),AND('График ОП'!V54=предметы!$H$6,COUNTIFS('График ОП'!V54:V70,предметы!$H$21)&gt;0),AND('График ОП'!V54=предметы!$H$21,COUNTIFS('График ОП'!V54:V70,предметы!$H$6)&gt;0),AND('График ОП'!V54=предметы!$H$7,COUNTIFS('График ОП'!V54:V70,предметы!$H$22)&gt;0),AND('График ОП'!V54=предметы!$H$22,COUNTIFS('График ОП'!V54:V70,предметы!$H$7)&gt;0),AND('График ОП'!V54=предметы!$H$8,COUNTIFS('График ОП'!V54:V70,предметы!$H$23)&gt;0),AND('График ОП'!V54=предметы!$H$23,COUNTIFS('График ОП'!V54:V70,предметы!$H$8)&gt;0),AND('График ОП'!V54=предметы!$H$9,COUNTIFS('График ОП'!V54:V70,предметы!$H$24)&gt;0),AND('График ОП'!V54=предметы!$H$24,COUNTIFS('График ОП'!V54:V70,предметы!$H$9)&gt;0),AND('График ОП'!V54=предметы!$H$10,COUNTIFS('График ОП'!V54:V70,предметы!$H$25)&gt;0),AND('График ОП'!V54=предметы!$H$25,COUNTIFS('График ОП'!V54:V70,предметы!$H$10)&gt;0),AND('График ОП'!V54=предметы!$H$11,COUNTIFS('График ОП'!V54:V70,предметы!$H$26)&gt;0),AND('График ОП'!V54=предметы!$H$26,COUNTIFS('График ОП'!V54:V70,предметы!$H$11)&gt;0),AND('График ОП'!V54=предметы!$H$12,COUNTIFS('График ОП'!V54:V70,предметы!$H$27)&gt;0),AND('График ОП'!V54=предметы!$H$27,COUNTIFS('График ОП'!V54:V70,предметы!$H$12)&gt;0),AND('График ОП'!V54=предметы!$H$13,COUNTIFS('График ОП'!V54:V70,предметы!$H$28)&gt;0),AND('График ОП'!V54=предметы!$H$28,COUNTIFS('График ОП'!V54:V70,предметы!$H$13)&gt;0),AND('График ОП'!V54=предметы!$H$14,COUNTIFS('График ОП'!V54:V70,предметы!$H$29)&gt;0),AND('График ОП'!V54=предметы!$H$29,COUNTIFS('График ОП'!V54:V70,предметы!$H$14)&gt;0),AND('График ОП'!V54=предметы!$H$15,COUNTIFS('График ОП'!V54:V70,предметы!$H$30)&gt;0),AND('График ОП'!V54=предметы!$H$30,COUNTIFS('График ОП'!V54:V70,предметы!$H$15)&gt;0)),"&lt;17 (ВПР, КР)","*")</f>
        <v>*</v>
      </c>
      <c r="AT54" s="22" t="str">
        <f>IF(OR(COUNTIFS('График ОП'!W54:W70,'График ОП'!W54)&gt;1,AND('График ОП'!W54=предметы!$H$3,COUNTIFS('График ОП'!W54:W70,предметы!$H$16)&gt;0),AND('График ОП'!W54=предметы!$H$16,COUNTIFS('График ОП'!W54:W70,предметы!$H$3)&gt;0),AND('График ОП'!W54=предметы!$H$4,COUNTIFS('График ОП'!W54:W70,предметы!$H$19)&gt;0),AND('График ОП'!W54=предметы!$H$19,COUNTIFS('График ОП'!W54:W70,предметы!$H$4)&gt;0),AND('График ОП'!W54=предметы!$H$5,COUNTIFS('График ОП'!W54:W70,предметы!$H$20)&gt;0),AND('График ОП'!W54=предметы!$H$20,COUNTIFS('График ОП'!W54:W70,предметы!$H$5)&gt;0),AND('График ОП'!W54=предметы!$H$6,COUNTIFS('График ОП'!W54:W70,предметы!$H$21)&gt;0),AND('График ОП'!W54=предметы!$H$21,COUNTIFS('График ОП'!W54:W70,предметы!$H$6)&gt;0),AND('График ОП'!W54=предметы!$H$7,COUNTIFS('График ОП'!W54:W70,предметы!$H$22)&gt;0),AND('График ОП'!W54=предметы!$H$22,COUNTIFS('График ОП'!W54:W70,предметы!$H$7)&gt;0),AND('График ОП'!W54=предметы!$H$8,COUNTIFS('График ОП'!W54:W70,предметы!$H$23)&gt;0),AND('График ОП'!W54=предметы!$H$23,COUNTIFS('График ОП'!W54:W70,предметы!$H$8)&gt;0),AND('График ОП'!W54=предметы!$H$9,COUNTIFS('График ОП'!W54:W70,предметы!$H$24)&gt;0),AND('График ОП'!W54=предметы!$H$24,COUNTIFS('График ОП'!W54:W70,предметы!$H$9)&gt;0),AND('График ОП'!W54=предметы!$H$10,COUNTIFS('График ОП'!W54:W70,предметы!$H$25)&gt;0),AND('График ОП'!W54=предметы!$H$25,COUNTIFS('График ОП'!W54:W70,предметы!$H$10)&gt;0),AND('График ОП'!W54=предметы!$H$11,COUNTIFS('График ОП'!W54:W70,предметы!$H$26)&gt;0),AND('График ОП'!W54=предметы!$H$26,COUNTIFS('График ОП'!W54:W70,предметы!$H$11)&gt;0),AND('График ОП'!W54=предметы!$H$12,COUNTIFS('График ОП'!W54:W70,предметы!$H$27)&gt;0),AND('График ОП'!W54=предметы!$H$27,COUNTIFS('График ОП'!W54:W70,предметы!$H$12)&gt;0),AND('График ОП'!W54=предметы!$H$13,COUNTIFS('График ОП'!W54:W70,предметы!$H$28)&gt;0),AND('График ОП'!W54=предметы!$H$28,COUNTIFS('График ОП'!W54:W70,предметы!$H$13)&gt;0),AND('График ОП'!W54=предметы!$H$14,COUNTIFS('График ОП'!W54:W70,предметы!$H$29)&gt;0),AND('График ОП'!W54=предметы!$H$29,COUNTIFS('График ОП'!W54:W70,предметы!$H$14)&gt;0),AND('График ОП'!W54=предметы!$H$15,COUNTIFS('График ОП'!W54:W70,предметы!$H$30)&gt;0),AND('График ОП'!W54=предметы!$H$30,COUNTIFS('График ОП'!W54:W70,предметы!$H$15)&gt;0)),"&lt;17 (ВПР, КР)","*")</f>
        <v>*</v>
      </c>
      <c r="AU54" s="22" t="str">
        <f>IF(OR(COUNTIFS('График ОП'!X54:X70,'График ОП'!X54)&gt;1,AND('График ОП'!X54=предметы!$H$3,COUNTIFS('График ОП'!X54:X70,предметы!$H$16)&gt;0),AND('График ОП'!X54=предметы!$H$16,COUNTIFS('График ОП'!X54:X70,предметы!$H$3)&gt;0),AND('График ОП'!X54=предметы!$H$4,COUNTIFS('График ОП'!X54:X70,предметы!$H$19)&gt;0),AND('График ОП'!X54=предметы!$H$19,COUNTIFS('График ОП'!X54:X70,предметы!$H$4)&gt;0),AND('График ОП'!X54=предметы!$H$5,COUNTIFS('График ОП'!X54:X70,предметы!$H$20)&gt;0),AND('График ОП'!X54=предметы!$H$20,COUNTIFS('График ОП'!X54:X70,предметы!$H$5)&gt;0),AND('График ОП'!X54=предметы!$H$6,COUNTIFS('График ОП'!X54:X70,предметы!$H$21)&gt;0),AND('График ОП'!X54=предметы!$H$21,COUNTIFS('График ОП'!X54:X70,предметы!$H$6)&gt;0),AND('График ОП'!X54=предметы!$H$7,COUNTIFS('График ОП'!X54:X70,предметы!$H$22)&gt;0),AND('График ОП'!X54=предметы!$H$22,COUNTIFS('График ОП'!X54:X70,предметы!$H$7)&gt;0),AND('График ОП'!X54=предметы!$H$8,COUNTIFS('График ОП'!X54:X70,предметы!$H$23)&gt;0),AND('График ОП'!X54=предметы!$H$23,COUNTIFS('График ОП'!X54:X70,предметы!$H$8)&gt;0),AND('График ОП'!X54=предметы!$H$9,COUNTIFS('График ОП'!X54:X70,предметы!$H$24)&gt;0),AND('График ОП'!X54=предметы!$H$24,COUNTIFS('График ОП'!X54:X70,предметы!$H$9)&gt;0),AND('График ОП'!X54=предметы!$H$10,COUNTIFS('График ОП'!X54:X70,предметы!$H$25)&gt;0),AND('График ОП'!X54=предметы!$H$25,COUNTIFS('График ОП'!X54:X70,предметы!$H$10)&gt;0),AND('График ОП'!X54=предметы!$H$11,COUNTIFS('График ОП'!X54:X70,предметы!$H$26)&gt;0),AND('График ОП'!X54=предметы!$H$26,COUNTIFS('График ОП'!X54:X70,предметы!$H$11)&gt;0),AND('График ОП'!X54=предметы!$H$12,COUNTIFS('График ОП'!X54:X70,предметы!$H$27)&gt;0),AND('График ОП'!X54=предметы!$H$27,COUNTIFS('График ОП'!X54:X70,предметы!$H$12)&gt;0),AND('График ОП'!X54=предметы!$H$13,COUNTIFS('График ОП'!X54:X70,предметы!$H$28)&gt;0),AND('График ОП'!X54=предметы!$H$28,COUNTIFS('График ОП'!X54:X70,предметы!$H$13)&gt;0),AND('График ОП'!X54=предметы!$H$14,COUNTIFS('График ОП'!X54:X70,предметы!$H$29)&gt;0),AND('График ОП'!X54=предметы!$H$29,COUNTIFS('График ОП'!X54:X70,предметы!$H$14)&gt;0),AND('График ОП'!X54=предметы!$H$15,COUNTIFS('График ОП'!X54:X70,предметы!$H$30)&gt;0),AND('График ОП'!X54=предметы!$H$30,COUNTIFS('График ОП'!X54:X70,предметы!$H$15)&gt;0)),"&lt;17 (ВПР, КР)","*")</f>
        <v>*</v>
      </c>
      <c r="AV54" s="22" t="str">
        <f>IF(OR(COUNTIFS('График ОП'!Y54:Y70,'График ОП'!Y54)&gt;1,AND('График ОП'!Y54=предметы!$H$3,COUNTIFS('График ОП'!Y54:Y70,предметы!$H$16)&gt;0),AND('График ОП'!Y54=предметы!$H$16,COUNTIFS('График ОП'!Y54:Y70,предметы!$H$3)&gt;0),AND('График ОП'!Y54=предметы!$H$4,COUNTIFS('График ОП'!Y54:Y70,предметы!$H$19)&gt;0),AND('График ОП'!Y54=предметы!$H$19,COUNTIFS('График ОП'!Y54:Y70,предметы!$H$4)&gt;0),AND('График ОП'!Y54=предметы!$H$5,COUNTIFS('График ОП'!Y54:Y70,предметы!$H$20)&gt;0),AND('График ОП'!Y54=предметы!$H$20,COUNTIFS('График ОП'!Y54:Y70,предметы!$H$5)&gt;0),AND('График ОП'!Y54=предметы!$H$6,COUNTIFS('График ОП'!Y54:Y70,предметы!$H$21)&gt;0),AND('График ОП'!Y54=предметы!$H$21,COUNTIFS('График ОП'!Y54:Y70,предметы!$H$6)&gt;0),AND('График ОП'!Y54=предметы!$H$7,COUNTIFS('График ОП'!Y54:Y70,предметы!$H$22)&gt;0),AND('График ОП'!Y54=предметы!$H$22,COUNTIFS('График ОП'!Y54:Y70,предметы!$H$7)&gt;0),AND('График ОП'!Y54=предметы!$H$8,COUNTIFS('График ОП'!Y54:Y70,предметы!$H$23)&gt;0),AND('График ОП'!Y54=предметы!$H$23,COUNTIFS('График ОП'!Y54:Y70,предметы!$H$8)&gt;0),AND('График ОП'!Y54=предметы!$H$9,COUNTIFS('График ОП'!Y54:Y70,предметы!$H$24)&gt;0),AND('График ОП'!Y54=предметы!$H$24,COUNTIFS('График ОП'!Y54:Y70,предметы!$H$9)&gt;0),AND('График ОП'!Y54=предметы!$H$10,COUNTIFS('График ОП'!Y54:Y70,предметы!$H$25)&gt;0),AND('График ОП'!Y54=предметы!$H$25,COUNTIFS('График ОП'!Y54:Y70,предметы!$H$10)&gt;0),AND('График ОП'!Y54=предметы!$H$11,COUNTIFS('График ОП'!Y54:Y70,предметы!$H$26)&gt;0),AND('График ОП'!Y54=предметы!$H$26,COUNTIFS('График ОП'!Y54:Y70,предметы!$H$11)&gt;0),AND('График ОП'!Y54=предметы!$H$12,COUNTIFS('График ОП'!Y54:Y70,предметы!$H$27)&gt;0),AND('График ОП'!Y54=предметы!$H$27,COUNTIFS('График ОП'!Y54:Y70,предметы!$H$12)&gt;0),AND('График ОП'!Y54=предметы!$H$13,COUNTIFS('График ОП'!Y54:Y70,предметы!$H$28)&gt;0),AND('График ОП'!Y54=предметы!$H$28,COUNTIFS('График ОП'!Y54:Y70,предметы!$H$13)&gt;0),AND('График ОП'!Y54=предметы!$H$14,COUNTIFS('График ОП'!Y54:Y70,предметы!$H$29)&gt;0),AND('График ОП'!Y54=предметы!$H$29,COUNTIFS('График ОП'!Y54:Y70,предметы!$H$14)&gt;0),AND('График ОП'!Y54=предметы!$H$15,COUNTIFS('График ОП'!Y54:Y70,предметы!$H$30)&gt;0),AND('График ОП'!Y54=предметы!$H$30,COUNTIFS('График ОП'!Y54:Y70,предметы!$H$15)&gt;0)),"&lt;17 (ВПР, КР)","*")</f>
        <v>*</v>
      </c>
      <c r="AW5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4" s="24" t="str">
        <f>IF(COUNTIFS('График ОП'!Z54:Z70,'График ОП'!Z54)&gt;1,"&lt;17 (ВПР, КР)","*")</f>
        <v>*</v>
      </c>
      <c r="AZ54" s="24" t="str">
        <f>IF(COUNTIFS('График ОП'!AA54:AA70,'График ОП'!AA54)&gt;1,"&lt;17 (ВПР, КР)","*")</f>
        <v>*</v>
      </c>
      <c r="BA54" s="24" t="str">
        <f>IF(COUNTIFS('График ОП'!AB54:AB70,'График ОП'!AB54)&gt;1,"&lt;17 (ВПР, КР)","*")</f>
        <v>*</v>
      </c>
      <c r="BB54" s="24" t="e">
        <f>IF(COUNTIFS('График ОП'!#REF!,'График ОП'!#REF!)&gt;1,"&lt;17 (ВПР, КР)","*")</f>
        <v>#REF!</v>
      </c>
      <c r="BC54" s="24" t="e">
        <f>IF(COUNTIFS('График ОП'!#REF!,'График ОП'!#REF!)&gt;1,"&lt;17 (ВПР, КР)","*")</f>
        <v>#REF!</v>
      </c>
      <c r="BD54" s="24" t="e">
        <f>IF(COUNTIFS('График ОП'!#REF!,'График ОП'!#REF!)&gt;1,"&lt;17 (ВПР, КР)","*")</f>
        <v>#REF!</v>
      </c>
      <c r="BE54" s="22" t="str">
        <f>IF(OR(COUNTIFS('График ОП'!AC54:AC70,'График ОП'!AC54)&gt;1,AND('График ОП'!AC54=предметы!$J$3,COUNTIFS('График ОП'!AC54:AC70,предметы!$J$16)&gt;0),AND('График ОП'!AC54=предметы!$J$16,COUNTIFS('График ОП'!AC54:AC70,предметы!$J$3)&gt;0),AND('График ОП'!AC54=предметы!$J$4,COUNTIFS('График ОП'!AC54:AC70,предметы!$J$19)&gt;0),AND('График ОП'!AC54=предметы!$J$19,COUNTIFS('График ОП'!AC54:AC70,предметы!$J$4)&gt;0),AND('График ОП'!AC54=предметы!$J$5,COUNTIFS('График ОП'!AC54:AC70,предметы!$J$20)&gt;0),AND('График ОП'!AC54=предметы!$J$20,COUNTIFS('График ОП'!AC54:AC70,предметы!$J$5)&gt;0),AND('График ОП'!AC54=предметы!$J$6,COUNTIFS('График ОП'!AC54:AC70,предметы!$J$21)&gt;0),AND('График ОП'!AC54=предметы!$J$21,COUNTIFS('График ОП'!AC54:AC70,предметы!$J$6)&gt;0),AND('График ОП'!AC54=предметы!$J$7,COUNTIFS('График ОП'!AC54:AC70,предметы!$J$22)&gt;0),AND('График ОП'!AC54=предметы!$J$22,COUNTIFS('График ОП'!AC54:AC70,предметы!$J$7)&gt;0),AND('График ОП'!AC54=предметы!$J$8,COUNTIFS('График ОП'!AC54:AC70,предметы!$J$23)&gt;0),AND('График ОП'!AC54=предметы!$J$23,COUNTIFS('График ОП'!AC54:AC70,предметы!$J$8)&gt;0),AND('График ОП'!AC54=предметы!$J$9,COUNTIFS('График ОП'!AC54:AC70,предметы!$J$24)&gt;0),AND('График ОП'!AC54=предметы!$J$24,COUNTIFS('График ОП'!AC54:AC70,предметы!$J$9)&gt;0),AND('График ОП'!AC54=предметы!$J$10,COUNTIFS('График ОП'!AC54:AC70,предметы!$J$25)&gt;0),AND('График ОП'!AC54=предметы!$J$25,COUNTIFS('График ОП'!AC54:AC70,предметы!$J$10)&gt;0),AND('График ОП'!AC54=предметы!$J$11,COUNTIFS('График ОП'!AC54:AC70,предметы!$J$26)&gt;0),AND('График ОП'!AC54=предметы!$J$26,COUNTIFS('График ОП'!AC54:AC70,предметы!$J$11)&gt;0),AND('График ОП'!AC54=предметы!$J$12,COUNTIFS('График ОП'!AC54:AC70,предметы!$J$27)&gt;0),AND('График ОП'!AC54=предметы!$J$27,COUNTIFS('График ОП'!AC54:AC70,предметы!$J$12)&gt;0),AND('График ОП'!AC54=предметы!$J$13,COUNTIFS('График ОП'!AC54:AC70,предметы!$J$28)&gt;0),AND('График ОП'!AC54=предметы!$J$28,COUNTIFS('График ОП'!AC54:AC70,предметы!$J$13)&gt;0),AND('График ОП'!AC54=предметы!$J$14,COUNTIFS('График ОП'!AC54:AC70,предметы!$J$29)&gt;0),AND('График ОП'!AC54=предметы!$J$29,COUNTIFS('График ОП'!AC54:AC70,предметы!$J$14)&gt;0),AND('График ОП'!AC54=предметы!$J$15,COUNTIFS('График ОП'!AC54:AC70,предметы!$J$30)&gt;0),AND('График ОП'!AC54=предметы!$J$30,COUNTIFS('График ОП'!AC54:AC70,предметы!$J$15)&gt;0)),"&lt;17 (ВПР, КР)","*")</f>
        <v>*</v>
      </c>
      <c r="BF5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5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4" s="24" t="str">
        <f>IF(COUNTIFS('График ОП'!AD54:AD70,'График ОП'!AD54)&gt;1,"&lt;17 (ВПР, КР)","*")</f>
        <v>*</v>
      </c>
      <c r="BL54" s="24" t="e">
        <f>IF(COUNTIFS('График ОП'!#REF!,'График ОП'!#REF!)&gt;1,"&lt;17 (ВПР, КР)","*")</f>
        <v>#REF!</v>
      </c>
      <c r="BM54" s="24" t="e">
        <f>IF(COUNTIFS('График ОП'!#REF!,'График ОП'!#REF!)&gt;1,"&lt;17 (ВПР, КР)","*")</f>
        <v>#REF!</v>
      </c>
      <c r="BN54" s="24" t="e">
        <f>IF(COUNTIFS('График ОП'!#REF!,'График ОП'!#REF!)&gt;1,"&lt;17 (ВПР, КР)","*")</f>
        <v>#REF!</v>
      </c>
      <c r="BO54" s="24" t="e">
        <f>IF(COUNTIFS('График ОП'!#REF!,'График ОП'!#REF!)&gt;1,"&lt;17 (ВПР, КР)","*")</f>
        <v>#REF!</v>
      </c>
      <c r="BP54" s="24" t="e">
        <f>IF(COUNTIFS('График ОП'!#REF!,'График ОП'!#REF!)&gt;1,"&lt;17 (ВПР, КР)","*")</f>
        <v>#REF!</v>
      </c>
    </row>
    <row r="55" spans="1:68" ht="12.75" customHeight="1" x14ac:dyDescent="0.25">
      <c r="A55" s="26">
        <v>46315</v>
      </c>
      <c r="B55" s="17" t="s">
        <v>72</v>
      </c>
      <c r="C55" s="24" t="str">
        <f>IF(COUNTIFS('График ОП'!C55:C71,'График ОП'!C55)&gt;1,"&lt;17 (ВПР, КР)","*")</f>
        <v>*</v>
      </c>
      <c r="D55" s="24" t="str">
        <f>IF(COUNTIFS('График ОП'!D55:D71,'График ОП'!D55)&gt;1,"&lt;17 (ВПР, КР)","*")</f>
        <v>*</v>
      </c>
      <c r="E55" s="24" t="e">
        <f>IF(COUNTIFS('График ОП'!#REF!,'График ОП'!#REF!)&gt;1,"&lt;17 (ВПР, КР)","*")</f>
        <v>#REF!</v>
      </c>
      <c r="F55" s="24" t="e">
        <f>IF(COUNTIFS('График ОП'!#REF!,'График ОП'!#REF!)&gt;1,"&lt;17 (ВПР, КР)","*")</f>
        <v>#REF!</v>
      </c>
      <c r="G55" s="24" t="e">
        <f>IF(COUNTIFS('График ОП'!#REF!,'График ОП'!#REF!)&gt;1,"&lt;17 (ВПР, КР)","*")</f>
        <v>#REF!</v>
      </c>
      <c r="H55" s="24" t="e">
        <f>IF(COUNTIFS('График ОП'!#REF!,'График ОП'!#REF!)&gt;1,"&lt;17 (ВПР, КР)","*")</f>
        <v>#REF!</v>
      </c>
      <c r="I55" s="22" t="str">
        <f>IF(COUNTIFS('График ОП'!E55:E71,'График ОП'!E55)&gt;1,"&lt;17 (ВПР, КР)","*")</f>
        <v>*</v>
      </c>
      <c r="J55" s="22" t="str">
        <f>IF(COUNTIFS('График ОП'!F55:F71,'График ОП'!F55)&gt;1,"&lt;17 (ВПР, КР)","*")</f>
        <v>*</v>
      </c>
      <c r="K55" s="22" t="str">
        <f>IF(COUNTIFS('График ОП'!G55:G71,'График ОП'!G55)&gt;1,"&lt;17 (ВПР, КР)","*")</f>
        <v>*</v>
      </c>
      <c r="L55" s="22" t="e">
        <f>IF(COUNTIFS('График ОП'!#REF!,'График ОП'!#REF!)&gt;1,"&lt;17 (ВПР, КР)","*")</f>
        <v>#REF!</v>
      </c>
      <c r="M55" s="22" t="e">
        <f>IF(COUNTIFS('График ОП'!#REF!,'График ОП'!#REF!)&gt;1,"&lt;17 (ВПР, КР)","*")</f>
        <v>#REF!</v>
      </c>
      <c r="N55" s="22" t="e">
        <f>IF(COUNTIFS('График ОП'!#REF!,'График ОП'!#REF!)&gt;1,"&lt;17 (ВПР, КР)","*")</f>
        <v>#REF!</v>
      </c>
      <c r="O55" s="24" t="str">
        <f>IF(COUNTIFS('График ОП'!H55:H71,'График ОП'!H55)&gt;1,"&lt;17 (ВПР, КР)","*")</f>
        <v>*</v>
      </c>
      <c r="P55" s="24" t="str">
        <f>IF(COUNTIFS('График ОП'!I55:I71,'График ОП'!I55)&gt;1,"&lt;17 (ВПР, КР)","*")</f>
        <v>*</v>
      </c>
      <c r="Q55" s="24" t="str">
        <f>IF(COUNTIFS('График ОП'!J55:J71,'График ОП'!J55)&gt;1,"&lt;17 (ВПР, КР)","*")</f>
        <v>*</v>
      </c>
      <c r="R55" s="24" t="e">
        <f>IF(COUNTIFS('График ОП'!#REF!,'График ОП'!#REF!)&gt;1,"&lt;17 (ВПР, КР)","*")</f>
        <v>#REF!</v>
      </c>
      <c r="S55" s="24" t="e">
        <f>IF(COUNTIFS('График ОП'!#REF!,'График ОП'!#REF!)&gt;1,"&lt;17 (ВПР, КР)","*")</f>
        <v>#REF!</v>
      </c>
      <c r="T55" s="24" t="e">
        <f>IF(COUNTIFS('График ОП'!#REF!,'График ОП'!#REF!)&gt;1,"&lt;17 (ВПР, КР)","*")</f>
        <v>#REF!</v>
      </c>
      <c r="U55" s="22" t="str">
        <f>IF(OR(COUNTIFS('График ОП'!K55:K71,'График ОП'!K55)&gt;1,AND('График ОП'!K55=предметы!$D$3,COUNTIFS('График ОП'!K55:K71,предметы!$D$12)&gt;0),AND('График ОП'!K55=предметы!$D$12,COUNTIFS('График ОП'!K55:K71,предметы!$D$3)&gt;0),AND('График ОП'!K55=предметы!$D$4,COUNTIFS('График ОП'!K55:K71,предметы!$D$13)&gt;0),AND('График ОП'!K55=предметы!$D$13,COUNTIFS('График ОП'!K55:K71,предметы!$D$4)&gt;0),AND('График ОП'!K55=предметы!$D$14,COUNTIFS('График ОП'!K55:K71,предметы!$D$5)&gt;0),AND('График ОП'!K55=предметы!$D$5,COUNTIFS('График ОП'!K55:K71,предметы!$D$14)&gt;0),AND('График ОП'!K55=предметы!$D$15,COUNTIFS('График ОП'!K55:K71,предметы!$D$6)&gt;0),AND('График ОП'!K55=предметы!$D$6,COUNTIFS('График ОП'!K55:K71,предметы!$D$15)&gt;0),AND('График ОП'!K55=предметы!$D$16,COUNTIFS('График ОП'!K55:K71,предметы!$D$7)&gt;0),AND('График ОП'!K55=предметы!$D$7,COUNTIFS('График ОП'!K55:K71,предметы!$D$16)&gt;0),AND('График ОП'!K55=предметы!$D$8,COUNTIFS('График ОП'!K55:K71,предметы!$D$10)&gt;0),AND('График ОП'!K55=предметы!$D$10,COUNTIFS('График ОП'!K55:K71,предметы!$D$8)&gt;0),AND('График ОП'!K55=предметы!$D$9,COUNTIFS('График ОП'!K55:K71,предметы!$D$11)&gt;0),AND('График ОП'!K55=предметы!$D$11,COUNTIFS('График ОП'!K55:K71,предметы!$D$9)&gt;0)),"&lt;17 (ВПР, КР)","*")</f>
        <v>*</v>
      </c>
      <c r="V55" s="22" t="str">
        <f>IF(OR(COUNTIFS('График ОП'!L55:L71,'График ОП'!L55)&gt;1,AND('График ОП'!L55=предметы!$D$3,COUNTIFS('График ОП'!L55:L71,предметы!$D$12)&gt;0),AND('График ОП'!L55=предметы!$D$12,COUNTIFS('График ОП'!L55:L71,предметы!$D$3)&gt;0),AND('График ОП'!L55=предметы!$D$4,COUNTIFS('График ОП'!L55:L71,предметы!$D$13)&gt;0),AND('График ОП'!L55=предметы!$D$13,COUNTIFS('График ОП'!L55:L71,предметы!$D$4)&gt;0),AND('График ОП'!L55=предметы!$D$14,COUNTIFS('График ОП'!L55:L71,предметы!$D$5)&gt;0),AND('График ОП'!L55=предметы!$D$5,COUNTIFS('График ОП'!L55:L71,предметы!$D$14)&gt;0),AND('График ОП'!L55=предметы!$D$15,COUNTIFS('График ОП'!L55:L71,предметы!$D$6)&gt;0),AND('График ОП'!L55=предметы!$D$6,COUNTIFS('График ОП'!L55:L71,предметы!$D$15)&gt;0),AND('График ОП'!L55=предметы!$D$16,COUNTIFS('График ОП'!L55:L71,предметы!$D$7)&gt;0),AND('График ОП'!L55=предметы!$D$7,COUNTIFS('График ОП'!L55:L71,предметы!$D$16)&gt;0),AND('График ОП'!L55=предметы!$D$8,COUNTIFS('График ОП'!L55:L71,предметы!$D$10)&gt;0),AND('График ОП'!L55=предметы!$D$10,COUNTIFS('График ОП'!L55:L71,предметы!$D$8)&gt;0),AND('График ОП'!L55=предметы!$D$9,COUNTIFS('График ОП'!L55:L71,предметы!$D$11)&gt;0),AND('График ОП'!L55=предметы!$D$11,COUNTIFS('График ОП'!L55:L71,предметы!$D$9)&gt;0)),"&lt;17 (ВПР, КР)","*")</f>
        <v>*</v>
      </c>
      <c r="W5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5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5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5" s="24" t="str">
        <f>IF(OR(COUNTIFS('График ОП'!M55:M71,'График ОП'!M55)&gt;1,AND('График ОП'!M55=предметы!$E$3,COUNTIFS('График ОП'!M55:M71,предметы!$E$12)&gt;0),AND('График ОП'!M55=предметы!$E$12,COUNTIFS('График ОП'!M55:M71,предметы!$E$3)&gt;0),AND('График ОП'!M55=предметы!$E$4,COUNTIFS('График ОП'!M55:M71,предметы!$E$13)&gt;0),AND('График ОП'!M55=предметы!$E$13,COUNTIFS('График ОП'!M55:M71,предметы!$E$4)&gt;0),AND('График ОП'!M55=предметы!$E$5,COUNTIFS('График ОП'!M55:M71,предметы!$E$14)&gt;0),AND('График ОП'!M55=предметы!$E$14,COUNTIFS('График ОП'!M55:M71,предметы!$E$5)&gt;0),AND('График ОП'!M55=предметы!$E$6,COUNTIFS('График ОП'!M55:M71,предметы!$E$15)&gt;0),AND('График ОП'!M55=предметы!$E$15,COUNTIFS('График ОП'!M55:M71,предметы!$E$6)&gt;0),AND('График ОП'!M55=предметы!$E$7,COUNTIFS('График ОП'!M55:M71,предметы!$E$16)&gt;0),AND('График ОП'!M55=предметы!$E$16,COUNTIFS('График ОП'!M55:M71,предметы!$E$7)&gt;0),AND('График ОП'!M55=предметы!$E$8,COUNTIFS('График ОП'!M55:M71,предметы!$E$17)&gt;0),AND('График ОП'!M55=предметы!$E$17,COUNTIFS('График ОП'!M55:M71,предметы!$E$8)&gt;0),AND('График ОП'!M55=предметы!$E$9,COUNTIFS('График ОП'!M55:M71,предметы!$E$18)&gt;0),AND('График ОП'!M55=предметы!$E$18,COUNTIFS('График ОП'!M55:M71,предметы!$E$9)&gt;0),AND('График ОП'!M55=предметы!$E$10,COUNTIFS('График ОП'!M55:M71,предметы!$E$19)&gt;0),AND('График ОП'!M55=предметы!$E$19,COUNTIFS('График ОП'!M55:M71,предметы!$E$10)&gt;0),AND('График ОП'!M55=предметы!$E$11,COUNTIFS('График ОП'!M55:M71,предметы!$E$20)&gt;0),AND('График ОП'!M55=предметы!$E$20,COUNTIFS('График ОП'!M55:M71,предметы!$E$11)&gt;0)),"&lt;17 (ВПР, КР)","*")</f>
        <v>*</v>
      </c>
      <c r="AB55" s="24" t="str">
        <f>IF(OR(COUNTIFS('График ОП'!N55:N71,'График ОП'!N55)&gt;1,AND('График ОП'!N55=предметы!$E$3,COUNTIFS('График ОП'!N55:N71,предметы!$E$12)&gt;0),AND('График ОП'!N55=предметы!$E$12,COUNTIFS('График ОП'!N55:N71,предметы!$E$3)&gt;0),AND('График ОП'!N55=предметы!$E$4,COUNTIFS('График ОП'!N55:N71,предметы!$E$13)&gt;0),AND('График ОП'!N55=предметы!$E$13,COUNTIFS('График ОП'!N55:N71,предметы!$E$4)&gt;0),AND('График ОП'!N55=предметы!$E$5,COUNTIFS('График ОП'!N55:N71,предметы!$E$14)&gt;0),AND('График ОП'!N55=предметы!$E$14,COUNTIFS('График ОП'!N55:N71,предметы!$E$5)&gt;0),AND('График ОП'!N55=предметы!$E$6,COUNTIFS('График ОП'!N55:N71,предметы!$E$15)&gt;0),AND('График ОП'!N55=предметы!$E$15,COUNTIFS('График ОП'!N55:N71,предметы!$E$6)&gt;0),AND('График ОП'!N55=предметы!$E$7,COUNTIFS('График ОП'!N55:N71,предметы!$E$16)&gt;0),AND('График ОП'!N55=предметы!$E$16,COUNTIFS('График ОП'!N55:N71,предметы!$E$7)&gt;0),AND('График ОП'!N55=предметы!$E$8,COUNTIFS('График ОП'!N55:N71,предметы!$E$17)&gt;0),AND('График ОП'!N55=предметы!$E$17,COUNTIFS('График ОП'!N55:N71,предметы!$E$8)&gt;0),AND('График ОП'!N55=предметы!$E$9,COUNTIFS('График ОП'!N55:N71,предметы!$E$18)&gt;0),AND('График ОП'!N55=предметы!$E$18,COUNTIFS('График ОП'!N55:N71,предметы!$E$9)&gt;0),AND('График ОП'!N55=предметы!$E$10,COUNTIFS('График ОП'!N55:N71,предметы!$E$19)&gt;0),AND('График ОП'!N55=предметы!$E$19,COUNTIFS('График ОП'!N55:N71,предметы!$E$10)&gt;0),AND('График ОП'!N55=предметы!$E$11,COUNTIFS('График ОП'!N55:N71,предметы!$E$20)&gt;0),AND('График ОП'!N55=предметы!$E$20,COUNTIFS('График ОП'!N55:N71,предметы!$E$11)&gt;0)),"&lt;17 (ВПР, КР)","*")</f>
        <v>*</v>
      </c>
      <c r="AC55" s="24" t="str">
        <f>IF(OR(COUNTIFS('График ОП'!O55:O71,'График ОП'!O55)&gt;1,AND('График ОП'!O55=предметы!$E$3,COUNTIFS('График ОП'!O55:O71,предметы!$E$12)&gt;0),AND('График ОП'!O55=предметы!$E$12,COUNTIFS('График ОП'!O55:O71,предметы!$E$3)&gt;0),AND('График ОП'!O55=предметы!$E$4,COUNTIFS('График ОП'!O55:O71,предметы!$E$13)&gt;0),AND('График ОП'!O55=предметы!$E$13,COUNTIFS('График ОП'!O55:O71,предметы!$E$4)&gt;0),AND('График ОП'!O55=предметы!$E$5,COUNTIFS('График ОП'!O55:O71,предметы!$E$14)&gt;0),AND('График ОП'!O55=предметы!$E$14,COUNTIFS('График ОП'!O55:O71,предметы!$E$5)&gt;0),AND('График ОП'!O55=предметы!$E$6,COUNTIFS('График ОП'!O55:O71,предметы!$E$15)&gt;0),AND('График ОП'!O55=предметы!$E$15,COUNTIFS('График ОП'!O55:O71,предметы!$E$6)&gt;0),AND('График ОП'!O55=предметы!$E$7,COUNTIFS('График ОП'!O55:O71,предметы!$E$16)&gt;0),AND('График ОП'!O55=предметы!$E$16,COUNTIFS('График ОП'!O55:O71,предметы!$E$7)&gt;0),AND('График ОП'!O55=предметы!$E$8,COUNTIFS('График ОП'!O55:O71,предметы!$E$17)&gt;0),AND('График ОП'!O55=предметы!$E$17,COUNTIFS('График ОП'!O55:O71,предметы!$E$8)&gt;0),AND('График ОП'!O55=предметы!$E$9,COUNTIFS('График ОП'!O55:O71,предметы!$E$18)&gt;0),AND('График ОП'!O55=предметы!$E$18,COUNTIFS('График ОП'!O55:O71,предметы!$E$9)&gt;0),AND('График ОП'!O55=предметы!$E$10,COUNTIFS('График ОП'!O55:O71,предметы!$E$19)&gt;0),AND('График ОП'!O55=предметы!$E$19,COUNTIFS('График ОП'!O55:O71,предметы!$E$10)&gt;0),AND('График ОП'!O55=предметы!$E$11,COUNTIFS('График ОП'!O55:O71,предметы!$E$20)&gt;0),AND('График ОП'!O55=предметы!$E$20,COUNTIFS('График ОП'!O55:O71,предметы!$E$11)&gt;0)),"&lt;17 (ВПР, КР)","*")</f>
        <v>*</v>
      </c>
      <c r="AD5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5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5" s="22" t="str">
        <f>IF(OR(COUNTIFS('График ОП'!P55:P71,'График ОП'!P55)&gt;1,AND('График ОП'!P55=предметы!$F$3,COUNTIFS('График ОП'!P55:P71,предметы!$F$13)&gt;0),AND('График ОП'!P55=предметы!$F$13,COUNTIFS('График ОП'!P55:P71,предметы!$F$3)&gt;0),AND('График ОП'!P55=предметы!$F$4,COUNTIFS('График ОП'!P55:P71,предметы!$F$14)&gt;0),AND('График ОП'!P55=предметы!$F$14,COUNTIFS('График ОП'!P55:P71,предметы!$F$4)&gt;0),AND('График ОП'!P55=предметы!$F$5,COUNTIFS('График ОП'!P55:P71,предметы!$F$15)&gt;0),AND('График ОП'!P55=предметы!$F$15,COUNTIFS('График ОП'!P55:P71,предметы!$F$5)&gt;0),AND('График ОП'!P55=предметы!$F$6,COUNTIFS('График ОП'!P55:P71,предметы!$F$16)&gt;0),AND('График ОП'!P55=предметы!$F$16,COUNTIFS('График ОП'!P55:P71,предметы!$F$6)&gt;0),AND('График ОП'!P55=предметы!$F$7,COUNTIFS('График ОП'!P55:P71,предметы!$F$17)&gt;0),AND('График ОП'!P55=предметы!$F$17,COUNTIFS('График ОП'!P55:P71,предметы!$F$7)&gt;0),AND('График ОП'!P55=предметы!$F$8,COUNTIFS('График ОП'!P55:P71,предметы!$F$18)&gt;0),AND('График ОП'!P55=предметы!$F$18,COUNTIFS('График ОП'!P55:P71,предметы!$F$8)&gt;0),AND('График ОП'!P55=предметы!$F$9,COUNTIFS('График ОП'!P55:P71,предметы!$F$19)&gt;0),AND('График ОП'!P55=предметы!$F$19,COUNTIFS('График ОП'!P55:P71,предметы!$F$9)&gt;0),AND('График ОП'!P55=предметы!$F$10,COUNTIFS('График ОП'!P55:P71,предметы!$F$20)&gt;0),AND('График ОП'!P55=предметы!$F$20,COUNTIFS('График ОП'!P55:P71,предметы!$F$10)&gt;0),AND('График ОП'!P55=предметы!$F$11,COUNTIFS('График ОП'!P55:P71,предметы!$F$21)&gt;0),AND('График ОП'!P55=предметы!$F$21,COUNTIFS('График ОП'!P55:P71,предметы!$F$11)&gt;0),AND('График ОП'!P55=предметы!$F$12,COUNTIFS('График ОП'!P55:P71,предметы!$F$22)&gt;0),AND('График ОП'!P55=предметы!$F$22,COUNTIFS('График ОП'!P55:P71,предметы!$F$12)&gt;0)),"&lt;17 (ВПР, КР)","*")</f>
        <v>*</v>
      </c>
      <c r="AH55" s="22" t="str">
        <f>IF(OR(COUNTIFS('График ОП'!Q55:Q71,'График ОП'!Q55)&gt;1,AND('График ОП'!Q55=предметы!$F$3,COUNTIFS('График ОП'!Q55:Q71,предметы!$F$13)&gt;0),AND('График ОП'!Q55=предметы!$F$13,COUNTIFS('График ОП'!Q55:Q71,предметы!$F$3)&gt;0),AND('График ОП'!Q55=предметы!$F$4,COUNTIFS('График ОП'!Q55:Q71,предметы!$F$14)&gt;0),AND('График ОП'!Q55=предметы!$F$14,COUNTIFS('График ОП'!Q55:Q71,предметы!$F$4)&gt;0),AND('График ОП'!Q55=предметы!$F$5,COUNTIFS('График ОП'!Q55:Q71,предметы!$F$15)&gt;0),AND('График ОП'!Q55=предметы!$F$15,COUNTIFS('График ОП'!Q55:Q71,предметы!$F$5)&gt;0),AND('График ОП'!Q55=предметы!$F$6,COUNTIFS('График ОП'!Q55:Q71,предметы!$F$16)&gt;0),AND('График ОП'!Q55=предметы!$F$16,COUNTIFS('График ОП'!Q55:Q71,предметы!$F$6)&gt;0),AND('График ОП'!Q55=предметы!$F$7,COUNTIFS('График ОП'!Q55:Q71,предметы!$F$17)&gt;0),AND('График ОП'!Q55=предметы!$F$17,COUNTIFS('График ОП'!Q55:Q71,предметы!$F$7)&gt;0),AND('График ОП'!Q55=предметы!$F$8,COUNTIFS('График ОП'!Q55:Q71,предметы!$F$18)&gt;0),AND('График ОП'!Q55=предметы!$F$18,COUNTIFS('График ОП'!Q55:Q71,предметы!$F$8)&gt;0),AND('График ОП'!Q55=предметы!$F$9,COUNTIFS('График ОП'!Q55:Q71,предметы!$F$19)&gt;0),AND('График ОП'!Q55=предметы!$F$19,COUNTIFS('График ОП'!Q55:Q71,предметы!$F$9)&gt;0),AND('График ОП'!Q55=предметы!$F$10,COUNTIFS('График ОП'!Q55:Q71,предметы!$F$20)&gt;0),AND('График ОП'!Q55=предметы!$F$20,COUNTIFS('График ОП'!Q55:Q71,предметы!$F$10)&gt;0),AND('График ОП'!Q55=предметы!$F$11,COUNTIFS('График ОП'!Q55:Q71,предметы!$F$21)&gt;0),AND('График ОП'!Q55=предметы!$F$21,COUNTIFS('График ОП'!Q55:Q71,предметы!$F$11)&gt;0),AND('График ОП'!Q55=предметы!$F$12,COUNTIFS('График ОП'!Q55:Q71,предметы!$F$22)&gt;0),AND('График ОП'!Q55=предметы!$F$22,COUNTIFS('График ОП'!Q55:Q71,предметы!$F$12)&gt;0)),"&lt;17 (ВПР, КР)","*")</f>
        <v>*</v>
      </c>
      <c r="AI55" s="22" t="str">
        <f>IF(OR(COUNTIFS('График ОП'!R55:R71,'График ОП'!R55)&gt;1,AND('График ОП'!R55=предметы!$F$3,COUNTIFS('График ОП'!R55:R71,предметы!$F$13)&gt;0),AND('График ОП'!R55=предметы!$F$13,COUNTIFS('График ОП'!R55:R71,предметы!$F$3)&gt;0),AND('График ОП'!R55=предметы!$F$4,COUNTIFS('График ОП'!R55:R71,предметы!$F$14)&gt;0),AND('График ОП'!R55=предметы!$F$14,COUNTIFS('График ОП'!R55:R71,предметы!$F$4)&gt;0),AND('График ОП'!R55=предметы!$F$5,COUNTIFS('График ОП'!R55:R71,предметы!$F$15)&gt;0),AND('График ОП'!R55=предметы!$F$15,COUNTIFS('График ОП'!R55:R71,предметы!$F$5)&gt;0),AND('График ОП'!R55=предметы!$F$6,COUNTIFS('График ОП'!R55:R71,предметы!$F$16)&gt;0),AND('График ОП'!R55=предметы!$F$16,COUNTIFS('График ОП'!R55:R71,предметы!$F$6)&gt;0),AND('График ОП'!R55=предметы!$F$7,COUNTIFS('График ОП'!R55:R71,предметы!$F$17)&gt;0),AND('График ОП'!R55=предметы!$F$17,COUNTIFS('График ОП'!R55:R71,предметы!$F$7)&gt;0),AND('График ОП'!R55=предметы!$F$8,COUNTIFS('График ОП'!R55:R71,предметы!$F$18)&gt;0),AND('График ОП'!R55=предметы!$F$18,COUNTIFS('График ОП'!R55:R71,предметы!$F$8)&gt;0),AND('График ОП'!R55=предметы!$F$9,COUNTIFS('График ОП'!R55:R71,предметы!$F$19)&gt;0),AND('График ОП'!R55=предметы!$F$19,COUNTIFS('График ОП'!R55:R71,предметы!$F$9)&gt;0),AND('График ОП'!R55=предметы!$F$10,COUNTIFS('График ОП'!R55:R71,предметы!$F$20)&gt;0),AND('График ОП'!R55=предметы!$F$20,COUNTIFS('График ОП'!R55:R71,предметы!$F$10)&gt;0),AND('График ОП'!R55=предметы!$F$11,COUNTIFS('График ОП'!R55:R71,предметы!$F$21)&gt;0),AND('График ОП'!R55=предметы!$F$21,COUNTIFS('График ОП'!R55:R71,предметы!$F$11)&gt;0),AND('График ОП'!R55=предметы!$F$12,COUNTIFS('График ОП'!R55:R71,предметы!$F$22)&gt;0),AND('График ОП'!R55=предметы!$F$22,COUNTIFS('График ОП'!R55:R71,предметы!$F$12)&gt;0)),"&lt;17 (ВПР, КР)","*")</f>
        <v>*</v>
      </c>
      <c r="AJ5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5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5" s="24" t="str">
        <f>IF(OR(COUNTIFS('График ОП'!S55:S71,'График ОП'!S55)&gt;1,AND('График ОП'!S55=предметы!$G$3,COUNTIFS('График ОП'!S55:S71,предметы!$G$15)&gt;0),AND('График ОП'!S55=предметы!$G$15,COUNTIFS('График ОП'!S55:S71,предметы!$G$3)&gt;0),AND('График ОП'!S55=предметы!$G$4,COUNTIFS('График ОП'!S55:S71,предметы!$G$18)&gt;0),AND('График ОП'!S55=предметы!$G$18,COUNTIFS('График ОП'!S55:S71,предметы!$G$4)&gt;0),AND('График ОП'!S55=предметы!$G$5,COUNTIFS('График ОП'!S55:S71,предметы!$G$19)&gt;0),AND('График ОП'!S55=предметы!$G$19,COUNTIFS('График ОП'!S55:S71,предметы!$G$5)&gt;0),AND('График ОП'!S55=предметы!$G$6,COUNTIFS('График ОП'!S55:S71,предметы!$G$20)&gt;0),AND('График ОП'!S55=предметы!$G$20,COUNTIFS('График ОП'!S55:S71,предметы!$G$6)&gt;0),AND('График ОП'!S55=предметы!$G$7,COUNTIFS('График ОП'!S55:S71,предметы!$G$21)&gt;0),AND('График ОП'!S55=предметы!$G$21,COUNTIFS('График ОП'!S55:S71,предметы!$G$7)&gt;0),AND('График ОП'!S55=предметы!$G$8,COUNTIFS('График ОП'!S55:S71,предметы!$G$22)&gt;0),AND('График ОП'!S55=предметы!$G$22,COUNTIFS('График ОП'!S55:S71,предметы!$G$8)&gt;0),AND('График ОП'!S55=предметы!$G$9,COUNTIFS('График ОП'!S55:S71,предметы!$G$23)&gt;0),AND('График ОП'!S55=предметы!$G$23,COUNTIFS('График ОП'!S55:S71,предметы!$G$9)&gt;0),AND('График ОП'!S55=предметы!$G$10,COUNTIFS('График ОП'!S55:S71,предметы!$G$24)&gt;0),AND('График ОП'!S55=предметы!$G$24,COUNTIFS('График ОП'!S55:S71,предметы!$G$10)&gt;0),AND('График ОП'!S55=предметы!$G$11,COUNTIFS('График ОП'!S55:S71,предметы!$G$25)&gt;0),AND('График ОП'!S55=предметы!$G$25,COUNTIFS('График ОП'!S55:S71,предметы!$G$11)&gt;0),AND('График ОП'!S55=предметы!$G$12,COUNTIFS('График ОП'!S55:S71,предметы!$G$26)&gt;0),AND('График ОП'!S55=предметы!$G$26,COUNTIFS('График ОП'!S55:S71,предметы!$G$12)&gt;0),AND('График ОП'!S55=предметы!$G$13,COUNTIFS('График ОП'!S55:S71,предметы!$G$27)&gt;0),AND('График ОП'!S55=предметы!$G$27,COUNTIFS('График ОП'!S55:S71,предметы!$G$13)&gt;0),AND('График ОП'!S55=предметы!$G$14,COUNTIFS('График ОП'!S55:S71,предметы!$G$28)&gt;0),AND('График ОП'!S55=предметы!$G$28,COUNTIFS('График ОП'!S55:S71,предметы!$G$14)&gt;0)),"&lt;17 (ВПР, КР)","*")</f>
        <v>*</v>
      </c>
      <c r="AN55" s="24" t="str">
        <f>IF(OR(COUNTIFS('График ОП'!T55:T71,'График ОП'!T55)&gt;1,AND('График ОП'!T55=предметы!$G$3,COUNTIFS('График ОП'!T55:T71,предметы!$G$15)&gt;0),AND('График ОП'!T55=предметы!$G$15,COUNTIFS('График ОП'!T55:T71,предметы!$G$3)&gt;0),AND('График ОП'!T55=предметы!$G$4,COUNTIFS('График ОП'!T55:T71,предметы!$G$18)&gt;0),AND('График ОП'!T55=предметы!$G$18,COUNTIFS('График ОП'!T55:T71,предметы!$G$4)&gt;0),AND('График ОП'!T55=предметы!$G$5,COUNTIFS('График ОП'!T55:T71,предметы!$G$19)&gt;0),AND('График ОП'!T55=предметы!$G$19,COUNTIFS('График ОП'!T55:T71,предметы!$G$5)&gt;0),AND('График ОП'!T55=предметы!$G$6,COUNTIFS('График ОП'!T55:T71,предметы!$G$20)&gt;0),AND('График ОП'!T55=предметы!$G$20,COUNTIFS('График ОП'!T55:T71,предметы!$G$6)&gt;0),AND('График ОП'!T55=предметы!$G$7,COUNTIFS('График ОП'!T55:T71,предметы!$G$21)&gt;0),AND('График ОП'!T55=предметы!$G$21,COUNTIFS('График ОП'!T55:T71,предметы!$G$7)&gt;0),AND('График ОП'!T55=предметы!$G$8,COUNTIFS('График ОП'!T55:T71,предметы!$G$22)&gt;0),AND('График ОП'!T55=предметы!$G$22,COUNTIFS('График ОП'!T55:T71,предметы!$G$8)&gt;0),AND('График ОП'!T55=предметы!$G$9,COUNTIFS('График ОП'!T55:T71,предметы!$G$23)&gt;0),AND('График ОП'!T55=предметы!$G$23,COUNTIFS('График ОП'!T55:T71,предметы!$G$9)&gt;0),AND('График ОП'!T55=предметы!$G$10,COUNTIFS('График ОП'!T55:T71,предметы!$G$24)&gt;0),AND('График ОП'!T55=предметы!$G$24,COUNTIFS('График ОП'!T55:T71,предметы!$G$10)&gt;0),AND('График ОП'!T55=предметы!$G$11,COUNTIFS('График ОП'!T55:T71,предметы!$G$25)&gt;0),AND('График ОП'!T55=предметы!$G$25,COUNTIFS('График ОП'!T55:T71,предметы!$G$11)&gt;0),AND('График ОП'!T55=предметы!$G$12,COUNTIFS('График ОП'!T55:T71,предметы!$G$26)&gt;0),AND('График ОП'!T55=предметы!$G$26,COUNTIFS('График ОП'!T55:T71,предметы!$G$12)&gt;0),AND('График ОП'!T55=предметы!$G$13,COUNTIFS('График ОП'!T55:T71,предметы!$G$27)&gt;0),AND('График ОП'!T55=предметы!$G$27,COUNTIFS('График ОП'!T55:T71,предметы!$G$13)&gt;0),AND('График ОП'!T55=предметы!$G$14,COUNTIFS('График ОП'!T55:T71,предметы!$G$28)&gt;0),AND('График ОП'!T55=предметы!$G$28,COUNTIFS('График ОП'!T55:T71,предметы!$G$14)&gt;0)),"&lt;17 (ВПР, КР)","*")</f>
        <v>*</v>
      </c>
      <c r="AO55" s="24" t="str">
        <f>IF(OR(COUNTIFS('График ОП'!U55:U71,'График ОП'!U55)&gt;1,AND('График ОП'!U55=предметы!$G$3,COUNTIFS('График ОП'!U55:U71,предметы!$G$15)&gt;0),AND('График ОП'!U55=предметы!$G$15,COUNTIFS('График ОП'!U55:U71,предметы!$G$3)&gt;0),AND('График ОП'!U55=предметы!$G$4,COUNTIFS('График ОП'!U55:U71,предметы!$G$18)&gt;0),AND('График ОП'!U55=предметы!$G$18,COUNTIFS('График ОП'!U55:U71,предметы!$G$4)&gt;0),AND('График ОП'!U55=предметы!$G$5,COUNTIFS('График ОП'!U55:U71,предметы!$G$19)&gt;0),AND('График ОП'!U55=предметы!$G$19,COUNTIFS('График ОП'!U55:U71,предметы!$G$5)&gt;0),AND('График ОП'!U55=предметы!$G$6,COUNTIFS('График ОП'!U55:U71,предметы!$G$20)&gt;0),AND('График ОП'!U55=предметы!$G$20,COUNTIFS('График ОП'!U55:U71,предметы!$G$6)&gt;0),AND('График ОП'!U55=предметы!$G$7,COUNTIFS('График ОП'!U55:U71,предметы!$G$21)&gt;0),AND('График ОП'!U55=предметы!$G$21,COUNTIFS('График ОП'!U55:U71,предметы!$G$7)&gt;0),AND('График ОП'!U55=предметы!$G$8,COUNTIFS('График ОП'!U55:U71,предметы!$G$22)&gt;0),AND('График ОП'!U55=предметы!$G$22,COUNTIFS('График ОП'!U55:U71,предметы!$G$8)&gt;0),AND('График ОП'!U55=предметы!$G$9,COUNTIFS('График ОП'!U55:U71,предметы!$G$23)&gt;0),AND('График ОП'!U55=предметы!$G$23,COUNTIFS('График ОП'!U55:U71,предметы!$G$9)&gt;0),AND('График ОП'!U55=предметы!$G$10,COUNTIFS('График ОП'!U55:U71,предметы!$G$24)&gt;0),AND('График ОП'!U55=предметы!$G$24,COUNTIFS('График ОП'!U55:U71,предметы!$G$10)&gt;0),AND('График ОП'!U55=предметы!$G$11,COUNTIFS('График ОП'!U55:U71,предметы!$G$25)&gt;0),AND('График ОП'!U55=предметы!$G$25,COUNTIFS('График ОП'!U55:U71,предметы!$G$11)&gt;0),AND('График ОП'!U55=предметы!$G$12,COUNTIFS('График ОП'!U55:U71,предметы!$G$26)&gt;0),AND('График ОП'!U55=предметы!$G$26,COUNTIFS('График ОП'!U55:U71,предметы!$G$12)&gt;0),AND('График ОП'!U55=предметы!$G$13,COUNTIFS('График ОП'!U55:U71,предметы!$G$27)&gt;0),AND('График ОП'!U55=предметы!$G$27,COUNTIFS('График ОП'!U55:U71,предметы!$G$13)&gt;0),AND('График ОП'!U55=предметы!$G$14,COUNTIFS('График ОП'!U55:U71,предметы!$G$28)&gt;0),AND('График ОП'!U55=предметы!$G$28,COUNTIFS('График ОП'!U55:U71,предметы!$G$14)&gt;0)),"&lt;17 (ВПР, КР)","*")</f>
        <v>*</v>
      </c>
      <c r="AP5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5" s="22" t="str">
        <f>IF(OR(COUNTIFS('График ОП'!V55:V71,'График ОП'!V55)&gt;1,AND('График ОП'!V55=предметы!$H$3,COUNTIFS('График ОП'!V55:V71,предметы!$H$16)&gt;0),AND('График ОП'!V55=предметы!$H$16,COUNTIFS('График ОП'!V55:V71,предметы!$H$3)&gt;0),AND('График ОП'!V55=предметы!$H$4,COUNTIFS('График ОП'!V55:V71,предметы!$H$19)&gt;0),AND('График ОП'!V55=предметы!$H$19,COUNTIFS('График ОП'!V55:V71,предметы!$H$4)&gt;0),AND('График ОП'!V55=предметы!$H$5,COUNTIFS('График ОП'!V55:V71,предметы!$H$20)&gt;0),AND('График ОП'!V55=предметы!$H$20,COUNTIFS('График ОП'!V55:V71,предметы!$H$5)&gt;0),AND('График ОП'!V55=предметы!$H$6,COUNTIFS('График ОП'!V55:V71,предметы!$H$21)&gt;0),AND('График ОП'!V55=предметы!$H$21,COUNTIFS('График ОП'!V55:V71,предметы!$H$6)&gt;0),AND('График ОП'!V55=предметы!$H$7,COUNTIFS('График ОП'!V55:V71,предметы!$H$22)&gt;0),AND('График ОП'!V55=предметы!$H$22,COUNTIFS('График ОП'!V55:V71,предметы!$H$7)&gt;0),AND('График ОП'!V55=предметы!$H$8,COUNTIFS('График ОП'!V55:V71,предметы!$H$23)&gt;0),AND('График ОП'!V55=предметы!$H$23,COUNTIFS('График ОП'!V55:V71,предметы!$H$8)&gt;0),AND('График ОП'!V55=предметы!$H$9,COUNTIFS('График ОП'!V55:V71,предметы!$H$24)&gt;0),AND('График ОП'!V55=предметы!$H$24,COUNTIFS('График ОП'!V55:V71,предметы!$H$9)&gt;0),AND('График ОП'!V55=предметы!$H$10,COUNTIFS('График ОП'!V55:V71,предметы!$H$25)&gt;0),AND('График ОП'!V55=предметы!$H$25,COUNTIFS('График ОП'!V55:V71,предметы!$H$10)&gt;0),AND('График ОП'!V55=предметы!$H$11,COUNTIFS('График ОП'!V55:V71,предметы!$H$26)&gt;0),AND('График ОП'!V55=предметы!$H$26,COUNTIFS('График ОП'!V55:V71,предметы!$H$11)&gt;0),AND('График ОП'!V55=предметы!$H$12,COUNTIFS('График ОП'!V55:V71,предметы!$H$27)&gt;0),AND('График ОП'!V55=предметы!$H$27,COUNTIFS('График ОП'!V55:V71,предметы!$H$12)&gt;0),AND('График ОП'!V55=предметы!$H$13,COUNTIFS('График ОП'!V55:V71,предметы!$H$28)&gt;0),AND('График ОП'!V55=предметы!$H$28,COUNTIFS('График ОП'!V55:V71,предметы!$H$13)&gt;0),AND('График ОП'!V55=предметы!$H$14,COUNTIFS('График ОП'!V55:V71,предметы!$H$29)&gt;0),AND('График ОП'!V55=предметы!$H$29,COUNTIFS('График ОП'!V55:V71,предметы!$H$14)&gt;0),AND('График ОП'!V55=предметы!$H$15,COUNTIFS('График ОП'!V55:V71,предметы!$H$30)&gt;0),AND('График ОП'!V55=предметы!$H$30,COUNTIFS('График ОП'!V55:V71,предметы!$H$15)&gt;0)),"&lt;17 (ВПР, КР)","*")</f>
        <v>*</v>
      </c>
      <c r="AT55" s="22" t="str">
        <f>IF(OR(COUNTIFS('График ОП'!W55:W71,'График ОП'!W55)&gt;1,AND('График ОП'!W55=предметы!$H$3,COUNTIFS('График ОП'!W55:W71,предметы!$H$16)&gt;0),AND('График ОП'!W55=предметы!$H$16,COUNTIFS('График ОП'!W55:W71,предметы!$H$3)&gt;0),AND('График ОП'!W55=предметы!$H$4,COUNTIFS('График ОП'!W55:W71,предметы!$H$19)&gt;0),AND('График ОП'!W55=предметы!$H$19,COUNTIFS('График ОП'!W55:W71,предметы!$H$4)&gt;0),AND('График ОП'!W55=предметы!$H$5,COUNTIFS('График ОП'!W55:W71,предметы!$H$20)&gt;0),AND('График ОП'!W55=предметы!$H$20,COUNTIFS('График ОП'!W55:W71,предметы!$H$5)&gt;0),AND('График ОП'!W55=предметы!$H$6,COUNTIFS('График ОП'!W55:W71,предметы!$H$21)&gt;0),AND('График ОП'!W55=предметы!$H$21,COUNTIFS('График ОП'!W55:W71,предметы!$H$6)&gt;0),AND('График ОП'!W55=предметы!$H$7,COUNTIFS('График ОП'!W55:W71,предметы!$H$22)&gt;0),AND('График ОП'!W55=предметы!$H$22,COUNTIFS('График ОП'!W55:W71,предметы!$H$7)&gt;0),AND('График ОП'!W55=предметы!$H$8,COUNTIFS('График ОП'!W55:W71,предметы!$H$23)&gt;0),AND('График ОП'!W55=предметы!$H$23,COUNTIFS('График ОП'!W55:W71,предметы!$H$8)&gt;0),AND('График ОП'!W55=предметы!$H$9,COUNTIFS('График ОП'!W55:W71,предметы!$H$24)&gt;0),AND('График ОП'!W55=предметы!$H$24,COUNTIFS('График ОП'!W55:W71,предметы!$H$9)&gt;0),AND('График ОП'!W55=предметы!$H$10,COUNTIFS('График ОП'!W55:W71,предметы!$H$25)&gt;0),AND('График ОП'!W55=предметы!$H$25,COUNTIFS('График ОП'!W55:W71,предметы!$H$10)&gt;0),AND('График ОП'!W55=предметы!$H$11,COUNTIFS('График ОП'!W55:W71,предметы!$H$26)&gt;0),AND('График ОП'!W55=предметы!$H$26,COUNTIFS('График ОП'!W55:W71,предметы!$H$11)&gt;0),AND('График ОП'!W55=предметы!$H$12,COUNTIFS('График ОП'!W55:W71,предметы!$H$27)&gt;0),AND('График ОП'!W55=предметы!$H$27,COUNTIFS('График ОП'!W55:W71,предметы!$H$12)&gt;0),AND('График ОП'!W55=предметы!$H$13,COUNTIFS('График ОП'!W55:W71,предметы!$H$28)&gt;0),AND('График ОП'!W55=предметы!$H$28,COUNTIFS('График ОП'!W55:W71,предметы!$H$13)&gt;0),AND('График ОП'!W55=предметы!$H$14,COUNTIFS('График ОП'!W55:W71,предметы!$H$29)&gt;0),AND('График ОП'!W55=предметы!$H$29,COUNTIFS('График ОП'!W55:W71,предметы!$H$14)&gt;0),AND('График ОП'!W55=предметы!$H$15,COUNTIFS('График ОП'!W55:W71,предметы!$H$30)&gt;0),AND('График ОП'!W55=предметы!$H$30,COUNTIFS('График ОП'!W55:W71,предметы!$H$15)&gt;0)),"&lt;17 (ВПР, КР)","*")</f>
        <v>*</v>
      </c>
      <c r="AU55" s="22" t="str">
        <f>IF(OR(COUNTIFS('График ОП'!X55:X71,'График ОП'!X55)&gt;1,AND('График ОП'!X55=предметы!$H$3,COUNTIFS('График ОП'!X55:X71,предметы!$H$16)&gt;0),AND('График ОП'!X55=предметы!$H$16,COUNTIFS('График ОП'!X55:X71,предметы!$H$3)&gt;0),AND('График ОП'!X55=предметы!$H$4,COUNTIFS('График ОП'!X55:X71,предметы!$H$19)&gt;0),AND('График ОП'!X55=предметы!$H$19,COUNTIFS('График ОП'!X55:X71,предметы!$H$4)&gt;0),AND('График ОП'!X55=предметы!$H$5,COUNTIFS('График ОП'!X55:X71,предметы!$H$20)&gt;0),AND('График ОП'!X55=предметы!$H$20,COUNTIFS('График ОП'!X55:X71,предметы!$H$5)&gt;0),AND('График ОП'!X55=предметы!$H$6,COUNTIFS('График ОП'!X55:X71,предметы!$H$21)&gt;0),AND('График ОП'!X55=предметы!$H$21,COUNTIFS('График ОП'!X55:X71,предметы!$H$6)&gt;0),AND('График ОП'!X55=предметы!$H$7,COUNTIFS('График ОП'!X55:X71,предметы!$H$22)&gt;0),AND('График ОП'!X55=предметы!$H$22,COUNTIFS('График ОП'!X55:X71,предметы!$H$7)&gt;0),AND('График ОП'!X55=предметы!$H$8,COUNTIFS('График ОП'!X55:X71,предметы!$H$23)&gt;0),AND('График ОП'!X55=предметы!$H$23,COUNTIFS('График ОП'!X55:X71,предметы!$H$8)&gt;0),AND('График ОП'!X55=предметы!$H$9,COUNTIFS('График ОП'!X55:X71,предметы!$H$24)&gt;0),AND('График ОП'!X55=предметы!$H$24,COUNTIFS('График ОП'!X55:X71,предметы!$H$9)&gt;0),AND('График ОП'!X55=предметы!$H$10,COUNTIFS('График ОП'!X55:X71,предметы!$H$25)&gt;0),AND('График ОП'!X55=предметы!$H$25,COUNTIFS('График ОП'!X55:X71,предметы!$H$10)&gt;0),AND('График ОП'!X55=предметы!$H$11,COUNTIFS('График ОП'!X55:X71,предметы!$H$26)&gt;0),AND('График ОП'!X55=предметы!$H$26,COUNTIFS('График ОП'!X55:X71,предметы!$H$11)&gt;0),AND('График ОП'!X55=предметы!$H$12,COUNTIFS('График ОП'!X55:X71,предметы!$H$27)&gt;0),AND('График ОП'!X55=предметы!$H$27,COUNTIFS('График ОП'!X55:X71,предметы!$H$12)&gt;0),AND('График ОП'!X55=предметы!$H$13,COUNTIFS('График ОП'!X55:X71,предметы!$H$28)&gt;0),AND('График ОП'!X55=предметы!$H$28,COUNTIFS('График ОП'!X55:X71,предметы!$H$13)&gt;0),AND('График ОП'!X55=предметы!$H$14,COUNTIFS('График ОП'!X55:X71,предметы!$H$29)&gt;0),AND('График ОП'!X55=предметы!$H$29,COUNTIFS('График ОП'!X55:X71,предметы!$H$14)&gt;0),AND('График ОП'!X55=предметы!$H$15,COUNTIFS('График ОП'!X55:X71,предметы!$H$30)&gt;0),AND('График ОП'!X55=предметы!$H$30,COUNTIFS('График ОП'!X55:X71,предметы!$H$15)&gt;0)),"&lt;17 (ВПР, КР)","*")</f>
        <v>*</v>
      </c>
      <c r="AV55" s="22" t="str">
        <f>IF(OR(COUNTIFS('График ОП'!Y55:Y71,'График ОП'!Y55)&gt;1,AND('График ОП'!Y55=предметы!$H$3,COUNTIFS('График ОП'!Y55:Y71,предметы!$H$16)&gt;0),AND('График ОП'!Y55=предметы!$H$16,COUNTIFS('График ОП'!Y55:Y71,предметы!$H$3)&gt;0),AND('График ОП'!Y55=предметы!$H$4,COUNTIFS('График ОП'!Y55:Y71,предметы!$H$19)&gt;0),AND('График ОП'!Y55=предметы!$H$19,COUNTIFS('График ОП'!Y55:Y71,предметы!$H$4)&gt;0),AND('График ОП'!Y55=предметы!$H$5,COUNTIFS('График ОП'!Y55:Y71,предметы!$H$20)&gt;0),AND('График ОП'!Y55=предметы!$H$20,COUNTIFS('График ОП'!Y55:Y71,предметы!$H$5)&gt;0),AND('График ОП'!Y55=предметы!$H$6,COUNTIFS('График ОП'!Y55:Y71,предметы!$H$21)&gt;0),AND('График ОП'!Y55=предметы!$H$21,COUNTIFS('График ОП'!Y55:Y71,предметы!$H$6)&gt;0),AND('График ОП'!Y55=предметы!$H$7,COUNTIFS('График ОП'!Y55:Y71,предметы!$H$22)&gt;0),AND('График ОП'!Y55=предметы!$H$22,COUNTIFS('График ОП'!Y55:Y71,предметы!$H$7)&gt;0),AND('График ОП'!Y55=предметы!$H$8,COUNTIFS('График ОП'!Y55:Y71,предметы!$H$23)&gt;0),AND('График ОП'!Y55=предметы!$H$23,COUNTIFS('График ОП'!Y55:Y71,предметы!$H$8)&gt;0),AND('График ОП'!Y55=предметы!$H$9,COUNTIFS('График ОП'!Y55:Y71,предметы!$H$24)&gt;0),AND('График ОП'!Y55=предметы!$H$24,COUNTIFS('График ОП'!Y55:Y71,предметы!$H$9)&gt;0),AND('График ОП'!Y55=предметы!$H$10,COUNTIFS('График ОП'!Y55:Y71,предметы!$H$25)&gt;0),AND('График ОП'!Y55=предметы!$H$25,COUNTIFS('График ОП'!Y55:Y71,предметы!$H$10)&gt;0),AND('График ОП'!Y55=предметы!$H$11,COUNTIFS('График ОП'!Y55:Y71,предметы!$H$26)&gt;0),AND('График ОП'!Y55=предметы!$H$26,COUNTIFS('График ОП'!Y55:Y71,предметы!$H$11)&gt;0),AND('График ОП'!Y55=предметы!$H$12,COUNTIFS('График ОП'!Y55:Y71,предметы!$H$27)&gt;0),AND('График ОП'!Y55=предметы!$H$27,COUNTIFS('График ОП'!Y55:Y71,предметы!$H$12)&gt;0),AND('График ОП'!Y55=предметы!$H$13,COUNTIFS('График ОП'!Y55:Y71,предметы!$H$28)&gt;0),AND('График ОП'!Y55=предметы!$H$28,COUNTIFS('График ОП'!Y55:Y71,предметы!$H$13)&gt;0),AND('График ОП'!Y55=предметы!$H$14,COUNTIFS('График ОП'!Y55:Y71,предметы!$H$29)&gt;0),AND('График ОП'!Y55=предметы!$H$29,COUNTIFS('График ОП'!Y55:Y71,предметы!$H$14)&gt;0),AND('График ОП'!Y55=предметы!$H$15,COUNTIFS('График ОП'!Y55:Y71,предметы!$H$30)&gt;0),AND('График ОП'!Y55=предметы!$H$30,COUNTIFS('График ОП'!Y55:Y71,предметы!$H$15)&gt;0)),"&lt;17 (ВПР, КР)","*")</f>
        <v>*</v>
      </c>
      <c r="AW55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5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5" s="24" t="str">
        <f>IF(COUNTIFS('График ОП'!Z55:Z71,'График ОП'!Z55)&gt;1,"&lt;17 (ВПР, КР)","*")</f>
        <v>*</v>
      </c>
      <c r="AZ55" s="24" t="str">
        <f>IF(COUNTIFS('График ОП'!AA55:AA71,'График ОП'!AA55)&gt;1,"&lt;17 (ВПР, КР)","*")</f>
        <v>*</v>
      </c>
      <c r="BA55" s="24" t="str">
        <f>IF(COUNTIFS('График ОП'!AB55:AB71,'График ОП'!AB55)&gt;1,"&lt;17 (ВПР, КР)","*")</f>
        <v>*</v>
      </c>
      <c r="BB55" s="24" t="e">
        <f>IF(COUNTIFS('График ОП'!#REF!,'График ОП'!#REF!)&gt;1,"&lt;17 (ВПР, КР)","*")</f>
        <v>#REF!</v>
      </c>
      <c r="BC55" s="24" t="e">
        <f>IF(COUNTIFS('График ОП'!#REF!,'График ОП'!#REF!)&gt;1,"&lt;17 (ВПР, КР)","*")</f>
        <v>#REF!</v>
      </c>
      <c r="BD55" s="24" t="e">
        <f>IF(COUNTIFS('График ОП'!#REF!,'График ОП'!#REF!)&gt;1,"&lt;17 (ВПР, КР)","*")</f>
        <v>#REF!</v>
      </c>
      <c r="BE55" s="22" t="str">
        <f>IF(OR(COUNTIFS('График ОП'!AC55:AC71,'График ОП'!AC55)&gt;1,AND('График ОП'!AC55=предметы!$J$3,COUNTIFS('График ОП'!AC55:AC71,предметы!$J$16)&gt;0),AND('График ОП'!AC55=предметы!$J$16,COUNTIFS('График ОП'!AC55:AC71,предметы!$J$3)&gt;0),AND('График ОП'!AC55=предметы!$J$4,COUNTIFS('График ОП'!AC55:AC71,предметы!$J$19)&gt;0),AND('График ОП'!AC55=предметы!$J$19,COUNTIFS('График ОП'!AC55:AC71,предметы!$J$4)&gt;0),AND('График ОП'!AC55=предметы!$J$5,COUNTIFS('График ОП'!AC55:AC71,предметы!$J$20)&gt;0),AND('График ОП'!AC55=предметы!$J$20,COUNTIFS('График ОП'!AC55:AC71,предметы!$J$5)&gt;0),AND('График ОП'!AC55=предметы!$J$6,COUNTIFS('График ОП'!AC55:AC71,предметы!$J$21)&gt;0),AND('График ОП'!AC55=предметы!$J$21,COUNTIFS('График ОП'!AC55:AC71,предметы!$J$6)&gt;0),AND('График ОП'!AC55=предметы!$J$7,COUNTIFS('График ОП'!AC55:AC71,предметы!$J$22)&gt;0),AND('График ОП'!AC55=предметы!$J$22,COUNTIFS('График ОП'!AC55:AC71,предметы!$J$7)&gt;0),AND('График ОП'!AC55=предметы!$J$8,COUNTIFS('График ОП'!AC55:AC71,предметы!$J$23)&gt;0),AND('График ОП'!AC55=предметы!$J$23,COUNTIFS('График ОП'!AC55:AC71,предметы!$J$8)&gt;0),AND('График ОП'!AC55=предметы!$J$9,COUNTIFS('График ОП'!AC55:AC71,предметы!$J$24)&gt;0),AND('График ОП'!AC55=предметы!$J$24,COUNTIFS('График ОП'!AC55:AC71,предметы!$J$9)&gt;0),AND('График ОП'!AC55=предметы!$J$10,COUNTIFS('График ОП'!AC55:AC71,предметы!$J$25)&gt;0),AND('График ОП'!AC55=предметы!$J$25,COUNTIFS('График ОП'!AC55:AC71,предметы!$J$10)&gt;0),AND('График ОП'!AC55=предметы!$J$11,COUNTIFS('График ОП'!AC55:AC71,предметы!$J$26)&gt;0),AND('График ОП'!AC55=предметы!$J$26,COUNTIFS('График ОП'!AC55:AC71,предметы!$J$11)&gt;0),AND('График ОП'!AC55=предметы!$J$12,COUNTIFS('График ОП'!AC55:AC71,предметы!$J$27)&gt;0),AND('График ОП'!AC55=предметы!$J$27,COUNTIFS('График ОП'!AC55:AC71,предметы!$J$12)&gt;0),AND('График ОП'!AC55=предметы!$J$13,COUNTIFS('График ОП'!AC55:AC71,предметы!$J$28)&gt;0),AND('График ОП'!AC55=предметы!$J$28,COUNTIFS('График ОП'!AC55:AC71,предметы!$J$13)&gt;0),AND('График ОП'!AC55=предметы!$J$14,COUNTIFS('График ОП'!AC55:AC71,предметы!$J$29)&gt;0),AND('График ОП'!AC55=предметы!$J$29,COUNTIFS('График ОП'!AC55:AC71,предметы!$J$14)&gt;0),AND('График ОП'!AC55=предметы!$J$15,COUNTIFS('График ОП'!AC55:AC71,предметы!$J$30)&gt;0),AND('График ОП'!AC55=предметы!$J$30,COUNTIFS('График ОП'!AC55:AC71,предметы!$J$15)&gt;0)),"&lt;17 (ВПР, КР)","*")</f>
        <v>*</v>
      </c>
      <c r="BF5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5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5" s="24" t="str">
        <f>IF(COUNTIFS('График ОП'!AD55:AD71,'График ОП'!AD55)&gt;1,"&lt;17 (ВПР, КР)","*")</f>
        <v>*</v>
      </c>
      <c r="BL55" s="24" t="e">
        <f>IF(COUNTIFS('График ОП'!#REF!,'График ОП'!#REF!)&gt;1,"&lt;17 (ВПР, КР)","*")</f>
        <v>#REF!</v>
      </c>
      <c r="BM55" s="24" t="e">
        <f>IF(COUNTIFS('График ОП'!#REF!,'График ОП'!#REF!)&gt;1,"&lt;17 (ВПР, КР)","*")</f>
        <v>#REF!</v>
      </c>
      <c r="BN55" s="24" t="e">
        <f>IF(COUNTIFS('График ОП'!#REF!,'График ОП'!#REF!)&gt;1,"&lt;17 (ВПР, КР)","*")</f>
        <v>#REF!</v>
      </c>
      <c r="BO55" s="24" t="e">
        <f>IF(COUNTIFS('График ОП'!#REF!,'График ОП'!#REF!)&gt;1,"&lt;17 (ВПР, КР)","*")</f>
        <v>#REF!</v>
      </c>
      <c r="BP55" s="24" t="e">
        <f>IF(COUNTIFS('График ОП'!#REF!,'График ОП'!#REF!)&gt;1,"&lt;17 (ВПР, КР)","*")</f>
        <v>#REF!</v>
      </c>
    </row>
    <row r="56" spans="1:68" ht="12.75" customHeight="1" x14ac:dyDescent="0.25">
      <c r="A56" s="26">
        <v>46316</v>
      </c>
      <c r="B56" s="17" t="s">
        <v>86</v>
      </c>
      <c r="C56" s="24" t="str">
        <f>IF(COUNTIFS('График ОП'!C56:C72,'График ОП'!C56)&gt;1,"&lt;17 (ВПР, КР)","*")</f>
        <v>*</v>
      </c>
      <c r="D56" s="24" t="str">
        <f>IF(COUNTIFS('График ОП'!D56:D72,'График ОП'!D56)&gt;1,"&lt;17 (ВПР, КР)","*")</f>
        <v>*</v>
      </c>
      <c r="E56" s="24" t="e">
        <f>IF(COUNTIFS('График ОП'!#REF!,'График ОП'!#REF!)&gt;1,"&lt;17 (ВПР, КР)","*")</f>
        <v>#REF!</v>
      </c>
      <c r="F56" s="24" t="e">
        <f>IF(COUNTIFS('График ОП'!#REF!,'График ОП'!#REF!)&gt;1,"&lt;17 (ВПР, КР)","*")</f>
        <v>#REF!</v>
      </c>
      <c r="G56" s="24" t="e">
        <f>IF(COUNTIFS('График ОП'!#REF!,'График ОП'!#REF!)&gt;1,"&lt;17 (ВПР, КР)","*")</f>
        <v>#REF!</v>
      </c>
      <c r="H56" s="24" t="e">
        <f>IF(COUNTIFS('График ОП'!#REF!,'График ОП'!#REF!)&gt;1,"&lt;17 (ВПР, КР)","*")</f>
        <v>#REF!</v>
      </c>
      <c r="I56" s="22" t="str">
        <f>IF(COUNTIFS('График ОП'!E56:E72,'График ОП'!E56)&gt;1,"&lt;17 (ВПР, КР)","*")</f>
        <v>*</v>
      </c>
      <c r="J56" s="22" t="str">
        <f>IF(COUNTIFS('График ОП'!F56:F72,'График ОП'!F56)&gt;1,"&lt;17 (ВПР, КР)","*")</f>
        <v>*</v>
      </c>
      <c r="K56" s="22" t="str">
        <f>IF(COUNTIFS('График ОП'!G56:G72,'График ОП'!G56)&gt;1,"&lt;17 (ВПР, КР)","*")</f>
        <v>*</v>
      </c>
      <c r="L56" s="22" t="e">
        <f>IF(COUNTIFS('График ОП'!#REF!,'График ОП'!#REF!)&gt;1,"&lt;17 (ВПР, КР)","*")</f>
        <v>#REF!</v>
      </c>
      <c r="M56" s="22" t="e">
        <f>IF(COUNTIFS('График ОП'!#REF!,'График ОП'!#REF!)&gt;1,"&lt;17 (ВПР, КР)","*")</f>
        <v>#REF!</v>
      </c>
      <c r="N56" s="22" t="e">
        <f>IF(COUNTIFS('График ОП'!#REF!,'График ОП'!#REF!)&gt;1,"&lt;17 (ВПР, КР)","*")</f>
        <v>#REF!</v>
      </c>
      <c r="O56" s="24" t="str">
        <f>IF(COUNTIFS('График ОП'!H56:H72,'График ОП'!H56)&gt;1,"&lt;17 (ВПР, КР)","*")</f>
        <v>*</v>
      </c>
      <c r="P56" s="24" t="str">
        <f>IF(COUNTIFS('График ОП'!I56:I72,'График ОП'!I56)&gt;1,"&lt;17 (ВПР, КР)","*")</f>
        <v>*</v>
      </c>
      <c r="Q56" s="24" t="str">
        <f>IF(COUNTIFS('График ОП'!J56:J72,'График ОП'!J56)&gt;1,"&lt;17 (ВПР, КР)","*")</f>
        <v>*</v>
      </c>
      <c r="R56" s="24" t="e">
        <f>IF(COUNTIFS('График ОП'!#REF!,'График ОП'!#REF!)&gt;1,"&lt;17 (ВПР, КР)","*")</f>
        <v>#REF!</v>
      </c>
      <c r="S56" s="24" t="e">
        <f>IF(COUNTIFS('График ОП'!#REF!,'График ОП'!#REF!)&gt;1,"&lt;17 (ВПР, КР)","*")</f>
        <v>#REF!</v>
      </c>
      <c r="T56" s="24" t="e">
        <f>IF(COUNTIFS('График ОП'!#REF!,'График ОП'!#REF!)&gt;1,"&lt;17 (ВПР, КР)","*")</f>
        <v>#REF!</v>
      </c>
      <c r="U56" s="22" t="str">
        <f>IF(OR(COUNTIFS('График ОП'!K56:K72,'График ОП'!K56)&gt;1,AND('График ОП'!K56=предметы!$D$3,COUNTIFS('График ОП'!K56:K72,предметы!$D$12)&gt;0),AND('График ОП'!K56=предметы!$D$12,COUNTIFS('График ОП'!K56:K72,предметы!$D$3)&gt;0),AND('График ОП'!K56=предметы!$D$4,COUNTIFS('График ОП'!K56:K72,предметы!$D$13)&gt;0),AND('График ОП'!K56=предметы!$D$13,COUNTIFS('График ОП'!K56:K72,предметы!$D$4)&gt;0),AND('График ОП'!K56=предметы!$D$14,COUNTIFS('График ОП'!K56:K72,предметы!$D$5)&gt;0),AND('График ОП'!K56=предметы!$D$5,COUNTIFS('График ОП'!K56:K72,предметы!$D$14)&gt;0),AND('График ОП'!K56=предметы!$D$15,COUNTIFS('График ОП'!K56:K72,предметы!$D$6)&gt;0),AND('График ОП'!K56=предметы!$D$6,COUNTIFS('График ОП'!K56:K72,предметы!$D$15)&gt;0),AND('График ОП'!K56=предметы!$D$16,COUNTIFS('График ОП'!K56:K72,предметы!$D$7)&gt;0),AND('График ОП'!K56=предметы!$D$7,COUNTIFS('График ОП'!K56:K72,предметы!$D$16)&gt;0),AND('График ОП'!K56=предметы!$D$8,COUNTIFS('График ОП'!K56:K72,предметы!$D$10)&gt;0),AND('График ОП'!K56=предметы!$D$10,COUNTIFS('График ОП'!K56:K72,предметы!$D$8)&gt;0),AND('График ОП'!K56=предметы!$D$9,COUNTIFS('График ОП'!K56:K72,предметы!$D$11)&gt;0),AND('График ОП'!K56=предметы!$D$11,COUNTIFS('График ОП'!K56:K72,предметы!$D$9)&gt;0)),"&lt;17 (ВПР, КР)","*")</f>
        <v>*</v>
      </c>
      <c r="V56" s="22" t="str">
        <f>IF(OR(COUNTIFS('График ОП'!L56:L72,'График ОП'!L56)&gt;1,AND('График ОП'!L56=предметы!$D$3,COUNTIFS('График ОП'!L56:L72,предметы!$D$12)&gt;0),AND('График ОП'!L56=предметы!$D$12,COUNTIFS('График ОП'!L56:L72,предметы!$D$3)&gt;0),AND('График ОП'!L56=предметы!$D$4,COUNTIFS('График ОП'!L56:L72,предметы!$D$13)&gt;0),AND('График ОП'!L56=предметы!$D$13,COUNTIFS('График ОП'!L56:L72,предметы!$D$4)&gt;0),AND('График ОП'!L56=предметы!$D$14,COUNTIFS('График ОП'!L56:L72,предметы!$D$5)&gt;0),AND('График ОП'!L56=предметы!$D$5,COUNTIFS('График ОП'!L56:L72,предметы!$D$14)&gt;0),AND('График ОП'!L56=предметы!$D$15,COUNTIFS('График ОП'!L56:L72,предметы!$D$6)&gt;0),AND('График ОП'!L56=предметы!$D$6,COUNTIFS('График ОП'!L56:L72,предметы!$D$15)&gt;0),AND('График ОП'!L56=предметы!$D$16,COUNTIFS('График ОП'!L56:L72,предметы!$D$7)&gt;0),AND('График ОП'!L56=предметы!$D$7,COUNTIFS('График ОП'!L56:L72,предметы!$D$16)&gt;0),AND('График ОП'!L56=предметы!$D$8,COUNTIFS('График ОП'!L56:L72,предметы!$D$10)&gt;0),AND('График ОП'!L56=предметы!$D$10,COUNTIFS('График ОП'!L56:L72,предметы!$D$8)&gt;0),AND('График ОП'!L56=предметы!$D$9,COUNTIFS('График ОП'!L56:L72,предметы!$D$11)&gt;0),AND('График ОП'!L56=предметы!$D$11,COUNTIFS('График ОП'!L56:L72,предметы!$D$9)&gt;0)),"&lt;17 (ВПР, КР)","*")</f>
        <v>*</v>
      </c>
      <c r="W5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5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5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6" s="24" t="str">
        <f>IF(OR(COUNTIFS('График ОП'!M56:M72,'График ОП'!M56)&gt;1,AND('График ОП'!M56=предметы!$E$3,COUNTIFS('График ОП'!M56:M72,предметы!$E$12)&gt;0),AND('График ОП'!M56=предметы!$E$12,COUNTIFS('График ОП'!M56:M72,предметы!$E$3)&gt;0),AND('График ОП'!M56=предметы!$E$4,COUNTIFS('График ОП'!M56:M72,предметы!$E$13)&gt;0),AND('График ОП'!M56=предметы!$E$13,COUNTIFS('График ОП'!M56:M72,предметы!$E$4)&gt;0),AND('График ОП'!M56=предметы!$E$5,COUNTIFS('График ОП'!M56:M72,предметы!$E$14)&gt;0),AND('График ОП'!M56=предметы!$E$14,COUNTIFS('График ОП'!M56:M72,предметы!$E$5)&gt;0),AND('График ОП'!M56=предметы!$E$6,COUNTIFS('График ОП'!M56:M72,предметы!$E$15)&gt;0),AND('График ОП'!M56=предметы!$E$15,COUNTIFS('График ОП'!M56:M72,предметы!$E$6)&gt;0),AND('График ОП'!M56=предметы!$E$7,COUNTIFS('График ОП'!M56:M72,предметы!$E$16)&gt;0),AND('График ОП'!M56=предметы!$E$16,COUNTIFS('График ОП'!M56:M72,предметы!$E$7)&gt;0),AND('График ОП'!M56=предметы!$E$8,COUNTIFS('График ОП'!M56:M72,предметы!$E$17)&gt;0),AND('График ОП'!M56=предметы!$E$17,COUNTIFS('График ОП'!M56:M72,предметы!$E$8)&gt;0),AND('График ОП'!M56=предметы!$E$9,COUNTIFS('График ОП'!M56:M72,предметы!$E$18)&gt;0),AND('График ОП'!M56=предметы!$E$18,COUNTIFS('График ОП'!M56:M72,предметы!$E$9)&gt;0),AND('График ОП'!M56=предметы!$E$10,COUNTIFS('График ОП'!M56:M72,предметы!$E$19)&gt;0),AND('График ОП'!M56=предметы!$E$19,COUNTIFS('График ОП'!M56:M72,предметы!$E$10)&gt;0),AND('График ОП'!M56=предметы!$E$11,COUNTIFS('График ОП'!M56:M72,предметы!$E$20)&gt;0),AND('График ОП'!M56=предметы!$E$20,COUNTIFS('График ОП'!M56:M72,предметы!$E$11)&gt;0)),"&lt;17 (ВПР, КР)","*")</f>
        <v>*</v>
      </c>
      <c r="AB56" s="24" t="str">
        <f>IF(OR(COUNTIFS('График ОП'!N56:N72,'График ОП'!N56)&gt;1,AND('График ОП'!N56=предметы!$E$3,COUNTIFS('График ОП'!N56:N72,предметы!$E$12)&gt;0),AND('График ОП'!N56=предметы!$E$12,COUNTIFS('График ОП'!N56:N72,предметы!$E$3)&gt;0),AND('График ОП'!N56=предметы!$E$4,COUNTIFS('График ОП'!N56:N72,предметы!$E$13)&gt;0),AND('График ОП'!N56=предметы!$E$13,COUNTIFS('График ОП'!N56:N72,предметы!$E$4)&gt;0),AND('График ОП'!N56=предметы!$E$5,COUNTIFS('График ОП'!N56:N72,предметы!$E$14)&gt;0),AND('График ОП'!N56=предметы!$E$14,COUNTIFS('График ОП'!N56:N72,предметы!$E$5)&gt;0),AND('График ОП'!N56=предметы!$E$6,COUNTIFS('График ОП'!N56:N72,предметы!$E$15)&gt;0),AND('График ОП'!N56=предметы!$E$15,COUNTIFS('График ОП'!N56:N72,предметы!$E$6)&gt;0),AND('График ОП'!N56=предметы!$E$7,COUNTIFS('График ОП'!N56:N72,предметы!$E$16)&gt;0),AND('График ОП'!N56=предметы!$E$16,COUNTIFS('График ОП'!N56:N72,предметы!$E$7)&gt;0),AND('График ОП'!N56=предметы!$E$8,COUNTIFS('График ОП'!N56:N72,предметы!$E$17)&gt;0),AND('График ОП'!N56=предметы!$E$17,COUNTIFS('График ОП'!N56:N72,предметы!$E$8)&gt;0),AND('График ОП'!N56=предметы!$E$9,COUNTIFS('График ОП'!N56:N72,предметы!$E$18)&gt;0),AND('График ОП'!N56=предметы!$E$18,COUNTIFS('График ОП'!N56:N72,предметы!$E$9)&gt;0),AND('График ОП'!N56=предметы!$E$10,COUNTIFS('График ОП'!N56:N72,предметы!$E$19)&gt;0),AND('График ОП'!N56=предметы!$E$19,COUNTIFS('График ОП'!N56:N72,предметы!$E$10)&gt;0),AND('График ОП'!N56=предметы!$E$11,COUNTIFS('График ОП'!N56:N72,предметы!$E$20)&gt;0),AND('График ОП'!N56=предметы!$E$20,COUNTIFS('График ОП'!N56:N72,предметы!$E$11)&gt;0)),"&lt;17 (ВПР, КР)","*")</f>
        <v>*</v>
      </c>
      <c r="AC56" s="24" t="str">
        <f>IF(OR(COUNTIFS('График ОП'!O56:O72,'График ОП'!O56)&gt;1,AND('График ОП'!O56=предметы!$E$3,COUNTIFS('График ОП'!O56:O72,предметы!$E$12)&gt;0),AND('График ОП'!O56=предметы!$E$12,COUNTIFS('График ОП'!O56:O72,предметы!$E$3)&gt;0),AND('График ОП'!O56=предметы!$E$4,COUNTIFS('График ОП'!O56:O72,предметы!$E$13)&gt;0),AND('График ОП'!O56=предметы!$E$13,COUNTIFS('График ОП'!O56:O72,предметы!$E$4)&gt;0),AND('График ОП'!O56=предметы!$E$5,COUNTIFS('График ОП'!O56:O72,предметы!$E$14)&gt;0),AND('График ОП'!O56=предметы!$E$14,COUNTIFS('График ОП'!O56:O72,предметы!$E$5)&gt;0),AND('График ОП'!O56=предметы!$E$6,COUNTIFS('График ОП'!O56:O72,предметы!$E$15)&gt;0),AND('График ОП'!O56=предметы!$E$15,COUNTIFS('График ОП'!O56:O72,предметы!$E$6)&gt;0),AND('График ОП'!O56=предметы!$E$7,COUNTIFS('График ОП'!O56:O72,предметы!$E$16)&gt;0),AND('График ОП'!O56=предметы!$E$16,COUNTIFS('График ОП'!O56:O72,предметы!$E$7)&gt;0),AND('График ОП'!O56=предметы!$E$8,COUNTIFS('График ОП'!O56:O72,предметы!$E$17)&gt;0),AND('График ОП'!O56=предметы!$E$17,COUNTIFS('График ОП'!O56:O72,предметы!$E$8)&gt;0),AND('График ОП'!O56=предметы!$E$9,COUNTIFS('График ОП'!O56:O72,предметы!$E$18)&gt;0),AND('График ОП'!O56=предметы!$E$18,COUNTIFS('График ОП'!O56:O72,предметы!$E$9)&gt;0),AND('График ОП'!O56=предметы!$E$10,COUNTIFS('График ОП'!O56:O72,предметы!$E$19)&gt;0),AND('График ОП'!O56=предметы!$E$19,COUNTIFS('График ОП'!O56:O72,предметы!$E$10)&gt;0),AND('График ОП'!O56=предметы!$E$11,COUNTIFS('График ОП'!O56:O72,предметы!$E$20)&gt;0),AND('График ОП'!O56=предметы!$E$20,COUNTIFS('График ОП'!O56:O72,предметы!$E$11)&gt;0)),"&lt;17 (ВПР, КР)","*")</f>
        <v>*</v>
      </c>
      <c r="AD5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5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6" s="22" t="str">
        <f>IF(OR(COUNTIFS('График ОП'!P56:P72,'График ОП'!P56)&gt;1,AND('График ОП'!P56=предметы!$F$3,COUNTIFS('График ОП'!P56:P72,предметы!$F$13)&gt;0),AND('График ОП'!P56=предметы!$F$13,COUNTIFS('График ОП'!P56:P72,предметы!$F$3)&gt;0),AND('График ОП'!P56=предметы!$F$4,COUNTIFS('График ОП'!P56:P72,предметы!$F$14)&gt;0),AND('График ОП'!P56=предметы!$F$14,COUNTIFS('График ОП'!P56:P72,предметы!$F$4)&gt;0),AND('График ОП'!P56=предметы!$F$5,COUNTIFS('График ОП'!P56:P72,предметы!$F$15)&gt;0),AND('График ОП'!P56=предметы!$F$15,COUNTIFS('График ОП'!P56:P72,предметы!$F$5)&gt;0),AND('График ОП'!P56=предметы!$F$6,COUNTIFS('График ОП'!P56:P72,предметы!$F$16)&gt;0),AND('График ОП'!P56=предметы!$F$16,COUNTIFS('График ОП'!P56:P72,предметы!$F$6)&gt;0),AND('График ОП'!P56=предметы!$F$7,COUNTIFS('График ОП'!P56:P72,предметы!$F$17)&gt;0),AND('График ОП'!P56=предметы!$F$17,COUNTIFS('График ОП'!P56:P72,предметы!$F$7)&gt;0),AND('График ОП'!P56=предметы!$F$8,COUNTIFS('График ОП'!P56:P72,предметы!$F$18)&gt;0),AND('График ОП'!P56=предметы!$F$18,COUNTIFS('График ОП'!P56:P72,предметы!$F$8)&gt;0),AND('График ОП'!P56=предметы!$F$9,COUNTIFS('График ОП'!P56:P72,предметы!$F$19)&gt;0),AND('График ОП'!P56=предметы!$F$19,COUNTIFS('График ОП'!P56:P72,предметы!$F$9)&gt;0),AND('График ОП'!P56=предметы!$F$10,COUNTIFS('График ОП'!P56:P72,предметы!$F$20)&gt;0),AND('График ОП'!P56=предметы!$F$20,COUNTIFS('График ОП'!P56:P72,предметы!$F$10)&gt;0),AND('График ОП'!P56=предметы!$F$11,COUNTIFS('График ОП'!P56:P72,предметы!$F$21)&gt;0),AND('График ОП'!P56=предметы!$F$21,COUNTIFS('График ОП'!P56:P72,предметы!$F$11)&gt;0),AND('График ОП'!P56=предметы!$F$12,COUNTIFS('График ОП'!P56:P72,предметы!$F$22)&gt;0),AND('График ОП'!P56=предметы!$F$22,COUNTIFS('График ОП'!P56:P72,предметы!$F$12)&gt;0)),"&lt;17 (ВПР, КР)","*")</f>
        <v>*</v>
      </c>
      <c r="AH56" s="22" t="str">
        <f>IF(OR(COUNTIFS('График ОП'!Q56:Q72,'График ОП'!Q56)&gt;1,AND('График ОП'!Q56=предметы!$F$3,COUNTIFS('График ОП'!Q56:Q72,предметы!$F$13)&gt;0),AND('График ОП'!Q56=предметы!$F$13,COUNTIFS('График ОП'!Q56:Q72,предметы!$F$3)&gt;0),AND('График ОП'!Q56=предметы!$F$4,COUNTIFS('График ОП'!Q56:Q72,предметы!$F$14)&gt;0),AND('График ОП'!Q56=предметы!$F$14,COUNTIFS('График ОП'!Q56:Q72,предметы!$F$4)&gt;0),AND('График ОП'!Q56=предметы!$F$5,COUNTIFS('График ОП'!Q56:Q72,предметы!$F$15)&gt;0),AND('График ОП'!Q56=предметы!$F$15,COUNTIFS('График ОП'!Q56:Q72,предметы!$F$5)&gt;0),AND('График ОП'!Q56=предметы!$F$6,COUNTIFS('График ОП'!Q56:Q72,предметы!$F$16)&gt;0),AND('График ОП'!Q56=предметы!$F$16,COUNTIFS('График ОП'!Q56:Q72,предметы!$F$6)&gt;0),AND('График ОП'!Q56=предметы!$F$7,COUNTIFS('График ОП'!Q56:Q72,предметы!$F$17)&gt;0),AND('График ОП'!Q56=предметы!$F$17,COUNTIFS('График ОП'!Q56:Q72,предметы!$F$7)&gt;0),AND('График ОП'!Q56=предметы!$F$8,COUNTIFS('График ОП'!Q56:Q72,предметы!$F$18)&gt;0),AND('График ОП'!Q56=предметы!$F$18,COUNTIFS('График ОП'!Q56:Q72,предметы!$F$8)&gt;0),AND('График ОП'!Q56=предметы!$F$9,COUNTIFS('График ОП'!Q56:Q72,предметы!$F$19)&gt;0),AND('График ОП'!Q56=предметы!$F$19,COUNTIFS('График ОП'!Q56:Q72,предметы!$F$9)&gt;0),AND('График ОП'!Q56=предметы!$F$10,COUNTIFS('График ОП'!Q56:Q72,предметы!$F$20)&gt;0),AND('График ОП'!Q56=предметы!$F$20,COUNTIFS('График ОП'!Q56:Q72,предметы!$F$10)&gt;0),AND('График ОП'!Q56=предметы!$F$11,COUNTIFS('График ОП'!Q56:Q72,предметы!$F$21)&gt;0),AND('График ОП'!Q56=предметы!$F$21,COUNTIFS('График ОП'!Q56:Q72,предметы!$F$11)&gt;0),AND('График ОП'!Q56=предметы!$F$12,COUNTIFS('График ОП'!Q56:Q72,предметы!$F$22)&gt;0),AND('График ОП'!Q56=предметы!$F$22,COUNTIFS('График ОП'!Q56:Q72,предметы!$F$12)&gt;0)),"&lt;17 (ВПР, КР)","*")</f>
        <v>*</v>
      </c>
      <c r="AI56" s="22" t="str">
        <f>IF(OR(COUNTIFS('График ОП'!R56:R72,'График ОП'!R56)&gt;1,AND('График ОП'!R56=предметы!$F$3,COUNTIFS('График ОП'!R56:R72,предметы!$F$13)&gt;0),AND('График ОП'!R56=предметы!$F$13,COUNTIFS('График ОП'!R56:R72,предметы!$F$3)&gt;0),AND('График ОП'!R56=предметы!$F$4,COUNTIFS('График ОП'!R56:R72,предметы!$F$14)&gt;0),AND('График ОП'!R56=предметы!$F$14,COUNTIFS('График ОП'!R56:R72,предметы!$F$4)&gt;0),AND('График ОП'!R56=предметы!$F$5,COUNTIFS('График ОП'!R56:R72,предметы!$F$15)&gt;0),AND('График ОП'!R56=предметы!$F$15,COUNTIFS('График ОП'!R56:R72,предметы!$F$5)&gt;0),AND('График ОП'!R56=предметы!$F$6,COUNTIFS('График ОП'!R56:R72,предметы!$F$16)&gt;0),AND('График ОП'!R56=предметы!$F$16,COUNTIFS('График ОП'!R56:R72,предметы!$F$6)&gt;0),AND('График ОП'!R56=предметы!$F$7,COUNTIFS('График ОП'!R56:R72,предметы!$F$17)&gt;0),AND('График ОП'!R56=предметы!$F$17,COUNTIFS('График ОП'!R56:R72,предметы!$F$7)&gt;0),AND('График ОП'!R56=предметы!$F$8,COUNTIFS('График ОП'!R56:R72,предметы!$F$18)&gt;0),AND('График ОП'!R56=предметы!$F$18,COUNTIFS('График ОП'!R56:R72,предметы!$F$8)&gt;0),AND('График ОП'!R56=предметы!$F$9,COUNTIFS('График ОП'!R56:R72,предметы!$F$19)&gt;0),AND('График ОП'!R56=предметы!$F$19,COUNTIFS('График ОП'!R56:R72,предметы!$F$9)&gt;0),AND('График ОП'!R56=предметы!$F$10,COUNTIFS('График ОП'!R56:R72,предметы!$F$20)&gt;0),AND('График ОП'!R56=предметы!$F$20,COUNTIFS('График ОП'!R56:R72,предметы!$F$10)&gt;0),AND('График ОП'!R56=предметы!$F$11,COUNTIFS('График ОП'!R56:R72,предметы!$F$21)&gt;0),AND('График ОП'!R56=предметы!$F$21,COUNTIFS('График ОП'!R56:R72,предметы!$F$11)&gt;0),AND('График ОП'!R56=предметы!$F$12,COUNTIFS('График ОП'!R56:R72,предметы!$F$22)&gt;0),AND('График ОП'!R56=предметы!$F$22,COUNTIFS('График ОП'!R56:R72,предметы!$F$12)&gt;0)),"&lt;17 (ВПР, КР)","*")</f>
        <v>*</v>
      </c>
      <c r="AJ5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5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6" s="24" t="str">
        <f>IF(OR(COUNTIFS('График ОП'!S56:S72,'График ОП'!S56)&gt;1,AND('График ОП'!S56=предметы!$G$3,COUNTIFS('График ОП'!S56:S72,предметы!$G$15)&gt;0),AND('График ОП'!S56=предметы!$G$15,COUNTIFS('График ОП'!S56:S72,предметы!$G$3)&gt;0),AND('График ОП'!S56=предметы!$G$4,COUNTIFS('График ОП'!S56:S72,предметы!$G$18)&gt;0),AND('График ОП'!S56=предметы!$G$18,COUNTIFS('График ОП'!S56:S72,предметы!$G$4)&gt;0),AND('График ОП'!S56=предметы!$G$5,COUNTIFS('График ОП'!S56:S72,предметы!$G$19)&gt;0),AND('График ОП'!S56=предметы!$G$19,COUNTIFS('График ОП'!S56:S72,предметы!$G$5)&gt;0),AND('График ОП'!S56=предметы!$G$6,COUNTIFS('График ОП'!S56:S72,предметы!$G$20)&gt;0),AND('График ОП'!S56=предметы!$G$20,COUNTIFS('График ОП'!S56:S72,предметы!$G$6)&gt;0),AND('График ОП'!S56=предметы!$G$7,COUNTIFS('График ОП'!S56:S72,предметы!$G$21)&gt;0),AND('График ОП'!S56=предметы!$G$21,COUNTIFS('График ОП'!S56:S72,предметы!$G$7)&gt;0),AND('График ОП'!S56=предметы!$G$8,COUNTIFS('График ОП'!S56:S72,предметы!$G$22)&gt;0),AND('График ОП'!S56=предметы!$G$22,COUNTIFS('График ОП'!S56:S72,предметы!$G$8)&gt;0),AND('График ОП'!S56=предметы!$G$9,COUNTIFS('График ОП'!S56:S72,предметы!$G$23)&gt;0),AND('График ОП'!S56=предметы!$G$23,COUNTIFS('График ОП'!S56:S72,предметы!$G$9)&gt;0),AND('График ОП'!S56=предметы!$G$10,COUNTIFS('График ОП'!S56:S72,предметы!$G$24)&gt;0),AND('График ОП'!S56=предметы!$G$24,COUNTIFS('График ОП'!S56:S72,предметы!$G$10)&gt;0),AND('График ОП'!S56=предметы!$G$11,COUNTIFS('График ОП'!S56:S72,предметы!$G$25)&gt;0),AND('График ОП'!S56=предметы!$G$25,COUNTIFS('График ОП'!S56:S72,предметы!$G$11)&gt;0),AND('График ОП'!S56=предметы!$G$12,COUNTIFS('График ОП'!S56:S72,предметы!$G$26)&gt;0),AND('График ОП'!S56=предметы!$G$26,COUNTIFS('График ОП'!S56:S72,предметы!$G$12)&gt;0),AND('График ОП'!S56=предметы!$G$13,COUNTIFS('График ОП'!S56:S72,предметы!$G$27)&gt;0),AND('График ОП'!S56=предметы!$G$27,COUNTIFS('График ОП'!S56:S72,предметы!$G$13)&gt;0),AND('График ОП'!S56=предметы!$G$14,COUNTIFS('График ОП'!S56:S72,предметы!$G$28)&gt;0),AND('График ОП'!S56=предметы!$G$28,COUNTIFS('График ОП'!S56:S72,предметы!$G$14)&gt;0)),"&lt;17 (ВПР, КР)","*")</f>
        <v>*</v>
      </c>
      <c r="AN56" s="24" t="str">
        <f>IF(OR(COUNTIFS('График ОП'!T56:T72,'График ОП'!T56)&gt;1,AND('График ОП'!T56=предметы!$G$3,COUNTIFS('График ОП'!T56:T72,предметы!$G$15)&gt;0),AND('График ОП'!T56=предметы!$G$15,COUNTIFS('График ОП'!T56:T72,предметы!$G$3)&gt;0),AND('График ОП'!T56=предметы!$G$4,COUNTIFS('График ОП'!T56:T72,предметы!$G$18)&gt;0),AND('График ОП'!T56=предметы!$G$18,COUNTIFS('График ОП'!T56:T72,предметы!$G$4)&gt;0),AND('График ОП'!T56=предметы!$G$5,COUNTIFS('График ОП'!T56:T72,предметы!$G$19)&gt;0),AND('График ОП'!T56=предметы!$G$19,COUNTIFS('График ОП'!T56:T72,предметы!$G$5)&gt;0),AND('График ОП'!T56=предметы!$G$6,COUNTIFS('График ОП'!T56:T72,предметы!$G$20)&gt;0),AND('График ОП'!T56=предметы!$G$20,COUNTIFS('График ОП'!T56:T72,предметы!$G$6)&gt;0),AND('График ОП'!T56=предметы!$G$7,COUNTIFS('График ОП'!T56:T72,предметы!$G$21)&gt;0),AND('График ОП'!T56=предметы!$G$21,COUNTIFS('График ОП'!T56:T72,предметы!$G$7)&gt;0),AND('График ОП'!T56=предметы!$G$8,COUNTIFS('График ОП'!T56:T72,предметы!$G$22)&gt;0),AND('График ОП'!T56=предметы!$G$22,COUNTIFS('График ОП'!T56:T72,предметы!$G$8)&gt;0),AND('График ОП'!T56=предметы!$G$9,COUNTIFS('График ОП'!T56:T72,предметы!$G$23)&gt;0),AND('График ОП'!T56=предметы!$G$23,COUNTIFS('График ОП'!T56:T72,предметы!$G$9)&gt;0),AND('График ОП'!T56=предметы!$G$10,COUNTIFS('График ОП'!T56:T72,предметы!$G$24)&gt;0),AND('График ОП'!T56=предметы!$G$24,COUNTIFS('График ОП'!T56:T72,предметы!$G$10)&gt;0),AND('График ОП'!T56=предметы!$G$11,COUNTIFS('График ОП'!T56:T72,предметы!$G$25)&gt;0),AND('График ОП'!T56=предметы!$G$25,COUNTIFS('График ОП'!T56:T72,предметы!$G$11)&gt;0),AND('График ОП'!T56=предметы!$G$12,COUNTIFS('График ОП'!T56:T72,предметы!$G$26)&gt;0),AND('График ОП'!T56=предметы!$G$26,COUNTIFS('График ОП'!T56:T72,предметы!$G$12)&gt;0),AND('График ОП'!T56=предметы!$G$13,COUNTIFS('График ОП'!T56:T72,предметы!$G$27)&gt;0),AND('График ОП'!T56=предметы!$G$27,COUNTIFS('График ОП'!T56:T72,предметы!$G$13)&gt;0),AND('График ОП'!T56=предметы!$G$14,COUNTIFS('График ОП'!T56:T72,предметы!$G$28)&gt;0),AND('График ОП'!T56=предметы!$G$28,COUNTIFS('График ОП'!T56:T72,предметы!$G$14)&gt;0)),"&lt;17 (ВПР, КР)","*")</f>
        <v>*</v>
      </c>
      <c r="AO56" s="24" t="str">
        <f>IF(OR(COUNTIFS('График ОП'!U56:U72,'График ОП'!U56)&gt;1,AND('График ОП'!U56=предметы!$G$3,COUNTIFS('График ОП'!U56:U72,предметы!$G$15)&gt;0),AND('График ОП'!U56=предметы!$G$15,COUNTIFS('График ОП'!U56:U72,предметы!$G$3)&gt;0),AND('График ОП'!U56=предметы!$G$4,COUNTIFS('График ОП'!U56:U72,предметы!$G$18)&gt;0),AND('График ОП'!U56=предметы!$G$18,COUNTIFS('График ОП'!U56:U72,предметы!$G$4)&gt;0),AND('График ОП'!U56=предметы!$G$5,COUNTIFS('График ОП'!U56:U72,предметы!$G$19)&gt;0),AND('График ОП'!U56=предметы!$G$19,COUNTIFS('График ОП'!U56:U72,предметы!$G$5)&gt;0),AND('График ОП'!U56=предметы!$G$6,COUNTIFS('График ОП'!U56:U72,предметы!$G$20)&gt;0),AND('График ОП'!U56=предметы!$G$20,COUNTIFS('График ОП'!U56:U72,предметы!$G$6)&gt;0),AND('График ОП'!U56=предметы!$G$7,COUNTIFS('График ОП'!U56:U72,предметы!$G$21)&gt;0),AND('График ОП'!U56=предметы!$G$21,COUNTIFS('График ОП'!U56:U72,предметы!$G$7)&gt;0),AND('График ОП'!U56=предметы!$G$8,COUNTIFS('График ОП'!U56:U72,предметы!$G$22)&gt;0),AND('График ОП'!U56=предметы!$G$22,COUNTIFS('График ОП'!U56:U72,предметы!$G$8)&gt;0),AND('График ОП'!U56=предметы!$G$9,COUNTIFS('График ОП'!U56:U72,предметы!$G$23)&gt;0),AND('График ОП'!U56=предметы!$G$23,COUNTIFS('График ОП'!U56:U72,предметы!$G$9)&gt;0),AND('График ОП'!U56=предметы!$G$10,COUNTIFS('График ОП'!U56:U72,предметы!$G$24)&gt;0),AND('График ОП'!U56=предметы!$G$24,COUNTIFS('График ОП'!U56:U72,предметы!$G$10)&gt;0),AND('График ОП'!U56=предметы!$G$11,COUNTIFS('График ОП'!U56:U72,предметы!$G$25)&gt;0),AND('График ОП'!U56=предметы!$G$25,COUNTIFS('График ОП'!U56:U72,предметы!$G$11)&gt;0),AND('График ОП'!U56=предметы!$G$12,COUNTIFS('График ОП'!U56:U72,предметы!$G$26)&gt;0),AND('График ОП'!U56=предметы!$G$26,COUNTIFS('График ОП'!U56:U72,предметы!$G$12)&gt;0),AND('График ОП'!U56=предметы!$G$13,COUNTIFS('График ОП'!U56:U72,предметы!$G$27)&gt;0),AND('График ОП'!U56=предметы!$G$27,COUNTIFS('График ОП'!U56:U72,предметы!$G$13)&gt;0),AND('График ОП'!U56=предметы!$G$14,COUNTIFS('График ОП'!U56:U72,предметы!$G$28)&gt;0),AND('График ОП'!U56=предметы!$G$28,COUNTIFS('График ОП'!U56:U72,предметы!$G$14)&gt;0)),"&lt;17 (ВПР, КР)","*")</f>
        <v>*</v>
      </c>
      <c r="AP5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6" s="22" t="str">
        <f>IF(OR(COUNTIFS('График ОП'!V56:V72,'График ОП'!V56)&gt;1,AND('График ОП'!V56=предметы!$H$3,COUNTIFS('График ОП'!V56:V72,предметы!$H$16)&gt;0),AND('График ОП'!V56=предметы!$H$16,COUNTIFS('График ОП'!V56:V72,предметы!$H$3)&gt;0),AND('График ОП'!V56=предметы!$H$4,COUNTIFS('График ОП'!V56:V72,предметы!$H$19)&gt;0),AND('График ОП'!V56=предметы!$H$19,COUNTIFS('График ОП'!V56:V72,предметы!$H$4)&gt;0),AND('График ОП'!V56=предметы!$H$5,COUNTIFS('График ОП'!V56:V72,предметы!$H$20)&gt;0),AND('График ОП'!V56=предметы!$H$20,COUNTIFS('График ОП'!V56:V72,предметы!$H$5)&gt;0),AND('График ОП'!V56=предметы!$H$6,COUNTIFS('График ОП'!V56:V72,предметы!$H$21)&gt;0),AND('График ОП'!V56=предметы!$H$21,COUNTIFS('График ОП'!V56:V72,предметы!$H$6)&gt;0),AND('График ОП'!V56=предметы!$H$7,COUNTIFS('График ОП'!V56:V72,предметы!$H$22)&gt;0),AND('График ОП'!V56=предметы!$H$22,COUNTIFS('График ОП'!V56:V72,предметы!$H$7)&gt;0),AND('График ОП'!V56=предметы!$H$8,COUNTIFS('График ОП'!V56:V72,предметы!$H$23)&gt;0),AND('График ОП'!V56=предметы!$H$23,COUNTIFS('График ОП'!V56:V72,предметы!$H$8)&gt;0),AND('График ОП'!V56=предметы!$H$9,COUNTIFS('График ОП'!V56:V72,предметы!$H$24)&gt;0),AND('График ОП'!V56=предметы!$H$24,COUNTIFS('График ОП'!V56:V72,предметы!$H$9)&gt;0),AND('График ОП'!V56=предметы!$H$10,COUNTIFS('График ОП'!V56:V72,предметы!$H$25)&gt;0),AND('График ОП'!V56=предметы!$H$25,COUNTIFS('График ОП'!V56:V72,предметы!$H$10)&gt;0),AND('График ОП'!V56=предметы!$H$11,COUNTIFS('График ОП'!V56:V72,предметы!$H$26)&gt;0),AND('График ОП'!V56=предметы!$H$26,COUNTIFS('График ОП'!V56:V72,предметы!$H$11)&gt;0),AND('График ОП'!V56=предметы!$H$12,COUNTIFS('График ОП'!V56:V72,предметы!$H$27)&gt;0),AND('График ОП'!V56=предметы!$H$27,COUNTIFS('График ОП'!V56:V72,предметы!$H$12)&gt;0),AND('График ОП'!V56=предметы!$H$13,COUNTIFS('График ОП'!V56:V72,предметы!$H$28)&gt;0),AND('График ОП'!V56=предметы!$H$28,COUNTIFS('График ОП'!V56:V72,предметы!$H$13)&gt;0),AND('График ОП'!V56=предметы!$H$14,COUNTIFS('График ОП'!V56:V72,предметы!$H$29)&gt;0),AND('График ОП'!V56=предметы!$H$29,COUNTIFS('График ОП'!V56:V72,предметы!$H$14)&gt;0),AND('График ОП'!V56=предметы!$H$15,COUNTIFS('График ОП'!V56:V72,предметы!$H$30)&gt;0),AND('График ОП'!V56=предметы!$H$30,COUNTIFS('График ОП'!V56:V72,предметы!$H$15)&gt;0)),"&lt;17 (ВПР, КР)","*")</f>
        <v>*</v>
      </c>
      <c r="AT56" s="22" t="str">
        <f>IF(OR(COUNTIFS('График ОП'!W56:W72,'График ОП'!W56)&gt;1,AND('График ОП'!W56=предметы!$H$3,COUNTIFS('График ОП'!W56:W72,предметы!$H$16)&gt;0),AND('График ОП'!W56=предметы!$H$16,COUNTIFS('График ОП'!W56:W72,предметы!$H$3)&gt;0),AND('График ОП'!W56=предметы!$H$4,COUNTIFS('График ОП'!W56:W72,предметы!$H$19)&gt;0),AND('График ОП'!W56=предметы!$H$19,COUNTIFS('График ОП'!W56:W72,предметы!$H$4)&gt;0),AND('График ОП'!W56=предметы!$H$5,COUNTIFS('График ОП'!W56:W72,предметы!$H$20)&gt;0),AND('График ОП'!W56=предметы!$H$20,COUNTIFS('График ОП'!W56:W72,предметы!$H$5)&gt;0),AND('График ОП'!W56=предметы!$H$6,COUNTIFS('График ОП'!W56:W72,предметы!$H$21)&gt;0),AND('График ОП'!W56=предметы!$H$21,COUNTIFS('График ОП'!W56:W72,предметы!$H$6)&gt;0),AND('График ОП'!W56=предметы!$H$7,COUNTIFS('График ОП'!W56:W72,предметы!$H$22)&gt;0),AND('График ОП'!W56=предметы!$H$22,COUNTIFS('График ОП'!W56:W72,предметы!$H$7)&gt;0),AND('График ОП'!W56=предметы!$H$8,COUNTIFS('График ОП'!W56:W72,предметы!$H$23)&gt;0),AND('График ОП'!W56=предметы!$H$23,COUNTIFS('График ОП'!W56:W72,предметы!$H$8)&gt;0),AND('График ОП'!W56=предметы!$H$9,COUNTIFS('График ОП'!W56:W72,предметы!$H$24)&gt;0),AND('График ОП'!W56=предметы!$H$24,COUNTIFS('График ОП'!W56:W72,предметы!$H$9)&gt;0),AND('График ОП'!W56=предметы!$H$10,COUNTIFS('График ОП'!W56:W72,предметы!$H$25)&gt;0),AND('График ОП'!W56=предметы!$H$25,COUNTIFS('График ОП'!W56:W72,предметы!$H$10)&gt;0),AND('График ОП'!W56=предметы!$H$11,COUNTIFS('График ОП'!W56:W72,предметы!$H$26)&gt;0),AND('График ОП'!W56=предметы!$H$26,COUNTIFS('График ОП'!W56:W72,предметы!$H$11)&gt;0),AND('График ОП'!W56=предметы!$H$12,COUNTIFS('График ОП'!W56:W72,предметы!$H$27)&gt;0),AND('График ОП'!W56=предметы!$H$27,COUNTIFS('График ОП'!W56:W72,предметы!$H$12)&gt;0),AND('График ОП'!W56=предметы!$H$13,COUNTIFS('График ОП'!W56:W72,предметы!$H$28)&gt;0),AND('График ОП'!W56=предметы!$H$28,COUNTIFS('График ОП'!W56:W72,предметы!$H$13)&gt;0),AND('График ОП'!W56=предметы!$H$14,COUNTIFS('График ОП'!W56:W72,предметы!$H$29)&gt;0),AND('График ОП'!W56=предметы!$H$29,COUNTIFS('График ОП'!W56:W72,предметы!$H$14)&gt;0),AND('График ОП'!W56=предметы!$H$15,COUNTIFS('График ОП'!W56:W72,предметы!$H$30)&gt;0),AND('График ОП'!W56=предметы!$H$30,COUNTIFS('График ОП'!W56:W72,предметы!$H$15)&gt;0)),"&lt;17 (ВПР, КР)","*")</f>
        <v>*</v>
      </c>
      <c r="AU56" s="22" t="str">
        <f>IF(OR(COUNTIFS('График ОП'!X56:X72,'График ОП'!X56)&gt;1,AND('График ОП'!X56=предметы!$H$3,COUNTIFS('График ОП'!X56:X72,предметы!$H$16)&gt;0),AND('График ОП'!X56=предметы!$H$16,COUNTIFS('График ОП'!X56:X72,предметы!$H$3)&gt;0),AND('График ОП'!X56=предметы!$H$4,COUNTIFS('График ОП'!X56:X72,предметы!$H$19)&gt;0),AND('График ОП'!X56=предметы!$H$19,COUNTIFS('График ОП'!X56:X72,предметы!$H$4)&gt;0),AND('График ОП'!X56=предметы!$H$5,COUNTIFS('График ОП'!X56:X72,предметы!$H$20)&gt;0),AND('График ОП'!X56=предметы!$H$20,COUNTIFS('График ОП'!X56:X72,предметы!$H$5)&gt;0),AND('График ОП'!X56=предметы!$H$6,COUNTIFS('График ОП'!X56:X72,предметы!$H$21)&gt;0),AND('График ОП'!X56=предметы!$H$21,COUNTIFS('График ОП'!X56:X72,предметы!$H$6)&gt;0),AND('График ОП'!X56=предметы!$H$7,COUNTIFS('График ОП'!X56:X72,предметы!$H$22)&gt;0),AND('График ОП'!X56=предметы!$H$22,COUNTIFS('График ОП'!X56:X72,предметы!$H$7)&gt;0),AND('График ОП'!X56=предметы!$H$8,COUNTIFS('График ОП'!X56:X72,предметы!$H$23)&gt;0),AND('График ОП'!X56=предметы!$H$23,COUNTIFS('График ОП'!X56:X72,предметы!$H$8)&gt;0),AND('График ОП'!X56=предметы!$H$9,COUNTIFS('График ОП'!X56:X72,предметы!$H$24)&gt;0),AND('График ОП'!X56=предметы!$H$24,COUNTIFS('График ОП'!X56:X72,предметы!$H$9)&gt;0),AND('График ОП'!X56=предметы!$H$10,COUNTIFS('График ОП'!X56:X72,предметы!$H$25)&gt;0),AND('График ОП'!X56=предметы!$H$25,COUNTIFS('График ОП'!X56:X72,предметы!$H$10)&gt;0),AND('График ОП'!X56=предметы!$H$11,COUNTIFS('График ОП'!X56:X72,предметы!$H$26)&gt;0),AND('График ОП'!X56=предметы!$H$26,COUNTIFS('График ОП'!X56:X72,предметы!$H$11)&gt;0),AND('График ОП'!X56=предметы!$H$12,COUNTIFS('График ОП'!X56:X72,предметы!$H$27)&gt;0),AND('График ОП'!X56=предметы!$H$27,COUNTIFS('График ОП'!X56:X72,предметы!$H$12)&gt;0),AND('График ОП'!X56=предметы!$H$13,COUNTIFS('График ОП'!X56:X72,предметы!$H$28)&gt;0),AND('График ОП'!X56=предметы!$H$28,COUNTIFS('График ОП'!X56:X72,предметы!$H$13)&gt;0),AND('График ОП'!X56=предметы!$H$14,COUNTIFS('График ОП'!X56:X72,предметы!$H$29)&gt;0),AND('График ОП'!X56=предметы!$H$29,COUNTIFS('График ОП'!X56:X72,предметы!$H$14)&gt;0),AND('График ОП'!X56=предметы!$H$15,COUNTIFS('График ОП'!X56:X72,предметы!$H$30)&gt;0),AND('График ОП'!X56=предметы!$H$30,COUNTIFS('График ОП'!X56:X72,предметы!$H$15)&gt;0)),"&lt;17 (ВПР, КР)","*")</f>
        <v>*</v>
      </c>
      <c r="AV56" s="22" t="str">
        <f>IF(OR(COUNTIFS('График ОП'!Y56:Y72,'График ОП'!Y56)&gt;1,AND('График ОП'!Y56=предметы!$H$3,COUNTIFS('График ОП'!Y56:Y72,предметы!$H$16)&gt;0),AND('График ОП'!Y56=предметы!$H$16,COUNTIFS('График ОП'!Y56:Y72,предметы!$H$3)&gt;0),AND('График ОП'!Y56=предметы!$H$4,COUNTIFS('График ОП'!Y56:Y72,предметы!$H$19)&gt;0),AND('График ОП'!Y56=предметы!$H$19,COUNTIFS('График ОП'!Y56:Y72,предметы!$H$4)&gt;0),AND('График ОП'!Y56=предметы!$H$5,COUNTIFS('График ОП'!Y56:Y72,предметы!$H$20)&gt;0),AND('График ОП'!Y56=предметы!$H$20,COUNTIFS('График ОП'!Y56:Y72,предметы!$H$5)&gt;0),AND('График ОП'!Y56=предметы!$H$6,COUNTIFS('График ОП'!Y56:Y72,предметы!$H$21)&gt;0),AND('График ОП'!Y56=предметы!$H$21,COUNTIFS('График ОП'!Y56:Y72,предметы!$H$6)&gt;0),AND('График ОП'!Y56=предметы!$H$7,COUNTIFS('График ОП'!Y56:Y72,предметы!$H$22)&gt;0),AND('График ОП'!Y56=предметы!$H$22,COUNTIFS('График ОП'!Y56:Y72,предметы!$H$7)&gt;0),AND('График ОП'!Y56=предметы!$H$8,COUNTIFS('График ОП'!Y56:Y72,предметы!$H$23)&gt;0),AND('График ОП'!Y56=предметы!$H$23,COUNTIFS('График ОП'!Y56:Y72,предметы!$H$8)&gt;0),AND('График ОП'!Y56=предметы!$H$9,COUNTIFS('График ОП'!Y56:Y72,предметы!$H$24)&gt;0),AND('График ОП'!Y56=предметы!$H$24,COUNTIFS('График ОП'!Y56:Y72,предметы!$H$9)&gt;0),AND('График ОП'!Y56=предметы!$H$10,COUNTIFS('График ОП'!Y56:Y72,предметы!$H$25)&gt;0),AND('График ОП'!Y56=предметы!$H$25,COUNTIFS('График ОП'!Y56:Y72,предметы!$H$10)&gt;0),AND('График ОП'!Y56=предметы!$H$11,COUNTIFS('График ОП'!Y56:Y72,предметы!$H$26)&gt;0),AND('График ОП'!Y56=предметы!$H$26,COUNTIFS('График ОП'!Y56:Y72,предметы!$H$11)&gt;0),AND('График ОП'!Y56=предметы!$H$12,COUNTIFS('График ОП'!Y56:Y72,предметы!$H$27)&gt;0),AND('График ОП'!Y56=предметы!$H$27,COUNTIFS('График ОП'!Y56:Y72,предметы!$H$12)&gt;0),AND('График ОП'!Y56=предметы!$H$13,COUNTIFS('График ОП'!Y56:Y72,предметы!$H$28)&gt;0),AND('График ОП'!Y56=предметы!$H$28,COUNTIFS('График ОП'!Y56:Y72,предметы!$H$13)&gt;0),AND('График ОП'!Y56=предметы!$H$14,COUNTIFS('График ОП'!Y56:Y72,предметы!$H$29)&gt;0),AND('График ОП'!Y56=предметы!$H$29,COUNTIFS('График ОП'!Y56:Y72,предметы!$H$14)&gt;0),AND('График ОП'!Y56=предметы!$H$15,COUNTIFS('График ОП'!Y56:Y72,предметы!$H$30)&gt;0),AND('График ОП'!Y56=предметы!$H$30,COUNTIFS('График ОП'!Y56:Y72,предметы!$H$15)&gt;0)),"&lt;17 (ВПР, КР)","*")</f>
        <v>*</v>
      </c>
      <c r="AW5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6" s="24" t="str">
        <f>IF(COUNTIFS('График ОП'!Z56:Z72,'График ОП'!Z56)&gt;1,"&lt;17 (ВПР, КР)","*")</f>
        <v>*</v>
      </c>
      <c r="AZ56" s="24" t="str">
        <f>IF(COUNTIFS('График ОП'!AA56:AA72,'График ОП'!AA56)&gt;1,"&lt;17 (ВПР, КР)","*")</f>
        <v>*</v>
      </c>
      <c r="BA56" s="24" t="str">
        <f>IF(COUNTIFS('График ОП'!AB56:AB72,'График ОП'!AB56)&gt;1,"&lt;17 (ВПР, КР)","*")</f>
        <v>*</v>
      </c>
      <c r="BB56" s="24" t="e">
        <f>IF(COUNTIFS('График ОП'!#REF!,'График ОП'!#REF!)&gt;1,"&lt;17 (ВПР, КР)","*")</f>
        <v>#REF!</v>
      </c>
      <c r="BC56" s="24" t="e">
        <f>IF(COUNTIFS('График ОП'!#REF!,'График ОП'!#REF!)&gt;1,"&lt;17 (ВПР, КР)","*")</f>
        <v>#REF!</v>
      </c>
      <c r="BD56" s="24" t="e">
        <f>IF(COUNTIFS('График ОП'!#REF!,'График ОП'!#REF!)&gt;1,"&lt;17 (ВПР, КР)","*")</f>
        <v>#REF!</v>
      </c>
      <c r="BE56" s="22" t="str">
        <f>IF(OR(COUNTIFS('График ОП'!AC56:AC72,'График ОП'!AC56)&gt;1,AND('График ОП'!AC56=предметы!$J$3,COUNTIFS('График ОП'!AC56:AC72,предметы!$J$16)&gt;0),AND('График ОП'!AC56=предметы!$J$16,COUNTIFS('График ОП'!AC56:AC72,предметы!$J$3)&gt;0),AND('График ОП'!AC56=предметы!$J$4,COUNTIFS('График ОП'!AC56:AC72,предметы!$J$19)&gt;0),AND('График ОП'!AC56=предметы!$J$19,COUNTIFS('График ОП'!AC56:AC72,предметы!$J$4)&gt;0),AND('График ОП'!AC56=предметы!$J$5,COUNTIFS('График ОП'!AC56:AC72,предметы!$J$20)&gt;0),AND('График ОП'!AC56=предметы!$J$20,COUNTIFS('График ОП'!AC56:AC72,предметы!$J$5)&gt;0),AND('График ОП'!AC56=предметы!$J$6,COUNTIFS('График ОП'!AC56:AC72,предметы!$J$21)&gt;0),AND('График ОП'!AC56=предметы!$J$21,COUNTIFS('График ОП'!AC56:AC72,предметы!$J$6)&gt;0),AND('График ОП'!AC56=предметы!$J$7,COUNTIFS('График ОП'!AC56:AC72,предметы!$J$22)&gt;0),AND('График ОП'!AC56=предметы!$J$22,COUNTIFS('График ОП'!AC56:AC72,предметы!$J$7)&gt;0),AND('График ОП'!AC56=предметы!$J$8,COUNTIFS('График ОП'!AC56:AC72,предметы!$J$23)&gt;0),AND('График ОП'!AC56=предметы!$J$23,COUNTIFS('График ОП'!AC56:AC72,предметы!$J$8)&gt;0),AND('График ОП'!AC56=предметы!$J$9,COUNTIFS('График ОП'!AC56:AC72,предметы!$J$24)&gt;0),AND('График ОП'!AC56=предметы!$J$24,COUNTIFS('График ОП'!AC56:AC72,предметы!$J$9)&gt;0),AND('График ОП'!AC56=предметы!$J$10,COUNTIFS('График ОП'!AC56:AC72,предметы!$J$25)&gt;0),AND('График ОП'!AC56=предметы!$J$25,COUNTIFS('График ОП'!AC56:AC72,предметы!$J$10)&gt;0),AND('График ОП'!AC56=предметы!$J$11,COUNTIFS('График ОП'!AC56:AC72,предметы!$J$26)&gt;0),AND('График ОП'!AC56=предметы!$J$26,COUNTIFS('График ОП'!AC56:AC72,предметы!$J$11)&gt;0),AND('График ОП'!AC56=предметы!$J$12,COUNTIFS('График ОП'!AC56:AC72,предметы!$J$27)&gt;0),AND('График ОП'!AC56=предметы!$J$27,COUNTIFS('График ОП'!AC56:AC72,предметы!$J$12)&gt;0),AND('График ОП'!AC56=предметы!$J$13,COUNTIFS('График ОП'!AC56:AC72,предметы!$J$28)&gt;0),AND('График ОП'!AC56=предметы!$J$28,COUNTIFS('График ОП'!AC56:AC72,предметы!$J$13)&gt;0),AND('График ОП'!AC56=предметы!$J$14,COUNTIFS('График ОП'!AC56:AC72,предметы!$J$29)&gt;0),AND('График ОП'!AC56=предметы!$J$29,COUNTIFS('График ОП'!AC56:AC72,предметы!$J$14)&gt;0),AND('График ОП'!AC56=предметы!$J$15,COUNTIFS('График ОП'!AC56:AC72,предметы!$J$30)&gt;0),AND('График ОП'!AC56=предметы!$J$30,COUNTIFS('График ОП'!AC56:AC72,предметы!$J$15)&gt;0)),"&lt;17 (ВПР, КР)","*")</f>
        <v>*</v>
      </c>
      <c r="BF5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5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6" s="24" t="str">
        <f>IF(COUNTIFS('График ОП'!AD56:AD72,'График ОП'!AD56)&gt;1,"&lt;17 (ВПР, КР)","*")</f>
        <v>*</v>
      </c>
      <c r="BL56" s="24" t="e">
        <f>IF(COUNTIFS('График ОП'!#REF!,'График ОП'!#REF!)&gt;1,"&lt;17 (ВПР, КР)","*")</f>
        <v>#REF!</v>
      </c>
      <c r="BM56" s="24" t="e">
        <f>IF(COUNTIFS('График ОП'!#REF!,'График ОП'!#REF!)&gt;1,"&lt;17 (ВПР, КР)","*")</f>
        <v>#REF!</v>
      </c>
      <c r="BN56" s="24" t="e">
        <f>IF(COUNTIFS('График ОП'!#REF!,'График ОП'!#REF!)&gt;1,"&lt;17 (ВПР, КР)","*")</f>
        <v>#REF!</v>
      </c>
      <c r="BO56" s="24" t="e">
        <f>IF(COUNTIFS('График ОП'!#REF!,'График ОП'!#REF!)&gt;1,"&lt;17 (ВПР, КР)","*")</f>
        <v>#REF!</v>
      </c>
      <c r="BP56" s="24" t="e">
        <f>IF(COUNTIFS('График ОП'!#REF!,'График ОП'!#REF!)&gt;1,"&lt;17 (ВПР, КР)","*")</f>
        <v>#REF!</v>
      </c>
    </row>
    <row r="57" spans="1:68" ht="12.75" customHeight="1" x14ac:dyDescent="0.25">
      <c r="A57" s="26">
        <v>46317</v>
      </c>
      <c r="B57" s="17" t="s">
        <v>94</v>
      </c>
      <c r="C57" s="24" t="str">
        <f>IF(COUNTIFS('График ОП'!C57:C73,'График ОП'!C57)&gt;1,"&lt;17 (ВПР, КР)","*")</f>
        <v>*</v>
      </c>
      <c r="D57" s="24" t="str">
        <f>IF(COUNTIFS('График ОП'!D57:D73,'График ОП'!D57)&gt;1,"&lt;17 (ВПР, КР)","*")</f>
        <v>*</v>
      </c>
      <c r="E57" s="24" t="e">
        <f>IF(COUNTIFS('График ОП'!#REF!,'График ОП'!#REF!)&gt;1,"&lt;17 (ВПР, КР)","*")</f>
        <v>#REF!</v>
      </c>
      <c r="F57" s="24" t="e">
        <f>IF(COUNTIFS('График ОП'!#REF!,'График ОП'!#REF!)&gt;1,"&lt;17 (ВПР, КР)","*")</f>
        <v>#REF!</v>
      </c>
      <c r="G57" s="24" t="e">
        <f>IF(COUNTIFS('График ОП'!#REF!,'График ОП'!#REF!)&gt;1,"&lt;17 (ВПР, КР)","*")</f>
        <v>#REF!</v>
      </c>
      <c r="H57" s="24" t="e">
        <f>IF(COUNTIFS('График ОП'!#REF!,'График ОП'!#REF!)&gt;1,"&lt;17 (ВПР, КР)","*")</f>
        <v>#REF!</v>
      </c>
      <c r="I57" s="22" t="str">
        <f>IF(COUNTIFS('График ОП'!E57:E73,'График ОП'!E57)&gt;1,"&lt;17 (ВПР, КР)","*")</f>
        <v>*</v>
      </c>
      <c r="J57" s="22" t="str">
        <f>IF(COUNTIFS('График ОП'!F57:F73,'График ОП'!F57)&gt;1,"&lt;17 (ВПР, КР)","*")</f>
        <v>*</v>
      </c>
      <c r="K57" s="22" t="str">
        <f>IF(COUNTIFS('График ОП'!G57:G73,'График ОП'!G57)&gt;1,"&lt;17 (ВПР, КР)","*")</f>
        <v>*</v>
      </c>
      <c r="L57" s="22" t="e">
        <f>IF(COUNTIFS('График ОП'!#REF!,'График ОП'!#REF!)&gt;1,"&lt;17 (ВПР, КР)","*")</f>
        <v>#REF!</v>
      </c>
      <c r="M57" s="22" t="e">
        <f>IF(COUNTIFS('График ОП'!#REF!,'График ОП'!#REF!)&gt;1,"&lt;17 (ВПР, КР)","*")</f>
        <v>#REF!</v>
      </c>
      <c r="N57" s="22" t="e">
        <f>IF(COUNTIFS('График ОП'!#REF!,'График ОП'!#REF!)&gt;1,"&lt;17 (ВПР, КР)","*")</f>
        <v>#REF!</v>
      </c>
      <c r="O57" s="24" t="str">
        <f>IF(COUNTIFS('График ОП'!H57:H73,'График ОП'!H57)&gt;1,"&lt;17 (ВПР, КР)","*")</f>
        <v>*</v>
      </c>
      <c r="P57" s="24" t="str">
        <f>IF(COUNTIFS('График ОП'!I57:I73,'График ОП'!I57)&gt;1,"&lt;17 (ВПР, КР)","*")</f>
        <v>*</v>
      </c>
      <c r="Q57" s="24" t="str">
        <f>IF(COUNTIFS('График ОП'!J57:J73,'График ОП'!J57)&gt;1,"&lt;17 (ВПР, КР)","*")</f>
        <v>*</v>
      </c>
      <c r="R57" s="24" t="e">
        <f>IF(COUNTIFS('График ОП'!#REF!,'График ОП'!#REF!)&gt;1,"&lt;17 (ВПР, КР)","*")</f>
        <v>#REF!</v>
      </c>
      <c r="S57" s="24" t="e">
        <f>IF(COUNTIFS('График ОП'!#REF!,'График ОП'!#REF!)&gt;1,"&lt;17 (ВПР, КР)","*")</f>
        <v>#REF!</v>
      </c>
      <c r="T57" s="24" t="e">
        <f>IF(COUNTIFS('График ОП'!#REF!,'График ОП'!#REF!)&gt;1,"&lt;17 (ВПР, КР)","*")</f>
        <v>#REF!</v>
      </c>
      <c r="U57" s="22" t="str">
        <f>IF(OR(COUNTIFS('График ОП'!K57:K73,'График ОП'!K57)&gt;1,AND('График ОП'!K57=предметы!$D$3,COUNTIFS('График ОП'!K57:K73,предметы!$D$12)&gt;0),AND('График ОП'!K57=предметы!$D$12,COUNTIFS('График ОП'!K57:K73,предметы!$D$3)&gt;0),AND('График ОП'!K57=предметы!$D$4,COUNTIFS('График ОП'!K57:K73,предметы!$D$13)&gt;0),AND('График ОП'!K57=предметы!$D$13,COUNTIFS('График ОП'!K57:K73,предметы!$D$4)&gt;0),AND('График ОП'!K57=предметы!$D$14,COUNTIFS('График ОП'!K57:K73,предметы!$D$5)&gt;0),AND('График ОП'!K57=предметы!$D$5,COUNTIFS('График ОП'!K57:K73,предметы!$D$14)&gt;0),AND('График ОП'!K57=предметы!$D$15,COUNTIFS('График ОП'!K57:K73,предметы!$D$6)&gt;0),AND('График ОП'!K57=предметы!$D$6,COUNTIFS('График ОП'!K57:K73,предметы!$D$15)&gt;0),AND('График ОП'!K57=предметы!$D$16,COUNTIFS('График ОП'!K57:K73,предметы!$D$7)&gt;0),AND('График ОП'!K57=предметы!$D$7,COUNTIFS('График ОП'!K57:K73,предметы!$D$16)&gt;0),AND('График ОП'!K57=предметы!$D$8,COUNTIFS('График ОП'!K57:K73,предметы!$D$10)&gt;0),AND('График ОП'!K57=предметы!$D$10,COUNTIFS('График ОП'!K57:K73,предметы!$D$8)&gt;0),AND('График ОП'!K57=предметы!$D$9,COUNTIFS('График ОП'!K57:K73,предметы!$D$11)&gt;0),AND('График ОП'!K57=предметы!$D$11,COUNTIFS('График ОП'!K57:K73,предметы!$D$9)&gt;0)),"&lt;17 (ВПР, КР)","*")</f>
        <v>*</v>
      </c>
      <c r="V57" s="22" t="str">
        <f>IF(OR(COUNTIFS('График ОП'!L57:L73,'График ОП'!L57)&gt;1,AND('График ОП'!L57=предметы!$D$3,COUNTIFS('График ОП'!L57:L73,предметы!$D$12)&gt;0),AND('График ОП'!L57=предметы!$D$12,COUNTIFS('График ОП'!L57:L73,предметы!$D$3)&gt;0),AND('График ОП'!L57=предметы!$D$4,COUNTIFS('График ОП'!L57:L73,предметы!$D$13)&gt;0),AND('График ОП'!L57=предметы!$D$13,COUNTIFS('График ОП'!L57:L73,предметы!$D$4)&gt;0),AND('График ОП'!L57=предметы!$D$14,COUNTIFS('График ОП'!L57:L73,предметы!$D$5)&gt;0),AND('График ОП'!L57=предметы!$D$5,COUNTIFS('График ОП'!L57:L73,предметы!$D$14)&gt;0),AND('График ОП'!L57=предметы!$D$15,COUNTIFS('График ОП'!L57:L73,предметы!$D$6)&gt;0),AND('График ОП'!L57=предметы!$D$6,COUNTIFS('График ОП'!L57:L73,предметы!$D$15)&gt;0),AND('График ОП'!L57=предметы!$D$16,COUNTIFS('График ОП'!L57:L73,предметы!$D$7)&gt;0),AND('График ОП'!L57=предметы!$D$7,COUNTIFS('График ОП'!L57:L73,предметы!$D$16)&gt;0),AND('График ОП'!L57=предметы!$D$8,COUNTIFS('График ОП'!L57:L73,предметы!$D$10)&gt;0),AND('График ОП'!L57=предметы!$D$10,COUNTIFS('График ОП'!L57:L73,предметы!$D$8)&gt;0),AND('График ОП'!L57=предметы!$D$9,COUNTIFS('График ОП'!L57:L73,предметы!$D$11)&gt;0),AND('График ОП'!L57=предметы!$D$11,COUNTIFS('График ОП'!L57:L73,предметы!$D$9)&gt;0)),"&lt;17 (ВПР, КР)","*")</f>
        <v>*</v>
      </c>
      <c r="W5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5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5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7" s="24" t="str">
        <f>IF(OR(COUNTIFS('График ОП'!M57:M73,'График ОП'!M57)&gt;1,AND('График ОП'!M57=предметы!$E$3,COUNTIFS('График ОП'!M57:M73,предметы!$E$12)&gt;0),AND('График ОП'!M57=предметы!$E$12,COUNTIFS('График ОП'!M57:M73,предметы!$E$3)&gt;0),AND('График ОП'!M57=предметы!$E$4,COUNTIFS('График ОП'!M57:M73,предметы!$E$13)&gt;0),AND('График ОП'!M57=предметы!$E$13,COUNTIFS('График ОП'!M57:M73,предметы!$E$4)&gt;0),AND('График ОП'!M57=предметы!$E$5,COUNTIFS('График ОП'!M57:M73,предметы!$E$14)&gt;0),AND('График ОП'!M57=предметы!$E$14,COUNTIFS('График ОП'!M57:M73,предметы!$E$5)&gt;0),AND('График ОП'!M57=предметы!$E$6,COUNTIFS('График ОП'!M57:M73,предметы!$E$15)&gt;0),AND('График ОП'!M57=предметы!$E$15,COUNTIFS('График ОП'!M57:M73,предметы!$E$6)&gt;0),AND('График ОП'!M57=предметы!$E$7,COUNTIFS('График ОП'!M57:M73,предметы!$E$16)&gt;0),AND('График ОП'!M57=предметы!$E$16,COUNTIFS('График ОП'!M57:M73,предметы!$E$7)&gt;0),AND('График ОП'!M57=предметы!$E$8,COUNTIFS('График ОП'!M57:M73,предметы!$E$17)&gt;0),AND('График ОП'!M57=предметы!$E$17,COUNTIFS('График ОП'!M57:M73,предметы!$E$8)&gt;0),AND('График ОП'!M57=предметы!$E$9,COUNTIFS('График ОП'!M57:M73,предметы!$E$18)&gt;0),AND('График ОП'!M57=предметы!$E$18,COUNTIFS('График ОП'!M57:M73,предметы!$E$9)&gt;0),AND('График ОП'!M57=предметы!$E$10,COUNTIFS('График ОП'!M57:M73,предметы!$E$19)&gt;0),AND('График ОП'!M57=предметы!$E$19,COUNTIFS('График ОП'!M57:M73,предметы!$E$10)&gt;0),AND('График ОП'!M57=предметы!$E$11,COUNTIFS('График ОП'!M57:M73,предметы!$E$20)&gt;0),AND('График ОП'!M57=предметы!$E$20,COUNTIFS('График ОП'!M57:M73,предметы!$E$11)&gt;0)),"&lt;17 (ВПР, КР)","*")</f>
        <v>*</v>
      </c>
      <c r="AB57" s="24" t="str">
        <f>IF(OR(COUNTIFS('График ОП'!N57:N73,'График ОП'!N57)&gt;1,AND('График ОП'!N57=предметы!$E$3,COUNTIFS('График ОП'!N57:N73,предметы!$E$12)&gt;0),AND('График ОП'!N57=предметы!$E$12,COUNTIFS('График ОП'!N57:N73,предметы!$E$3)&gt;0),AND('График ОП'!N57=предметы!$E$4,COUNTIFS('График ОП'!N57:N73,предметы!$E$13)&gt;0),AND('График ОП'!N57=предметы!$E$13,COUNTIFS('График ОП'!N57:N73,предметы!$E$4)&gt;0),AND('График ОП'!N57=предметы!$E$5,COUNTIFS('График ОП'!N57:N73,предметы!$E$14)&gt;0),AND('График ОП'!N57=предметы!$E$14,COUNTIFS('График ОП'!N57:N73,предметы!$E$5)&gt;0),AND('График ОП'!N57=предметы!$E$6,COUNTIFS('График ОП'!N57:N73,предметы!$E$15)&gt;0),AND('График ОП'!N57=предметы!$E$15,COUNTIFS('График ОП'!N57:N73,предметы!$E$6)&gt;0),AND('График ОП'!N57=предметы!$E$7,COUNTIFS('График ОП'!N57:N73,предметы!$E$16)&gt;0),AND('График ОП'!N57=предметы!$E$16,COUNTIFS('График ОП'!N57:N73,предметы!$E$7)&gt;0),AND('График ОП'!N57=предметы!$E$8,COUNTIFS('График ОП'!N57:N73,предметы!$E$17)&gt;0),AND('График ОП'!N57=предметы!$E$17,COUNTIFS('График ОП'!N57:N73,предметы!$E$8)&gt;0),AND('График ОП'!N57=предметы!$E$9,COUNTIFS('График ОП'!N57:N73,предметы!$E$18)&gt;0),AND('График ОП'!N57=предметы!$E$18,COUNTIFS('График ОП'!N57:N73,предметы!$E$9)&gt;0),AND('График ОП'!N57=предметы!$E$10,COUNTIFS('График ОП'!N57:N73,предметы!$E$19)&gt;0),AND('График ОП'!N57=предметы!$E$19,COUNTIFS('График ОП'!N57:N73,предметы!$E$10)&gt;0),AND('График ОП'!N57=предметы!$E$11,COUNTIFS('График ОП'!N57:N73,предметы!$E$20)&gt;0),AND('График ОП'!N57=предметы!$E$20,COUNTIFS('График ОП'!N57:N73,предметы!$E$11)&gt;0)),"&lt;17 (ВПР, КР)","*")</f>
        <v>*</v>
      </c>
      <c r="AC57" s="24" t="str">
        <f>IF(OR(COUNTIFS('График ОП'!O57:O73,'График ОП'!O57)&gt;1,AND('График ОП'!O57=предметы!$E$3,COUNTIFS('График ОП'!O57:O73,предметы!$E$12)&gt;0),AND('График ОП'!O57=предметы!$E$12,COUNTIFS('График ОП'!O57:O73,предметы!$E$3)&gt;0),AND('График ОП'!O57=предметы!$E$4,COUNTIFS('График ОП'!O57:O73,предметы!$E$13)&gt;0),AND('График ОП'!O57=предметы!$E$13,COUNTIFS('График ОП'!O57:O73,предметы!$E$4)&gt;0),AND('График ОП'!O57=предметы!$E$5,COUNTIFS('График ОП'!O57:O73,предметы!$E$14)&gt;0),AND('График ОП'!O57=предметы!$E$14,COUNTIFS('График ОП'!O57:O73,предметы!$E$5)&gt;0),AND('График ОП'!O57=предметы!$E$6,COUNTIFS('График ОП'!O57:O73,предметы!$E$15)&gt;0),AND('График ОП'!O57=предметы!$E$15,COUNTIFS('График ОП'!O57:O73,предметы!$E$6)&gt;0),AND('График ОП'!O57=предметы!$E$7,COUNTIFS('График ОП'!O57:O73,предметы!$E$16)&gt;0),AND('График ОП'!O57=предметы!$E$16,COUNTIFS('График ОП'!O57:O73,предметы!$E$7)&gt;0),AND('График ОП'!O57=предметы!$E$8,COUNTIFS('График ОП'!O57:O73,предметы!$E$17)&gt;0),AND('График ОП'!O57=предметы!$E$17,COUNTIFS('График ОП'!O57:O73,предметы!$E$8)&gt;0),AND('График ОП'!O57=предметы!$E$9,COUNTIFS('График ОП'!O57:O73,предметы!$E$18)&gt;0),AND('График ОП'!O57=предметы!$E$18,COUNTIFS('График ОП'!O57:O73,предметы!$E$9)&gt;0),AND('График ОП'!O57=предметы!$E$10,COUNTIFS('График ОП'!O57:O73,предметы!$E$19)&gt;0),AND('График ОП'!O57=предметы!$E$19,COUNTIFS('График ОП'!O57:O73,предметы!$E$10)&gt;0),AND('График ОП'!O57=предметы!$E$11,COUNTIFS('График ОП'!O57:O73,предметы!$E$20)&gt;0),AND('График ОП'!O57=предметы!$E$20,COUNTIFS('График ОП'!O57:O73,предметы!$E$11)&gt;0)),"&lt;17 (ВПР, КР)","*")</f>
        <v>*</v>
      </c>
      <c r="AD5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5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7" s="22" t="str">
        <f>IF(OR(COUNTIFS('График ОП'!P57:P73,'График ОП'!P57)&gt;1,AND('График ОП'!P57=предметы!$F$3,COUNTIFS('График ОП'!P57:P73,предметы!$F$13)&gt;0),AND('График ОП'!P57=предметы!$F$13,COUNTIFS('График ОП'!P57:P73,предметы!$F$3)&gt;0),AND('График ОП'!P57=предметы!$F$4,COUNTIFS('График ОП'!P57:P73,предметы!$F$14)&gt;0),AND('График ОП'!P57=предметы!$F$14,COUNTIFS('График ОП'!P57:P73,предметы!$F$4)&gt;0),AND('График ОП'!P57=предметы!$F$5,COUNTIFS('График ОП'!P57:P73,предметы!$F$15)&gt;0),AND('График ОП'!P57=предметы!$F$15,COUNTIFS('График ОП'!P57:P73,предметы!$F$5)&gt;0),AND('График ОП'!P57=предметы!$F$6,COUNTIFS('График ОП'!P57:P73,предметы!$F$16)&gt;0),AND('График ОП'!P57=предметы!$F$16,COUNTIFS('График ОП'!P57:P73,предметы!$F$6)&gt;0),AND('График ОП'!P57=предметы!$F$7,COUNTIFS('График ОП'!P57:P73,предметы!$F$17)&gt;0),AND('График ОП'!P57=предметы!$F$17,COUNTIFS('График ОП'!P57:P73,предметы!$F$7)&gt;0),AND('График ОП'!P57=предметы!$F$8,COUNTIFS('График ОП'!P57:P73,предметы!$F$18)&gt;0),AND('График ОП'!P57=предметы!$F$18,COUNTIFS('График ОП'!P57:P73,предметы!$F$8)&gt;0),AND('График ОП'!P57=предметы!$F$9,COUNTIFS('График ОП'!P57:P73,предметы!$F$19)&gt;0),AND('График ОП'!P57=предметы!$F$19,COUNTIFS('График ОП'!P57:P73,предметы!$F$9)&gt;0),AND('График ОП'!P57=предметы!$F$10,COUNTIFS('График ОП'!P57:P73,предметы!$F$20)&gt;0),AND('График ОП'!P57=предметы!$F$20,COUNTIFS('График ОП'!P57:P73,предметы!$F$10)&gt;0),AND('График ОП'!P57=предметы!$F$11,COUNTIFS('График ОП'!P57:P73,предметы!$F$21)&gt;0),AND('График ОП'!P57=предметы!$F$21,COUNTIFS('График ОП'!P57:P73,предметы!$F$11)&gt;0),AND('График ОП'!P57=предметы!$F$12,COUNTIFS('График ОП'!P57:P73,предметы!$F$22)&gt;0),AND('График ОП'!P57=предметы!$F$22,COUNTIFS('График ОП'!P57:P73,предметы!$F$12)&gt;0)),"&lt;17 (ВПР, КР)","*")</f>
        <v>*</v>
      </c>
      <c r="AH57" s="22" t="str">
        <f>IF(OR(COUNTIFS('График ОП'!Q57:Q73,'График ОП'!Q57)&gt;1,AND('График ОП'!Q57=предметы!$F$3,COUNTIFS('График ОП'!Q57:Q73,предметы!$F$13)&gt;0),AND('График ОП'!Q57=предметы!$F$13,COUNTIFS('График ОП'!Q57:Q73,предметы!$F$3)&gt;0),AND('График ОП'!Q57=предметы!$F$4,COUNTIFS('График ОП'!Q57:Q73,предметы!$F$14)&gt;0),AND('График ОП'!Q57=предметы!$F$14,COUNTIFS('График ОП'!Q57:Q73,предметы!$F$4)&gt;0),AND('График ОП'!Q57=предметы!$F$5,COUNTIFS('График ОП'!Q57:Q73,предметы!$F$15)&gt;0),AND('График ОП'!Q57=предметы!$F$15,COUNTIFS('График ОП'!Q57:Q73,предметы!$F$5)&gt;0),AND('График ОП'!Q57=предметы!$F$6,COUNTIFS('График ОП'!Q57:Q73,предметы!$F$16)&gt;0),AND('График ОП'!Q57=предметы!$F$16,COUNTIFS('График ОП'!Q57:Q73,предметы!$F$6)&gt;0),AND('График ОП'!Q57=предметы!$F$7,COUNTIFS('График ОП'!Q57:Q73,предметы!$F$17)&gt;0),AND('График ОП'!Q57=предметы!$F$17,COUNTIFS('График ОП'!Q57:Q73,предметы!$F$7)&gt;0),AND('График ОП'!Q57=предметы!$F$8,COUNTIFS('График ОП'!Q57:Q73,предметы!$F$18)&gt;0),AND('График ОП'!Q57=предметы!$F$18,COUNTIFS('График ОП'!Q57:Q73,предметы!$F$8)&gt;0),AND('График ОП'!Q57=предметы!$F$9,COUNTIFS('График ОП'!Q57:Q73,предметы!$F$19)&gt;0),AND('График ОП'!Q57=предметы!$F$19,COUNTIFS('График ОП'!Q57:Q73,предметы!$F$9)&gt;0),AND('График ОП'!Q57=предметы!$F$10,COUNTIFS('График ОП'!Q57:Q73,предметы!$F$20)&gt;0),AND('График ОП'!Q57=предметы!$F$20,COUNTIFS('График ОП'!Q57:Q73,предметы!$F$10)&gt;0),AND('График ОП'!Q57=предметы!$F$11,COUNTIFS('График ОП'!Q57:Q73,предметы!$F$21)&gt;0),AND('График ОП'!Q57=предметы!$F$21,COUNTIFS('График ОП'!Q57:Q73,предметы!$F$11)&gt;0),AND('График ОП'!Q57=предметы!$F$12,COUNTIFS('График ОП'!Q57:Q73,предметы!$F$22)&gt;0),AND('График ОП'!Q57=предметы!$F$22,COUNTIFS('График ОП'!Q57:Q73,предметы!$F$12)&gt;0)),"&lt;17 (ВПР, КР)","*")</f>
        <v>*</v>
      </c>
      <c r="AI57" s="22" t="str">
        <f>IF(OR(COUNTIFS('График ОП'!R57:R73,'График ОП'!R57)&gt;1,AND('График ОП'!R57=предметы!$F$3,COUNTIFS('График ОП'!R57:R73,предметы!$F$13)&gt;0),AND('График ОП'!R57=предметы!$F$13,COUNTIFS('График ОП'!R57:R73,предметы!$F$3)&gt;0),AND('График ОП'!R57=предметы!$F$4,COUNTIFS('График ОП'!R57:R73,предметы!$F$14)&gt;0),AND('График ОП'!R57=предметы!$F$14,COUNTIFS('График ОП'!R57:R73,предметы!$F$4)&gt;0),AND('График ОП'!R57=предметы!$F$5,COUNTIFS('График ОП'!R57:R73,предметы!$F$15)&gt;0),AND('График ОП'!R57=предметы!$F$15,COUNTIFS('График ОП'!R57:R73,предметы!$F$5)&gt;0),AND('График ОП'!R57=предметы!$F$6,COUNTIFS('График ОП'!R57:R73,предметы!$F$16)&gt;0),AND('График ОП'!R57=предметы!$F$16,COUNTIFS('График ОП'!R57:R73,предметы!$F$6)&gt;0),AND('График ОП'!R57=предметы!$F$7,COUNTIFS('График ОП'!R57:R73,предметы!$F$17)&gt;0),AND('График ОП'!R57=предметы!$F$17,COUNTIFS('График ОП'!R57:R73,предметы!$F$7)&gt;0),AND('График ОП'!R57=предметы!$F$8,COUNTIFS('График ОП'!R57:R73,предметы!$F$18)&gt;0),AND('График ОП'!R57=предметы!$F$18,COUNTIFS('График ОП'!R57:R73,предметы!$F$8)&gt;0),AND('График ОП'!R57=предметы!$F$9,COUNTIFS('График ОП'!R57:R73,предметы!$F$19)&gt;0),AND('График ОП'!R57=предметы!$F$19,COUNTIFS('График ОП'!R57:R73,предметы!$F$9)&gt;0),AND('График ОП'!R57=предметы!$F$10,COUNTIFS('График ОП'!R57:R73,предметы!$F$20)&gt;0),AND('График ОП'!R57=предметы!$F$20,COUNTIFS('График ОП'!R57:R73,предметы!$F$10)&gt;0),AND('График ОП'!R57=предметы!$F$11,COUNTIFS('График ОП'!R57:R73,предметы!$F$21)&gt;0),AND('График ОП'!R57=предметы!$F$21,COUNTIFS('График ОП'!R57:R73,предметы!$F$11)&gt;0),AND('График ОП'!R57=предметы!$F$12,COUNTIFS('График ОП'!R57:R73,предметы!$F$22)&gt;0),AND('График ОП'!R57=предметы!$F$22,COUNTIFS('График ОП'!R57:R73,предметы!$F$12)&gt;0)),"&lt;17 (ВПР, КР)","*")</f>
        <v>*</v>
      </c>
      <c r="AJ5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5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7" s="24" t="str">
        <f>IF(OR(COUNTIFS('График ОП'!S57:S73,'График ОП'!S57)&gt;1,AND('График ОП'!S57=предметы!$G$3,COUNTIFS('График ОП'!S57:S73,предметы!$G$15)&gt;0),AND('График ОП'!S57=предметы!$G$15,COUNTIFS('График ОП'!S57:S73,предметы!$G$3)&gt;0),AND('График ОП'!S57=предметы!$G$4,COUNTIFS('График ОП'!S57:S73,предметы!$G$18)&gt;0),AND('График ОП'!S57=предметы!$G$18,COUNTIFS('График ОП'!S57:S73,предметы!$G$4)&gt;0),AND('График ОП'!S57=предметы!$G$5,COUNTIFS('График ОП'!S57:S73,предметы!$G$19)&gt;0),AND('График ОП'!S57=предметы!$G$19,COUNTIFS('График ОП'!S57:S73,предметы!$G$5)&gt;0),AND('График ОП'!S57=предметы!$G$6,COUNTIFS('График ОП'!S57:S73,предметы!$G$20)&gt;0),AND('График ОП'!S57=предметы!$G$20,COUNTIFS('График ОП'!S57:S73,предметы!$G$6)&gt;0),AND('График ОП'!S57=предметы!$G$7,COUNTIFS('График ОП'!S57:S73,предметы!$G$21)&gt;0),AND('График ОП'!S57=предметы!$G$21,COUNTIFS('График ОП'!S57:S73,предметы!$G$7)&gt;0),AND('График ОП'!S57=предметы!$G$8,COUNTIFS('График ОП'!S57:S73,предметы!$G$22)&gt;0),AND('График ОП'!S57=предметы!$G$22,COUNTIFS('График ОП'!S57:S73,предметы!$G$8)&gt;0),AND('График ОП'!S57=предметы!$G$9,COUNTIFS('График ОП'!S57:S73,предметы!$G$23)&gt;0),AND('График ОП'!S57=предметы!$G$23,COUNTIFS('График ОП'!S57:S73,предметы!$G$9)&gt;0),AND('График ОП'!S57=предметы!$G$10,COUNTIFS('График ОП'!S57:S73,предметы!$G$24)&gt;0),AND('График ОП'!S57=предметы!$G$24,COUNTIFS('График ОП'!S57:S73,предметы!$G$10)&gt;0),AND('График ОП'!S57=предметы!$G$11,COUNTIFS('График ОП'!S57:S73,предметы!$G$25)&gt;0),AND('График ОП'!S57=предметы!$G$25,COUNTIFS('График ОП'!S57:S73,предметы!$G$11)&gt;0),AND('График ОП'!S57=предметы!$G$12,COUNTIFS('График ОП'!S57:S73,предметы!$G$26)&gt;0),AND('График ОП'!S57=предметы!$G$26,COUNTIFS('График ОП'!S57:S73,предметы!$G$12)&gt;0),AND('График ОП'!S57=предметы!$G$13,COUNTIFS('График ОП'!S57:S73,предметы!$G$27)&gt;0),AND('График ОП'!S57=предметы!$G$27,COUNTIFS('График ОП'!S57:S73,предметы!$G$13)&gt;0),AND('График ОП'!S57=предметы!$G$14,COUNTIFS('График ОП'!S57:S73,предметы!$G$28)&gt;0),AND('График ОП'!S57=предметы!$G$28,COUNTIFS('График ОП'!S57:S73,предметы!$G$14)&gt;0)),"&lt;17 (ВПР, КР)","*")</f>
        <v>*</v>
      </c>
      <c r="AN57" s="24" t="str">
        <f>IF(OR(COUNTIFS('График ОП'!T57:T73,'График ОП'!T57)&gt;1,AND('График ОП'!T57=предметы!$G$3,COUNTIFS('График ОП'!T57:T73,предметы!$G$15)&gt;0),AND('График ОП'!T57=предметы!$G$15,COUNTIFS('График ОП'!T57:T73,предметы!$G$3)&gt;0),AND('График ОП'!T57=предметы!$G$4,COUNTIFS('График ОП'!T57:T73,предметы!$G$18)&gt;0),AND('График ОП'!T57=предметы!$G$18,COUNTIFS('График ОП'!T57:T73,предметы!$G$4)&gt;0),AND('График ОП'!T57=предметы!$G$5,COUNTIFS('График ОП'!T57:T73,предметы!$G$19)&gt;0),AND('График ОП'!T57=предметы!$G$19,COUNTIFS('График ОП'!T57:T73,предметы!$G$5)&gt;0),AND('График ОП'!T57=предметы!$G$6,COUNTIFS('График ОП'!T57:T73,предметы!$G$20)&gt;0),AND('График ОП'!T57=предметы!$G$20,COUNTIFS('График ОП'!T57:T73,предметы!$G$6)&gt;0),AND('График ОП'!T57=предметы!$G$7,COUNTIFS('График ОП'!T57:T73,предметы!$G$21)&gt;0),AND('График ОП'!T57=предметы!$G$21,COUNTIFS('График ОП'!T57:T73,предметы!$G$7)&gt;0),AND('График ОП'!T57=предметы!$G$8,COUNTIFS('График ОП'!T57:T73,предметы!$G$22)&gt;0),AND('График ОП'!T57=предметы!$G$22,COUNTIFS('График ОП'!T57:T73,предметы!$G$8)&gt;0),AND('График ОП'!T57=предметы!$G$9,COUNTIFS('График ОП'!T57:T73,предметы!$G$23)&gt;0),AND('График ОП'!T57=предметы!$G$23,COUNTIFS('График ОП'!T57:T73,предметы!$G$9)&gt;0),AND('График ОП'!T57=предметы!$G$10,COUNTIFS('График ОП'!T57:T73,предметы!$G$24)&gt;0),AND('График ОП'!T57=предметы!$G$24,COUNTIFS('График ОП'!T57:T73,предметы!$G$10)&gt;0),AND('График ОП'!T57=предметы!$G$11,COUNTIFS('График ОП'!T57:T73,предметы!$G$25)&gt;0),AND('График ОП'!T57=предметы!$G$25,COUNTIFS('График ОП'!T57:T73,предметы!$G$11)&gt;0),AND('График ОП'!T57=предметы!$G$12,COUNTIFS('График ОП'!T57:T73,предметы!$G$26)&gt;0),AND('График ОП'!T57=предметы!$G$26,COUNTIFS('График ОП'!T57:T73,предметы!$G$12)&gt;0),AND('График ОП'!T57=предметы!$G$13,COUNTIFS('График ОП'!T57:T73,предметы!$G$27)&gt;0),AND('График ОП'!T57=предметы!$G$27,COUNTIFS('График ОП'!T57:T73,предметы!$G$13)&gt;0),AND('График ОП'!T57=предметы!$G$14,COUNTIFS('График ОП'!T57:T73,предметы!$G$28)&gt;0),AND('График ОП'!T57=предметы!$G$28,COUNTIFS('График ОП'!T57:T73,предметы!$G$14)&gt;0)),"&lt;17 (ВПР, КР)","*")</f>
        <v>*</v>
      </c>
      <c r="AO57" s="24" t="str">
        <f>IF(OR(COUNTIFS('График ОП'!U57:U73,'График ОП'!U57)&gt;1,AND('График ОП'!U57=предметы!$G$3,COUNTIFS('График ОП'!U57:U73,предметы!$G$15)&gt;0),AND('График ОП'!U57=предметы!$G$15,COUNTIFS('График ОП'!U57:U73,предметы!$G$3)&gt;0),AND('График ОП'!U57=предметы!$G$4,COUNTIFS('График ОП'!U57:U73,предметы!$G$18)&gt;0),AND('График ОП'!U57=предметы!$G$18,COUNTIFS('График ОП'!U57:U73,предметы!$G$4)&gt;0),AND('График ОП'!U57=предметы!$G$5,COUNTIFS('График ОП'!U57:U73,предметы!$G$19)&gt;0),AND('График ОП'!U57=предметы!$G$19,COUNTIFS('График ОП'!U57:U73,предметы!$G$5)&gt;0),AND('График ОП'!U57=предметы!$G$6,COUNTIFS('График ОП'!U57:U73,предметы!$G$20)&gt;0),AND('График ОП'!U57=предметы!$G$20,COUNTIFS('График ОП'!U57:U73,предметы!$G$6)&gt;0),AND('График ОП'!U57=предметы!$G$7,COUNTIFS('График ОП'!U57:U73,предметы!$G$21)&gt;0),AND('График ОП'!U57=предметы!$G$21,COUNTIFS('График ОП'!U57:U73,предметы!$G$7)&gt;0),AND('График ОП'!U57=предметы!$G$8,COUNTIFS('График ОП'!U57:U73,предметы!$G$22)&gt;0),AND('График ОП'!U57=предметы!$G$22,COUNTIFS('График ОП'!U57:U73,предметы!$G$8)&gt;0),AND('График ОП'!U57=предметы!$G$9,COUNTIFS('График ОП'!U57:U73,предметы!$G$23)&gt;0),AND('График ОП'!U57=предметы!$G$23,COUNTIFS('График ОП'!U57:U73,предметы!$G$9)&gt;0),AND('График ОП'!U57=предметы!$G$10,COUNTIFS('График ОП'!U57:U73,предметы!$G$24)&gt;0),AND('График ОП'!U57=предметы!$G$24,COUNTIFS('График ОП'!U57:U73,предметы!$G$10)&gt;0),AND('График ОП'!U57=предметы!$G$11,COUNTIFS('График ОП'!U57:U73,предметы!$G$25)&gt;0),AND('График ОП'!U57=предметы!$G$25,COUNTIFS('График ОП'!U57:U73,предметы!$G$11)&gt;0),AND('График ОП'!U57=предметы!$G$12,COUNTIFS('График ОП'!U57:U73,предметы!$G$26)&gt;0),AND('График ОП'!U57=предметы!$G$26,COUNTIFS('График ОП'!U57:U73,предметы!$G$12)&gt;0),AND('График ОП'!U57=предметы!$G$13,COUNTIFS('График ОП'!U57:U73,предметы!$G$27)&gt;0),AND('График ОП'!U57=предметы!$G$27,COUNTIFS('График ОП'!U57:U73,предметы!$G$13)&gt;0),AND('График ОП'!U57=предметы!$G$14,COUNTIFS('График ОП'!U57:U73,предметы!$G$28)&gt;0),AND('График ОП'!U57=предметы!$G$28,COUNTIFS('График ОП'!U57:U73,предметы!$G$14)&gt;0)),"&lt;17 (ВПР, КР)","*")</f>
        <v>*</v>
      </c>
      <c r="AP5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7" s="22" t="str">
        <f>IF(OR(COUNTIFS('График ОП'!V57:V73,'График ОП'!V57)&gt;1,AND('График ОП'!V57=предметы!$H$3,COUNTIFS('График ОП'!V57:V73,предметы!$H$16)&gt;0),AND('График ОП'!V57=предметы!$H$16,COUNTIFS('График ОП'!V57:V73,предметы!$H$3)&gt;0),AND('График ОП'!V57=предметы!$H$4,COUNTIFS('График ОП'!V57:V73,предметы!$H$19)&gt;0),AND('График ОП'!V57=предметы!$H$19,COUNTIFS('График ОП'!V57:V73,предметы!$H$4)&gt;0),AND('График ОП'!V57=предметы!$H$5,COUNTIFS('График ОП'!V57:V73,предметы!$H$20)&gt;0),AND('График ОП'!V57=предметы!$H$20,COUNTIFS('График ОП'!V57:V73,предметы!$H$5)&gt;0),AND('График ОП'!V57=предметы!$H$6,COUNTIFS('График ОП'!V57:V73,предметы!$H$21)&gt;0),AND('График ОП'!V57=предметы!$H$21,COUNTIFS('График ОП'!V57:V73,предметы!$H$6)&gt;0),AND('График ОП'!V57=предметы!$H$7,COUNTIFS('График ОП'!V57:V73,предметы!$H$22)&gt;0),AND('График ОП'!V57=предметы!$H$22,COUNTIFS('График ОП'!V57:V73,предметы!$H$7)&gt;0),AND('График ОП'!V57=предметы!$H$8,COUNTIFS('График ОП'!V57:V73,предметы!$H$23)&gt;0),AND('График ОП'!V57=предметы!$H$23,COUNTIFS('График ОП'!V57:V73,предметы!$H$8)&gt;0),AND('График ОП'!V57=предметы!$H$9,COUNTIFS('График ОП'!V57:V73,предметы!$H$24)&gt;0),AND('График ОП'!V57=предметы!$H$24,COUNTIFS('График ОП'!V57:V73,предметы!$H$9)&gt;0),AND('График ОП'!V57=предметы!$H$10,COUNTIFS('График ОП'!V57:V73,предметы!$H$25)&gt;0),AND('График ОП'!V57=предметы!$H$25,COUNTIFS('График ОП'!V57:V73,предметы!$H$10)&gt;0),AND('График ОП'!V57=предметы!$H$11,COUNTIFS('График ОП'!V57:V73,предметы!$H$26)&gt;0),AND('График ОП'!V57=предметы!$H$26,COUNTIFS('График ОП'!V57:V73,предметы!$H$11)&gt;0),AND('График ОП'!V57=предметы!$H$12,COUNTIFS('График ОП'!V57:V73,предметы!$H$27)&gt;0),AND('График ОП'!V57=предметы!$H$27,COUNTIFS('График ОП'!V57:V73,предметы!$H$12)&gt;0),AND('График ОП'!V57=предметы!$H$13,COUNTIFS('График ОП'!V57:V73,предметы!$H$28)&gt;0),AND('График ОП'!V57=предметы!$H$28,COUNTIFS('График ОП'!V57:V73,предметы!$H$13)&gt;0),AND('График ОП'!V57=предметы!$H$14,COUNTIFS('График ОП'!V57:V73,предметы!$H$29)&gt;0),AND('График ОП'!V57=предметы!$H$29,COUNTIFS('График ОП'!V57:V73,предметы!$H$14)&gt;0),AND('График ОП'!V57=предметы!$H$15,COUNTIFS('График ОП'!V57:V73,предметы!$H$30)&gt;0),AND('График ОП'!V57=предметы!$H$30,COUNTIFS('График ОП'!V57:V73,предметы!$H$15)&gt;0)),"&lt;17 (ВПР, КР)","*")</f>
        <v>*</v>
      </c>
      <c r="AT57" s="22" t="str">
        <f>IF(OR(COUNTIFS('График ОП'!W57:W73,'График ОП'!W57)&gt;1,AND('График ОП'!W57=предметы!$H$3,COUNTIFS('График ОП'!W57:W73,предметы!$H$16)&gt;0),AND('График ОП'!W57=предметы!$H$16,COUNTIFS('График ОП'!W57:W73,предметы!$H$3)&gt;0),AND('График ОП'!W57=предметы!$H$4,COUNTIFS('График ОП'!W57:W73,предметы!$H$19)&gt;0),AND('График ОП'!W57=предметы!$H$19,COUNTIFS('График ОП'!W57:W73,предметы!$H$4)&gt;0),AND('График ОП'!W57=предметы!$H$5,COUNTIFS('График ОП'!W57:W73,предметы!$H$20)&gt;0),AND('График ОП'!W57=предметы!$H$20,COUNTIFS('График ОП'!W57:W73,предметы!$H$5)&gt;0),AND('График ОП'!W57=предметы!$H$6,COUNTIFS('График ОП'!W57:W73,предметы!$H$21)&gt;0),AND('График ОП'!W57=предметы!$H$21,COUNTIFS('График ОП'!W57:W73,предметы!$H$6)&gt;0),AND('График ОП'!W57=предметы!$H$7,COUNTIFS('График ОП'!W57:W73,предметы!$H$22)&gt;0),AND('График ОП'!W57=предметы!$H$22,COUNTIFS('График ОП'!W57:W73,предметы!$H$7)&gt;0),AND('График ОП'!W57=предметы!$H$8,COUNTIFS('График ОП'!W57:W73,предметы!$H$23)&gt;0),AND('График ОП'!W57=предметы!$H$23,COUNTIFS('График ОП'!W57:W73,предметы!$H$8)&gt;0),AND('График ОП'!W57=предметы!$H$9,COUNTIFS('График ОП'!W57:W73,предметы!$H$24)&gt;0),AND('График ОП'!W57=предметы!$H$24,COUNTIFS('График ОП'!W57:W73,предметы!$H$9)&gt;0),AND('График ОП'!W57=предметы!$H$10,COUNTIFS('График ОП'!W57:W73,предметы!$H$25)&gt;0),AND('График ОП'!W57=предметы!$H$25,COUNTIFS('График ОП'!W57:W73,предметы!$H$10)&gt;0),AND('График ОП'!W57=предметы!$H$11,COUNTIFS('График ОП'!W57:W73,предметы!$H$26)&gt;0),AND('График ОП'!W57=предметы!$H$26,COUNTIFS('График ОП'!W57:W73,предметы!$H$11)&gt;0),AND('График ОП'!W57=предметы!$H$12,COUNTIFS('График ОП'!W57:W73,предметы!$H$27)&gt;0),AND('График ОП'!W57=предметы!$H$27,COUNTIFS('График ОП'!W57:W73,предметы!$H$12)&gt;0),AND('График ОП'!W57=предметы!$H$13,COUNTIFS('График ОП'!W57:W73,предметы!$H$28)&gt;0),AND('График ОП'!W57=предметы!$H$28,COUNTIFS('График ОП'!W57:W73,предметы!$H$13)&gt;0),AND('График ОП'!W57=предметы!$H$14,COUNTIFS('График ОП'!W57:W73,предметы!$H$29)&gt;0),AND('График ОП'!W57=предметы!$H$29,COUNTIFS('График ОП'!W57:W73,предметы!$H$14)&gt;0),AND('График ОП'!W57=предметы!$H$15,COUNTIFS('График ОП'!W57:W73,предметы!$H$30)&gt;0),AND('График ОП'!W57=предметы!$H$30,COUNTIFS('График ОП'!W57:W73,предметы!$H$15)&gt;0)),"&lt;17 (ВПР, КР)","*")</f>
        <v>*</v>
      </c>
      <c r="AU57" s="22" t="str">
        <f>IF(OR(COUNTIFS('График ОП'!X57:X73,'График ОП'!X57)&gt;1,AND('График ОП'!X57=предметы!$H$3,COUNTIFS('График ОП'!X57:X73,предметы!$H$16)&gt;0),AND('График ОП'!X57=предметы!$H$16,COUNTIFS('График ОП'!X57:X73,предметы!$H$3)&gt;0),AND('График ОП'!X57=предметы!$H$4,COUNTIFS('График ОП'!X57:X73,предметы!$H$19)&gt;0),AND('График ОП'!X57=предметы!$H$19,COUNTIFS('График ОП'!X57:X73,предметы!$H$4)&gt;0),AND('График ОП'!X57=предметы!$H$5,COUNTIFS('График ОП'!X57:X73,предметы!$H$20)&gt;0),AND('График ОП'!X57=предметы!$H$20,COUNTIFS('График ОП'!X57:X73,предметы!$H$5)&gt;0),AND('График ОП'!X57=предметы!$H$6,COUNTIFS('График ОП'!X57:X73,предметы!$H$21)&gt;0),AND('График ОП'!X57=предметы!$H$21,COUNTIFS('График ОП'!X57:X73,предметы!$H$6)&gt;0),AND('График ОП'!X57=предметы!$H$7,COUNTIFS('График ОП'!X57:X73,предметы!$H$22)&gt;0),AND('График ОП'!X57=предметы!$H$22,COUNTIFS('График ОП'!X57:X73,предметы!$H$7)&gt;0),AND('График ОП'!X57=предметы!$H$8,COUNTIFS('График ОП'!X57:X73,предметы!$H$23)&gt;0),AND('График ОП'!X57=предметы!$H$23,COUNTIFS('График ОП'!X57:X73,предметы!$H$8)&gt;0),AND('График ОП'!X57=предметы!$H$9,COUNTIFS('График ОП'!X57:X73,предметы!$H$24)&gt;0),AND('График ОП'!X57=предметы!$H$24,COUNTIFS('График ОП'!X57:X73,предметы!$H$9)&gt;0),AND('График ОП'!X57=предметы!$H$10,COUNTIFS('График ОП'!X57:X73,предметы!$H$25)&gt;0),AND('График ОП'!X57=предметы!$H$25,COUNTIFS('График ОП'!X57:X73,предметы!$H$10)&gt;0),AND('График ОП'!X57=предметы!$H$11,COUNTIFS('График ОП'!X57:X73,предметы!$H$26)&gt;0),AND('График ОП'!X57=предметы!$H$26,COUNTIFS('График ОП'!X57:X73,предметы!$H$11)&gt;0),AND('График ОП'!X57=предметы!$H$12,COUNTIFS('График ОП'!X57:X73,предметы!$H$27)&gt;0),AND('График ОП'!X57=предметы!$H$27,COUNTIFS('График ОП'!X57:X73,предметы!$H$12)&gt;0),AND('График ОП'!X57=предметы!$H$13,COUNTIFS('График ОП'!X57:X73,предметы!$H$28)&gt;0),AND('График ОП'!X57=предметы!$H$28,COUNTIFS('График ОП'!X57:X73,предметы!$H$13)&gt;0),AND('График ОП'!X57=предметы!$H$14,COUNTIFS('График ОП'!X57:X73,предметы!$H$29)&gt;0),AND('График ОП'!X57=предметы!$H$29,COUNTIFS('График ОП'!X57:X73,предметы!$H$14)&gt;0),AND('График ОП'!X57=предметы!$H$15,COUNTIFS('График ОП'!X57:X73,предметы!$H$30)&gt;0),AND('График ОП'!X57=предметы!$H$30,COUNTIFS('График ОП'!X57:X73,предметы!$H$15)&gt;0)),"&lt;17 (ВПР, КР)","*")</f>
        <v>*</v>
      </c>
      <c r="AV57" s="22" t="str">
        <f>IF(OR(COUNTIFS('График ОП'!Y57:Y73,'График ОП'!Y57)&gt;1,AND('График ОП'!Y57=предметы!$H$3,COUNTIFS('График ОП'!Y57:Y73,предметы!$H$16)&gt;0),AND('График ОП'!Y57=предметы!$H$16,COUNTIFS('График ОП'!Y57:Y73,предметы!$H$3)&gt;0),AND('График ОП'!Y57=предметы!$H$4,COUNTIFS('График ОП'!Y57:Y73,предметы!$H$19)&gt;0),AND('График ОП'!Y57=предметы!$H$19,COUNTIFS('График ОП'!Y57:Y73,предметы!$H$4)&gt;0),AND('График ОП'!Y57=предметы!$H$5,COUNTIFS('График ОП'!Y57:Y73,предметы!$H$20)&gt;0),AND('График ОП'!Y57=предметы!$H$20,COUNTIFS('График ОП'!Y57:Y73,предметы!$H$5)&gt;0),AND('График ОП'!Y57=предметы!$H$6,COUNTIFS('График ОП'!Y57:Y73,предметы!$H$21)&gt;0),AND('График ОП'!Y57=предметы!$H$21,COUNTIFS('График ОП'!Y57:Y73,предметы!$H$6)&gt;0),AND('График ОП'!Y57=предметы!$H$7,COUNTIFS('График ОП'!Y57:Y73,предметы!$H$22)&gt;0),AND('График ОП'!Y57=предметы!$H$22,COUNTIFS('График ОП'!Y57:Y73,предметы!$H$7)&gt;0),AND('График ОП'!Y57=предметы!$H$8,COUNTIFS('График ОП'!Y57:Y73,предметы!$H$23)&gt;0),AND('График ОП'!Y57=предметы!$H$23,COUNTIFS('График ОП'!Y57:Y73,предметы!$H$8)&gt;0),AND('График ОП'!Y57=предметы!$H$9,COUNTIFS('График ОП'!Y57:Y73,предметы!$H$24)&gt;0),AND('График ОП'!Y57=предметы!$H$24,COUNTIFS('График ОП'!Y57:Y73,предметы!$H$9)&gt;0),AND('График ОП'!Y57=предметы!$H$10,COUNTIFS('График ОП'!Y57:Y73,предметы!$H$25)&gt;0),AND('График ОП'!Y57=предметы!$H$25,COUNTIFS('График ОП'!Y57:Y73,предметы!$H$10)&gt;0),AND('График ОП'!Y57=предметы!$H$11,COUNTIFS('График ОП'!Y57:Y73,предметы!$H$26)&gt;0),AND('График ОП'!Y57=предметы!$H$26,COUNTIFS('График ОП'!Y57:Y73,предметы!$H$11)&gt;0),AND('График ОП'!Y57=предметы!$H$12,COUNTIFS('График ОП'!Y57:Y73,предметы!$H$27)&gt;0),AND('График ОП'!Y57=предметы!$H$27,COUNTIFS('График ОП'!Y57:Y73,предметы!$H$12)&gt;0),AND('График ОП'!Y57=предметы!$H$13,COUNTIFS('График ОП'!Y57:Y73,предметы!$H$28)&gt;0),AND('График ОП'!Y57=предметы!$H$28,COUNTIFS('График ОП'!Y57:Y73,предметы!$H$13)&gt;0),AND('График ОП'!Y57=предметы!$H$14,COUNTIFS('График ОП'!Y57:Y73,предметы!$H$29)&gt;0),AND('График ОП'!Y57=предметы!$H$29,COUNTIFS('График ОП'!Y57:Y73,предметы!$H$14)&gt;0),AND('График ОП'!Y57=предметы!$H$15,COUNTIFS('График ОП'!Y57:Y73,предметы!$H$30)&gt;0),AND('График ОП'!Y57=предметы!$H$30,COUNTIFS('График ОП'!Y57:Y73,предметы!$H$15)&gt;0)),"&lt;17 (ВПР, КР)","*")</f>
        <v>*</v>
      </c>
      <c r="AW5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7" s="24" t="str">
        <f>IF(COUNTIFS('График ОП'!Z57:Z73,'График ОП'!Z57)&gt;1,"&lt;17 (ВПР, КР)","*")</f>
        <v>*</v>
      </c>
      <c r="AZ57" s="24" t="str">
        <f>IF(COUNTIFS('График ОП'!AA57:AA73,'График ОП'!AA57)&gt;1,"&lt;17 (ВПР, КР)","*")</f>
        <v>*</v>
      </c>
      <c r="BA57" s="24" t="str">
        <f>IF(COUNTIFS('График ОП'!AB57:AB73,'График ОП'!AB57)&gt;1,"&lt;17 (ВПР, КР)","*")</f>
        <v>*</v>
      </c>
      <c r="BB57" s="24" t="e">
        <f>IF(COUNTIFS('График ОП'!#REF!,'График ОП'!#REF!)&gt;1,"&lt;17 (ВПР, КР)","*")</f>
        <v>#REF!</v>
      </c>
      <c r="BC57" s="24" t="e">
        <f>IF(COUNTIFS('График ОП'!#REF!,'График ОП'!#REF!)&gt;1,"&lt;17 (ВПР, КР)","*")</f>
        <v>#REF!</v>
      </c>
      <c r="BD57" s="24" t="e">
        <f>IF(COUNTIFS('График ОП'!#REF!,'График ОП'!#REF!)&gt;1,"&lt;17 (ВПР, КР)","*")</f>
        <v>#REF!</v>
      </c>
      <c r="BE57" s="22" t="str">
        <f>IF(OR(COUNTIFS('График ОП'!AC57:AC73,'График ОП'!AC57)&gt;1,AND('График ОП'!AC57=предметы!$J$3,COUNTIFS('График ОП'!AC57:AC73,предметы!$J$16)&gt;0),AND('График ОП'!AC57=предметы!$J$16,COUNTIFS('График ОП'!AC57:AC73,предметы!$J$3)&gt;0),AND('График ОП'!AC57=предметы!$J$4,COUNTIFS('График ОП'!AC57:AC73,предметы!$J$19)&gt;0),AND('График ОП'!AC57=предметы!$J$19,COUNTIFS('График ОП'!AC57:AC73,предметы!$J$4)&gt;0),AND('График ОП'!AC57=предметы!$J$5,COUNTIFS('График ОП'!AC57:AC73,предметы!$J$20)&gt;0),AND('График ОП'!AC57=предметы!$J$20,COUNTIFS('График ОП'!AC57:AC73,предметы!$J$5)&gt;0),AND('График ОП'!AC57=предметы!$J$6,COUNTIFS('График ОП'!AC57:AC73,предметы!$J$21)&gt;0),AND('График ОП'!AC57=предметы!$J$21,COUNTIFS('График ОП'!AC57:AC73,предметы!$J$6)&gt;0),AND('График ОП'!AC57=предметы!$J$7,COUNTIFS('График ОП'!AC57:AC73,предметы!$J$22)&gt;0),AND('График ОП'!AC57=предметы!$J$22,COUNTIFS('График ОП'!AC57:AC73,предметы!$J$7)&gt;0),AND('График ОП'!AC57=предметы!$J$8,COUNTIFS('График ОП'!AC57:AC73,предметы!$J$23)&gt;0),AND('График ОП'!AC57=предметы!$J$23,COUNTIFS('График ОП'!AC57:AC73,предметы!$J$8)&gt;0),AND('График ОП'!AC57=предметы!$J$9,COUNTIFS('График ОП'!AC57:AC73,предметы!$J$24)&gt;0),AND('График ОП'!AC57=предметы!$J$24,COUNTIFS('График ОП'!AC57:AC73,предметы!$J$9)&gt;0),AND('График ОП'!AC57=предметы!$J$10,COUNTIFS('График ОП'!AC57:AC73,предметы!$J$25)&gt;0),AND('График ОП'!AC57=предметы!$J$25,COUNTIFS('График ОП'!AC57:AC73,предметы!$J$10)&gt;0),AND('График ОП'!AC57=предметы!$J$11,COUNTIFS('График ОП'!AC57:AC73,предметы!$J$26)&gt;0),AND('График ОП'!AC57=предметы!$J$26,COUNTIFS('График ОП'!AC57:AC73,предметы!$J$11)&gt;0),AND('График ОП'!AC57=предметы!$J$12,COUNTIFS('График ОП'!AC57:AC73,предметы!$J$27)&gt;0),AND('График ОП'!AC57=предметы!$J$27,COUNTIFS('График ОП'!AC57:AC73,предметы!$J$12)&gt;0),AND('График ОП'!AC57=предметы!$J$13,COUNTIFS('График ОП'!AC57:AC73,предметы!$J$28)&gt;0),AND('График ОП'!AC57=предметы!$J$28,COUNTIFS('График ОП'!AC57:AC73,предметы!$J$13)&gt;0),AND('График ОП'!AC57=предметы!$J$14,COUNTIFS('График ОП'!AC57:AC73,предметы!$J$29)&gt;0),AND('График ОП'!AC57=предметы!$J$29,COUNTIFS('График ОП'!AC57:AC73,предметы!$J$14)&gt;0),AND('График ОП'!AC57=предметы!$J$15,COUNTIFS('График ОП'!AC57:AC73,предметы!$J$30)&gt;0),AND('График ОП'!AC57=предметы!$J$30,COUNTIFS('График ОП'!AC57:AC73,предметы!$J$15)&gt;0)),"&lt;17 (ВПР, КР)","*")</f>
        <v>*</v>
      </c>
      <c r="BF5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5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7" s="24" t="str">
        <f>IF(COUNTIFS('График ОП'!AD57:AD73,'График ОП'!AD57)&gt;1,"&lt;17 (ВПР, КР)","*")</f>
        <v>*</v>
      </c>
      <c r="BL57" s="24" t="e">
        <f>IF(COUNTIFS('График ОП'!#REF!,'График ОП'!#REF!)&gt;1,"&lt;17 (ВПР, КР)","*")</f>
        <v>#REF!</v>
      </c>
      <c r="BM57" s="24" t="e">
        <f>IF(COUNTIFS('График ОП'!#REF!,'График ОП'!#REF!)&gt;1,"&lt;17 (ВПР, КР)","*")</f>
        <v>#REF!</v>
      </c>
      <c r="BN57" s="24" t="e">
        <f>IF(COUNTIFS('График ОП'!#REF!,'График ОП'!#REF!)&gt;1,"&lt;17 (ВПР, КР)","*")</f>
        <v>#REF!</v>
      </c>
      <c r="BO57" s="24" t="e">
        <f>IF(COUNTIFS('График ОП'!#REF!,'График ОП'!#REF!)&gt;1,"&lt;17 (ВПР, КР)","*")</f>
        <v>#REF!</v>
      </c>
      <c r="BP57" s="24" t="e">
        <f>IF(COUNTIFS('График ОП'!#REF!,'График ОП'!#REF!)&gt;1,"&lt;17 (ВПР, КР)","*")</f>
        <v>#REF!</v>
      </c>
    </row>
    <row r="58" spans="1:68" ht="12.75" customHeight="1" x14ac:dyDescent="0.25">
      <c r="A58" s="26">
        <v>46318</v>
      </c>
      <c r="B58" s="17" t="s">
        <v>97</v>
      </c>
      <c r="C58" s="24" t="str">
        <f>IF(COUNTIFS('График ОП'!C58:C74,'График ОП'!C58)&gt;1,"&lt;17 (ВПР, КР)","*")</f>
        <v>*</v>
      </c>
      <c r="D58" s="24" t="str">
        <f>IF(COUNTIFS('График ОП'!D58:D74,'График ОП'!D58)&gt;1,"&lt;17 (ВПР, КР)","*")</f>
        <v>*</v>
      </c>
      <c r="E58" s="24" t="e">
        <f>IF(COUNTIFS('График ОП'!#REF!,'График ОП'!#REF!)&gt;1,"&lt;17 (ВПР, КР)","*")</f>
        <v>#REF!</v>
      </c>
      <c r="F58" s="24" t="e">
        <f>IF(COUNTIFS('График ОП'!#REF!,'График ОП'!#REF!)&gt;1,"&lt;17 (ВПР, КР)","*")</f>
        <v>#REF!</v>
      </c>
      <c r="G58" s="24" t="e">
        <f>IF(COUNTIFS('График ОП'!#REF!,'График ОП'!#REF!)&gt;1,"&lt;17 (ВПР, КР)","*")</f>
        <v>#REF!</v>
      </c>
      <c r="H58" s="24" t="e">
        <f>IF(COUNTIFS('График ОП'!#REF!,'График ОП'!#REF!)&gt;1,"&lt;17 (ВПР, КР)","*")</f>
        <v>#REF!</v>
      </c>
      <c r="I58" s="22" t="str">
        <f>IF(COUNTIFS('График ОП'!E58:E74,'График ОП'!E58)&gt;1,"&lt;17 (ВПР, КР)","*")</f>
        <v>*</v>
      </c>
      <c r="J58" s="22" t="str">
        <f>IF(COUNTIFS('График ОП'!F58:F74,'График ОП'!F58)&gt;1,"&lt;17 (ВПР, КР)","*")</f>
        <v>*</v>
      </c>
      <c r="K58" s="22" t="str">
        <f>IF(COUNTIFS('График ОП'!G58:G74,'График ОП'!G58)&gt;1,"&lt;17 (ВПР, КР)","*")</f>
        <v>*</v>
      </c>
      <c r="L58" s="22" t="e">
        <f>IF(COUNTIFS('График ОП'!#REF!,'График ОП'!#REF!)&gt;1,"&lt;17 (ВПР, КР)","*")</f>
        <v>#REF!</v>
      </c>
      <c r="M58" s="22" t="e">
        <f>IF(COUNTIFS('График ОП'!#REF!,'График ОП'!#REF!)&gt;1,"&lt;17 (ВПР, КР)","*")</f>
        <v>#REF!</v>
      </c>
      <c r="N58" s="22" t="e">
        <f>IF(COUNTIFS('График ОП'!#REF!,'График ОП'!#REF!)&gt;1,"&lt;17 (ВПР, КР)","*")</f>
        <v>#REF!</v>
      </c>
      <c r="O58" s="24" t="str">
        <f>IF(COUNTIFS('График ОП'!H58:H74,'График ОП'!H58)&gt;1,"&lt;17 (ВПР, КР)","*")</f>
        <v>*</v>
      </c>
      <c r="P58" s="24" t="str">
        <f>IF(COUNTIFS('График ОП'!I58:I74,'График ОП'!I58)&gt;1,"&lt;17 (ВПР, КР)","*")</f>
        <v>*</v>
      </c>
      <c r="Q58" s="24" t="str">
        <f>IF(COUNTIFS('График ОП'!J58:J74,'График ОП'!J58)&gt;1,"&lt;17 (ВПР, КР)","*")</f>
        <v>*</v>
      </c>
      <c r="R58" s="24" t="e">
        <f>IF(COUNTIFS('График ОП'!#REF!,'График ОП'!#REF!)&gt;1,"&lt;17 (ВПР, КР)","*")</f>
        <v>#REF!</v>
      </c>
      <c r="S58" s="24" t="e">
        <f>IF(COUNTIFS('График ОП'!#REF!,'График ОП'!#REF!)&gt;1,"&lt;17 (ВПР, КР)","*")</f>
        <v>#REF!</v>
      </c>
      <c r="T58" s="24" t="e">
        <f>IF(COUNTIFS('График ОП'!#REF!,'График ОП'!#REF!)&gt;1,"&lt;17 (ВПР, КР)","*")</f>
        <v>#REF!</v>
      </c>
      <c r="U58" s="22" t="str">
        <f>IF(OR(COUNTIFS('График ОП'!K58:K74,'График ОП'!K58)&gt;1,AND('График ОП'!K58=предметы!$D$3,COUNTIFS('График ОП'!K58:K74,предметы!$D$12)&gt;0),AND('График ОП'!K58=предметы!$D$12,COUNTIFS('График ОП'!K58:K74,предметы!$D$3)&gt;0),AND('График ОП'!K58=предметы!$D$4,COUNTIFS('График ОП'!K58:K74,предметы!$D$13)&gt;0),AND('График ОП'!K58=предметы!$D$13,COUNTIFS('График ОП'!K58:K74,предметы!$D$4)&gt;0),AND('График ОП'!K58=предметы!$D$14,COUNTIFS('График ОП'!K58:K74,предметы!$D$5)&gt;0),AND('График ОП'!K58=предметы!$D$5,COUNTIFS('График ОП'!K58:K74,предметы!$D$14)&gt;0),AND('График ОП'!K58=предметы!$D$15,COUNTIFS('График ОП'!K58:K74,предметы!$D$6)&gt;0),AND('График ОП'!K58=предметы!$D$6,COUNTIFS('График ОП'!K58:K74,предметы!$D$15)&gt;0),AND('График ОП'!K58=предметы!$D$16,COUNTIFS('График ОП'!K58:K74,предметы!$D$7)&gt;0),AND('График ОП'!K58=предметы!$D$7,COUNTIFS('График ОП'!K58:K74,предметы!$D$16)&gt;0),AND('График ОП'!K58=предметы!$D$8,COUNTIFS('График ОП'!K58:K74,предметы!$D$10)&gt;0),AND('График ОП'!K58=предметы!$D$10,COUNTIFS('График ОП'!K58:K74,предметы!$D$8)&gt;0),AND('График ОП'!K58=предметы!$D$9,COUNTIFS('График ОП'!K58:K74,предметы!$D$11)&gt;0),AND('График ОП'!K58=предметы!$D$11,COUNTIFS('График ОП'!K58:K74,предметы!$D$9)&gt;0)),"&lt;17 (ВПР, КР)","*")</f>
        <v>*</v>
      </c>
      <c r="V58" s="22" t="str">
        <f>IF(OR(COUNTIFS('График ОП'!L58:L74,'График ОП'!L58)&gt;1,AND('График ОП'!L58=предметы!$D$3,COUNTIFS('График ОП'!L58:L74,предметы!$D$12)&gt;0),AND('График ОП'!L58=предметы!$D$12,COUNTIFS('График ОП'!L58:L74,предметы!$D$3)&gt;0),AND('График ОП'!L58=предметы!$D$4,COUNTIFS('График ОП'!L58:L74,предметы!$D$13)&gt;0),AND('График ОП'!L58=предметы!$D$13,COUNTIFS('График ОП'!L58:L74,предметы!$D$4)&gt;0),AND('График ОП'!L58=предметы!$D$14,COUNTIFS('График ОП'!L58:L74,предметы!$D$5)&gt;0),AND('График ОП'!L58=предметы!$D$5,COUNTIFS('График ОП'!L58:L74,предметы!$D$14)&gt;0),AND('График ОП'!L58=предметы!$D$15,COUNTIFS('График ОП'!L58:L74,предметы!$D$6)&gt;0),AND('График ОП'!L58=предметы!$D$6,COUNTIFS('График ОП'!L58:L74,предметы!$D$15)&gt;0),AND('График ОП'!L58=предметы!$D$16,COUNTIFS('График ОП'!L58:L74,предметы!$D$7)&gt;0),AND('График ОП'!L58=предметы!$D$7,COUNTIFS('График ОП'!L58:L74,предметы!$D$16)&gt;0),AND('График ОП'!L58=предметы!$D$8,COUNTIFS('График ОП'!L58:L74,предметы!$D$10)&gt;0),AND('График ОП'!L58=предметы!$D$10,COUNTIFS('График ОП'!L58:L74,предметы!$D$8)&gt;0),AND('График ОП'!L58=предметы!$D$9,COUNTIFS('График ОП'!L58:L74,предметы!$D$11)&gt;0),AND('График ОП'!L58=предметы!$D$11,COUNTIFS('График ОП'!L58:L74,предметы!$D$9)&gt;0)),"&lt;17 (ВПР, КР)","*")</f>
        <v>*</v>
      </c>
      <c r="W5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5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5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8" s="24" t="str">
        <f>IF(OR(COUNTIFS('График ОП'!M58:M74,'График ОП'!M58)&gt;1,AND('График ОП'!M58=предметы!$E$3,COUNTIFS('График ОП'!M58:M74,предметы!$E$12)&gt;0),AND('График ОП'!M58=предметы!$E$12,COUNTIFS('График ОП'!M58:M74,предметы!$E$3)&gt;0),AND('График ОП'!M58=предметы!$E$4,COUNTIFS('График ОП'!M58:M74,предметы!$E$13)&gt;0),AND('График ОП'!M58=предметы!$E$13,COUNTIFS('График ОП'!M58:M74,предметы!$E$4)&gt;0),AND('График ОП'!M58=предметы!$E$5,COUNTIFS('График ОП'!M58:M74,предметы!$E$14)&gt;0),AND('График ОП'!M58=предметы!$E$14,COUNTIFS('График ОП'!M58:M74,предметы!$E$5)&gt;0),AND('График ОП'!M58=предметы!$E$6,COUNTIFS('График ОП'!M58:M74,предметы!$E$15)&gt;0),AND('График ОП'!M58=предметы!$E$15,COUNTIFS('График ОП'!M58:M74,предметы!$E$6)&gt;0),AND('График ОП'!M58=предметы!$E$7,COUNTIFS('График ОП'!M58:M74,предметы!$E$16)&gt;0),AND('График ОП'!M58=предметы!$E$16,COUNTIFS('График ОП'!M58:M74,предметы!$E$7)&gt;0),AND('График ОП'!M58=предметы!$E$8,COUNTIFS('График ОП'!M58:M74,предметы!$E$17)&gt;0),AND('График ОП'!M58=предметы!$E$17,COUNTIFS('График ОП'!M58:M74,предметы!$E$8)&gt;0),AND('График ОП'!M58=предметы!$E$9,COUNTIFS('График ОП'!M58:M74,предметы!$E$18)&gt;0),AND('График ОП'!M58=предметы!$E$18,COUNTIFS('График ОП'!M58:M74,предметы!$E$9)&gt;0),AND('График ОП'!M58=предметы!$E$10,COUNTIFS('График ОП'!M58:M74,предметы!$E$19)&gt;0),AND('График ОП'!M58=предметы!$E$19,COUNTIFS('График ОП'!M58:M74,предметы!$E$10)&gt;0),AND('График ОП'!M58=предметы!$E$11,COUNTIFS('График ОП'!M58:M74,предметы!$E$20)&gt;0),AND('График ОП'!M58=предметы!$E$20,COUNTIFS('График ОП'!M58:M74,предметы!$E$11)&gt;0)),"&lt;17 (ВПР, КР)","*")</f>
        <v>*</v>
      </c>
      <c r="AB58" s="24" t="str">
        <f>IF(OR(COUNTIFS('График ОП'!N58:N74,'График ОП'!N58)&gt;1,AND('График ОП'!N58=предметы!$E$3,COUNTIFS('График ОП'!N58:N74,предметы!$E$12)&gt;0),AND('График ОП'!N58=предметы!$E$12,COUNTIFS('График ОП'!N58:N74,предметы!$E$3)&gt;0),AND('График ОП'!N58=предметы!$E$4,COUNTIFS('График ОП'!N58:N74,предметы!$E$13)&gt;0),AND('График ОП'!N58=предметы!$E$13,COUNTIFS('График ОП'!N58:N74,предметы!$E$4)&gt;0),AND('График ОП'!N58=предметы!$E$5,COUNTIFS('График ОП'!N58:N74,предметы!$E$14)&gt;0),AND('График ОП'!N58=предметы!$E$14,COUNTIFS('График ОП'!N58:N74,предметы!$E$5)&gt;0),AND('График ОП'!N58=предметы!$E$6,COUNTIFS('График ОП'!N58:N74,предметы!$E$15)&gt;0),AND('График ОП'!N58=предметы!$E$15,COUNTIFS('График ОП'!N58:N74,предметы!$E$6)&gt;0),AND('График ОП'!N58=предметы!$E$7,COUNTIFS('График ОП'!N58:N74,предметы!$E$16)&gt;0),AND('График ОП'!N58=предметы!$E$16,COUNTIFS('График ОП'!N58:N74,предметы!$E$7)&gt;0),AND('График ОП'!N58=предметы!$E$8,COUNTIFS('График ОП'!N58:N74,предметы!$E$17)&gt;0),AND('График ОП'!N58=предметы!$E$17,COUNTIFS('График ОП'!N58:N74,предметы!$E$8)&gt;0),AND('График ОП'!N58=предметы!$E$9,COUNTIFS('График ОП'!N58:N74,предметы!$E$18)&gt;0),AND('График ОП'!N58=предметы!$E$18,COUNTIFS('График ОП'!N58:N74,предметы!$E$9)&gt;0),AND('График ОП'!N58=предметы!$E$10,COUNTIFS('График ОП'!N58:N74,предметы!$E$19)&gt;0),AND('График ОП'!N58=предметы!$E$19,COUNTIFS('График ОП'!N58:N74,предметы!$E$10)&gt;0),AND('График ОП'!N58=предметы!$E$11,COUNTIFS('График ОП'!N58:N74,предметы!$E$20)&gt;0),AND('График ОП'!N58=предметы!$E$20,COUNTIFS('График ОП'!N58:N74,предметы!$E$11)&gt;0)),"&lt;17 (ВПР, КР)","*")</f>
        <v>*</v>
      </c>
      <c r="AC58" s="24" t="str">
        <f>IF(OR(COUNTIFS('График ОП'!O58:O74,'График ОП'!O58)&gt;1,AND('График ОП'!O58=предметы!$E$3,COUNTIFS('График ОП'!O58:O74,предметы!$E$12)&gt;0),AND('График ОП'!O58=предметы!$E$12,COUNTIFS('График ОП'!O58:O74,предметы!$E$3)&gt;0),AND('График ОП'!O58=предметы!$E$4,COUNTIFS('График ОП'!O58:O74,предметы!$E$13)&gt;0),AND('График ОП'!O58=предметы!$E$13,COUNTIFS('График ОП'!O58:O74,предметы!$E$4)&gt;0),AND('График ОП'!O58=предметы!$E$5,COUNTIFS('График ОП'!O58:O74,предметы!$E$14)&gt;0),AND('График ОП'!O58=предметы!$E$14,COUNTIFS('График ОП'!O58:O74,предметы!$E$5)&gt;0),AND('График ОП'!O58=предметы!$E$6,COUNTIFS('График ОП'!O58:O74,предметы!$E$15)&gt;0),AND('График ОП'!O58=предметы!$E$15,COUNTIFS('График ОП'!O58:O74,предметы!$E$6)&gt;0),AND('График ОП'!O58=предметы!$E$7,COUNTIFS('График ОП'!O58:O74,предметы!$E$16)&gt;0),AND('График ОП'!O58=предметы!$E$16,COUNTIFS('График ОП'!O58:O74,предметы!$E$7)&gt;0),AND('График ОП'!O58=предметы!$E$8,COUNTIFS('График ОП'!O58:O74,предметы!$E$17)&gt;0),AND('График ОП'!O58=предметы!$E$17,COUNTIFS('График ОП'!O58:O74,предметы!$E$8)&gt;0),AND('График ОП'!O58=предметы!$E$9,COUNTIFS('График ОП'!O58:O74,предметы!$E$18)&gt;0),AND('График ОП'!O58=предметы!$E$18,COUNTIFS('График ОП'!O58:O74,предметы!$E$9)&gt;0),AND('График ОП'!O58=предметы!$E$10,COUNTIFS('График ОП'!O58:O74,предметы!$E$19)&gt;0),AND('График ОП'!O58=предметы!$E$19,COUNTIFS('График ОП'!O58:O74,предметы!$E$10)&gt;0),AND('График ОП'!O58=предметы!$E$11,COUNTIFS('График ОП'!O58:O74,предметы!$E$20)&gt;0),AND('График ОП'!O58=предметы!$E$20,COUNTIFS('График ОП'!O58:O74,предметы!$E$11)&gt;0)),"&lt;17 (ВПР, КР)","*")</f>
        <v>*</v>
      </c>
      <c r="AD5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5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8" s="22" t="str">
        <f>IF(OR(COUNTIFS('График ОП'!P58:P74,'График ОП'!P58)&gt;1,AND('График ОП'!P58=предметы!$F$3,COUNTIFS('График ОП'!P58:P74,предметы!$F$13)&gt;0),AND('График ОП'!P58=предметы!$F$13,COUNTIFS('График ОП'!P58:P74,предметы!$F$3)&gt;0),AND('График ОП'!P58=предметы!$F$4,COUNTIFS('График ОП'!P58:P74,предметы!$F$14)&gt;0),AND('График ОП'!P58=предметы!$F$14,COUNTIFS('График ОП'!P58:P74,предметы!$F$4)&gt;0),AND('График ОП'!P58=предметы!$F$5,COUNTIFS('График ОП'!P58:P74,предметы!$F$15)&gt;0),AND('График ОП'!P58=предметы!$F$15,COUNTIFS('График ОП'!P58:P74,предметы!$F$5)&gt;0),AND('График ОП'!P58=предметы!$F$6,COUNTIFS('График ОП'!P58:P74,предметы!$F$16)&gt;0),AND('График ОП'!P58=предметы!$F$16,COUNTIFS('График ОП'!P58:P74,предметы!$F$6)&gt;0),AND('График ОП'!P58=предметы!$F$7,COUNTIFS('График ОП'!P58:P74,предметы!$F$17)&gt;0),AND('График ОП'!P58=предметы!$F$17,COUNTIFS('График ОП'!P58:P74,предметы!$F$7)&gt;0),AND('График ОП'!P58=предметы!$F$8,COUNTIFS('График ОП'!P58:P74,предметы!$F$18)&gt;0),AND('График ОП'!P58=предметы!$F$18,COUNTIFS('График ОП'!P58:P74,предметы!$F$8)&gt;0),AND('График ОП'!P58=предметы!$F$9,COUNTIFS('График ОП'!P58:P74,предметы!$F$19)&gt;0),AND('График ОП'!P58=предметы!$F$19,COUNTIFS('График ОП'!P58:P74,предметы!$F$9)&gt;0),AND('График ОП'!P58=предметы!$F$10,COUNTIFS('График ОП'!P58:P74,предметы!$F$20)&gt;0),AND('График ОП'!P58=предметы!$F$20,COUNTIFS('График ОП'!P58:P74,предметы!$F$10)&gt;0),AND('График ОП'!P58=предметы!$F$11,COUNTIFS('График ОП'!P58:P74,предметы!$F$21)&gt;0),AND('График ОП'!P58=предметы!$F$21,COUNTIFS('График ОП'!P58:P74,предметы!$F$11)&gt;0),AND('График ОП'!P58=предметы!$F$12,COUNTIFS('График ОП'!P58:P74,предметы!$F$22)&gt;0),AND('График ОП'!P58=предметы!$F$22,COUNTIFS('График ОП'!P58:P74,предметы!$F$12)&gt;0)),"&lt;17 (ВПР, КР)","*")</f>
        <v>*</v>
      </c>
      <c r="AH58" s="22" t="str">
        <f>IF(OR(COUNTIFS('График ОП'!Q58:Q74,'График ОП'!Q58)&gt;1,AND('График ОП'!Q58=предметы!$F$3,COUNTIFS('График ОП'!Q58:Q74,предметы!$F$13)&gt;0),AND('График ОП'!Q58=предметы!$F$13,COUNTIFS('График ОП'!Q58:Q74,предметы!$F$3)&gt;0),AND('График ОП'!Q58=предметы!$F$4,COUNTIFS('График ОП'!Q58:Q74,предметы!$F$14)&gt;0),AND('График ОП'!Q58=предметы!$F$14,COUNTIFS('График ОП'!Q58:Q74,предметы!$F$4)&gt;0),AND('График ОП'!Q58=предметы!$F$5,COUNTIFS('График ОП'!Q58:Q74,предметы!$F$15)&gt;0),AND('График ОП'!Q58=предметы!$F$15,COUNTIFS('График ОП'!Q58:Q74,предметы!$F$5)&gt;0),AND('График ОП'!Q58=предметы!$F$6,COUNTIFS('График ОП'!Q58:Q74,предметы!$F$16)&gt;0),AND('График ОП'!Q58=предметы!$F$16,COUNTIFS('График ОП'!Q58:Q74,предметы!$F$6)&gt;0),AND('График ОП'!Q58=предметы!$F$7,COUNTIFS('График ОП'!Q58:Q74,предметы!$F$17)&gt;0),AND('График ОП'!Q58=предметы!$F$17,COUNTIFS('График ОП'!Q58:Q74,предметы!$F$7)&gt;0),AND('График ОП'!Q58=предметы!$F$8,COUNTIFS('График ОП'!Q58:Q74,предметы!$F$18)&gt;0),AND('График ОП'!Q58=предметы!$F$18,COUNTIFS('График ОП'!Q58:Q74,предметы!$F$8)&gt;0),AND('График ОП'!Q58=предметы!$F$9,COUNTIFS('График ОП'!Q58:Q74,предметы!$F$19)&gt;0),AND('График ОП'!Q58=предметы!$F$19,COUNTIFS('График ОП'!Q58:Q74,предметы!$F$9)&gt;0),AND('График ОП'!Q58=предметы!$F$10,COUNTIFS('График ОП'!Q58:Q74,предметы!$F$20)&gt;0),AND('График ОП'!Q58=предметы!$F$20,COUNTIFS('График ОП'!Q58:Q74,предметы!$F$10)&gt;0),AND('График ОП'!Q58=предметы!$F$11,COUNTIFS('График ОП'!Q58:Q74,предметы!$F$21)&gt;0),AND('График ОП'!Q58=предметы!$F$21,COUNTIFS('График ОП'!Q58:Q74,предметы!$F$11)&gt;0),AND('График ОП'!Q58=предметы!$F$12,COUNTIFS('График ОП'!Q58:Q74,предметы!$F$22)&gt;0),AND('График ОП'!Q58=предметы!$F$22,COUNTIFS('График ОП'!Q58:Q74,предметы!$F$12)&gt;0)),"&lt;17 (ВПР, КР)","*")</f>
        <v>*</v>
      </c>
      <c r="AI58" s="22" t="str">
        <f>IF(OR(COUNTIFS('График ОП'!R58:R74,'График ОП'!R58)&gt;1,AND('График ОП'!R58=предметы!$F$3,COUNTIFS('График ОП'!R58:R74,предметы!$F$13)&gt;0),AND('График ОП'!R58=предметы!$F$13,COUNTIFS('График ОП'!R58:R74,предметы!$F$3)&gt;0),AND('График ОП'!R58=предметы!$F$4,COUNTIFS('График ОП'!R58:R74,предметы!$F$14)&gt;0),AND('График ОП'!R58=предметы!$F$14,COUNTIFS('График ОП'!R58:R74,предметы!$F$4)&gt;0),AND('График ОП'!R58=предметы!$F$5,COUNTIFS('График ОП'!R58:R74,предметы!$F$15)&gt;0),AND('График ОП'!R58=предметы!$F$15,COUNTIFS('График ОП'!R58:R74,предметы!$F$5)&gt;0),AND('График ОП'!R58=предметы!$F$6,COUNTIFS('График ОП'!R58:R74,предметы!$F$16)&gt;0),AND('График ОП'!R58=предметы!$F$16,COUNTIFS('График ОП'!R58:R74,предметы!$F$6)&gt;0),AND('График ОП'!R58=предметы!$F$7,COUNTIFS('График ОП'!R58:R74,предметы!$F$17)&gt;0),AND('График ОП'!R58=предметы!$F$17,COUNTIFS('График ОП'!R58:R74,предметы!$F$7)&gt;0),AND('График ОП'!R58=предметы!$F$8,COUNTIFS('График ОП'!R58:R74,предметы!$F$18)&gt;0),AND('График ОП'!R58=предметы!$F$18,COUNTIFS('График ОП'!R58:R74,предметы!$F$8)&gt;0),AND('График ОП'!R58=предметы!$F$9,COUNTIFS('График ОП'!R58:R74,предметы!$F$19)&gt;0),AND('График ОП'!R58=предметы!$F$19,COUNTIFS('График ОП'!R58:R74,предметы!$F$9)&gt;0),AND('График ОП'!R58=предметы!$F$10,COUNTIFS('График ОП'!R58:R74,предметы!$F$20)&gt;0),AND('График ОП'!R58=предметы!$F$20,COUNTIFS('График ОП'!R58:R74,предметы!$F$10)&gt;0),AND('График ОП'!R58=предметы!$F$11,COUNTIFS('График ОП'!R58:R74,предметы!$F$21)&gt;0),AND('График ОП'!R58=предметы!$F$21,COUNTIFS('График ОП'!R58:R74,предметы!$F$11)&gt;0),AND('График ОП'!R58=предметы!$F$12,COUNTIFS('График ОП'!R58:R74,предметы!$F$22)&gt;0),AND('График ОП'!R58=предметы!$F$22,COUNTIFS('График ОП'!R58:R74,предметы!$F$12)&gt;0)),"&lt;17 (ВПР, КР)","*")</f>
        <v>*</v>
      </c>
      <c r="AJ5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5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8" s="24" t="str">
        <f>IF(OR(COUNTIFS('График ОП'!S58:S74,'График ОП'!S58)&gt;1,AND('График ОП'!S58=предметы!$G$3,COUNTIFS('График ОП'!S58:S74,предметы!$G$15)&gt;0),AND('График ОП'!S58=предметы!$G$15,COUNTIFS('График ОП'!S58:S74,предметы!$G$3)&gt;0),AND('График ОП'!S58=предметы!$G$4,COUNTIFS('График ОП'!S58:S74,предметы!$G$18)&gt;0),AND('График ОП'!S58=предметы!$G$18,COUNTIFS('График ОП'!S58:S74,предметы!$G$4)&gt;0),AND('График ОП'!S58=предметы!$G$5,COUNTIFS('График ОП'!S58:S74,предметы!$G$19)&gt;0),AND('График ОП'!S58=предметы!$G$19,COUNTIFS('График ОП'!S58:S74,предметы!$G$5)&gt;0),AND('График ОП'!S58=предметы!$G$6,COUNTIFS('График ОП'!S58:S74,предметы!$G$20)&gt;0),AND('График ОП'!S58=предметы!$G$20,COUNTIFS('График ОП'!S58:S74,предметы!$G$6)&gt;0),AND('График ОП'!S58=предметы!$G$7,COUNTIFS('График ОП'!S58:S74,предметы!$G$21)&gt;0),AND('График ОП'!S58=предметы!$G$21,COUNTIFS('График ОП'!S58:S74,предметы!$G$7)&gt;0),AND('График ОП'!S58=предметы!$G$8,COUNTIFS('График ОП'!S58:S74,предметы!$G$22)&gt;0),AND('График ОП'!S58=предметы!$G$22,COUNTIFS('График ОП'!S58:S74,предметы!$G$8)&gt;0),AND('График ОП'!S58=предметы!$G$9,COUNTIFS('График ОП'!S58:S74,предметы!$G$23)&gt;0),AND('График ОП'!S58=предметы!$G$23,COUNTIFS('График ОП'!S58:S74,предметы!$G$9)&gt;0),AND('График ОП'!S58=предметы!$G$10,COUNTIFS('График ОП'!S58:S74,предметы!$G$24)&gt;0),AND('График ОП'!S58=предметы!$G$24,COUNTIFS('График ОП'!S58:S74,предметы!$G$10)&gt;0),AND('График ОП'!S58=предметы!$G$11,COUNTIFS('График ОП'!S58:S74,предметы!$G$25)&gt;0),AND('График ОП'!S58=предметы!$G$25,COUNTIFS('График ОП'!S58:S74,предметы!$G$11)&gt;0),AND('График ОП'!S58=предметы!$G$12,COUNTIFS('График ОП'!S58:S74,предметы!$G$26)&gt;0),AND('График ОП'!S58=предметы!$G$26,COUNTIFS('График ОП'!S58:S74,предметы!$G$12)&gt;0),AND('График ОП'!S58=предметы!$G$13,COUNTIFS('График ОП'!S58:S74,предметы!$G$27)&gt;0),AND('График ОП'!S58=предметы!$G$27,COUNTIFS('График ОП'!S58:S74,предметы!$G$13)&gt;0),AND('График ОП'!S58=предметы!$G$14,COUNTIFS('График ОП'!S58:S74,предметы!$G$28)&gt;0),AND('График ОП'!S58=предметы!$G$28,COUNTIFS('График ОП'!S58:S74,предметы!$G$14)&gt;0)),"&lt;17 (ВПР, КР)","*")</f>
        <v>*</v>
      </c>
      <c r="AN58" s="24" t="str">
        <f>IF(OR(COUNTIFS('График ОП'!T58:T74,'График ОП'!T58)&gt;1,AND('График ОП'!T58=предметы!$G$3,COUNTIFS('График ОП'!T58:T74,предметы!$G$15)&gt;0),AND('График ОП'!T58=предметы!$G$15,COUNTIFS('График ОП'!T58:T74,предметы!$G$3)&gt;0),AND('График ОП'!T58=предметы!$G$4,COUNTIFS('График ОП'!T58:T74,предметы!$G$18)&gt;0),AND('График ОП'!T58=предметы!$G$18,COUNTIFS('График ОП'!T58:T74,предметы!$G$4)&gt;0),AND('График ОП'!T58=предметы!$G$5,COUNTIFS('График ОП'!T58:T74,предметы!$G$19)&gt;0),AND('График ОП'!T58=предметы!$G$19,COUNTIFS('График ОП'!T58:T74,предметы!$G$5)&gt;0),AND('График ОП'!T58=предметы!$G$6,COUNTIFS('График ОП'!T58:T74,предметы!$G$20)&gt;0),AND('График ОП'!T58=предметы!$G$20,COUNTIFS('График ОП'!T58:T74,предметы!$G$6)&gt;0),AND('График ОП'!T58=предметы!$G$7,COUNTIFS('График ОП'!T58:T74,предметы!$G$21)&gt;0),AND('График ОП'!T58=предметы!$G$21,COUNTIFS('График ОП'!T58:T74,предметы!$G$7)&gt;0),AND('График ОП'!T58=предметы!$G$8,COUNTIFS('График ОП'!T58:T74,предметы!$G$22)&gt;0),AND('График ОП'!T58=предметы!$G$22,COUNTIFS('График ОП'!T58:T74,предметы!$G$8)&gt;0),AND('График ОП'!T58=предметы!$G$9,COUNTIFS('График ОП'!T58:T74,предметы!$G$23)&gt;0),AND('График ОП'!T58=предметы!$G$23,COUNTIFS('График ОП'!T58:T74,предметы!$G$9)&gt;0),AND('График ОП'!T58=предметы!$G$10,COUNTIFS('График ОП'!T58:T74,предметы!$G$24)&gt;0),AND('График ОП'!T58=предметы!$G$24,COUNTIFS('График ОП'!T58:T74,предметы!$G$10)&gt;0),AND('График ОП'!T58=предметы!$G$11,COUNTIFS('График ОП'!T58:T74,предметы!$G$25)&gt;0),AND('График ОП'!T58=предметы!$G$25,COUNTIFS('График ОП'!T58:T74,предметы!$G$11)&gt;0),AND('График ОП'!T58=предметы!$G$12,COUNTIFS('График ОП'!T58:T74,предметы!$G$26)&gt;0),AND('График ОП'!T58=предметы!$G$26,COUNTIFS('График ОП'!T58:T74,предметы!$G$12)&gt;0),AND('График ОП'!T58=предметы!$G$13,COUNTIFS('График ОП'!T58:T74,предметы!$G$27)&gt;0),AND('График ОП'!T58=предметы!$G$27,COUNTIFS('График ОП'!T58:T74,предметы!$G$13)&gt;0),AND('График ОП'!T58=предметы!$G$14,COUNTIFS('График ОП'!T58:T74,предметы!$G$28)&gt;0),AND('График ОП'!T58=предметы!$G$28,COUNTIFS('График ОП'!T58:T74,предметы!$G$14)&gt;0)),"&lt;17 (ВПР, КР)","*")</f>
        <v>*</v>
      </c>
      <c r="AO58" s="24" t="str">
        <f>IF(OR(COUNTIFS('График ОП'!U58:U74,'График ОП'!U58)&gt;1,AND('График ОП'!U58=предметы!$G$3,COUNTIFS('График ОП'!U58:U74,предметы!$G$15)&gt;0),AND('График ОП'!U58=предметы!$G$15,COUNTIFS('График ОП'!U58:U74,предметы!$G$3)&gt;0),AND('График ОП'!U58=предметы!$G$4,COUNTIFS('График ОП'!U58:U74,предметы!$G$18)&gt;0),AND('График ОП'!U58=предметы!$G$18,COUNTIFS('График ОП'!U58:U74,предметы!$G$4)&gt;0),AND('График ОП'!U58=предметы!$G$5,COUNTIFS('График ОП'!U58:U74,предметы!$G$19)&gt;0),AND('График ОП'!U58=предметы!$G$19,COUNTIFS('График ОП'!U58:U74,предметы!$G$5)&gt;0),AND('График ОП'!U58=предметы!$G$6,COUNTIFS('График ОП'!U58:U74,предметы!$G$20)&gt;0),AND('График ОП'!U58=предметы!$G$20,COUNTIFS('График ОП'!U58:U74,предметы!$G$6)&gt;0),AND('График ОП'!U58=предметы!$G$7,COUNTIFS('График ОП'!U58:U74,предметы!$G$21)&gt;0),AND('График ОП'!U58=предметы!$G$21,COUNTIFS('График ОП'!U58:U74,предметы!$G$7)&gt;0),AND('График ОП'!U58=предметы!$G$8,COUNTIFS('График ОП'!U58:U74,предметы!$G$22)&gt;0),AND('График ОП'!U58=предметы!$G$22,COUNTIFS('График ОП'!U58:U74,предметы!$G$8)&gt;0),AND('График ОП'!U58=предметы!$G$9,COUNTIFS('График ОП'!U58:U74,предметы!$G$23)&gt;0),AND('График ОП'!U58=предметы!$G$23,COUNTIFS('График ОП'!U58:U74,предметы!$G$9)&gt;0),AND('График ОП'!U58=предметы!$G$10,COUNTIFS('График ОП'!U58:U74,предметы!$G$24)&gt;0),AND('График ОП'!U58=предметы!$G$24,COUNTIFS('График ОП'!U58:U74,предметы!$G$10)&gt;0),AND('График ОП'!U58=предметы!$G$11,COUNTIFS('График ОП'!U58:U74,предметы!$G$25)&gt;0),AND('График ОП'!U58=предметы!$G$25,COUNTIFS('График ОП'!U58:U74,предметы!$G$11)&gt;0),AND('График ОП'!U58=предметы!$G$12,COUNTIFS('График ОП'!U58:U74,предметы!$G$26)&gt;0),AND('График ОП'!U58=предметы!$G$26,COUNTIFS('График ОП'!U58:U74,предметы!$G$12)&gt;0),AND('График ОП'!U58=предметы!$G$13,COUNTIFS('График ОП'!U58:U74,предметы!$G$27)&gt;0),AND('График ОП'!U58=предметы!$G$27,COUNTIFS('График ОП'!U58:U74,предметы!$G$13)&gt;0),AND('График ОП'!U58=предметы!$G$14,COUNTIFS('График ОП'!U58:U74,предметы!$G$28)&gt;0),AND('График ОП'!U58=предметы!$G$28,COUNTIFS('График ОП'!U58:U74,предметы!$G$14)&gt;0)),"&lt;17 (ВПР, КР)","*")</f>
        <v>*</v>
      </c>
      <c r="AP5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8" s="22" t="str">
        <f>IF(OR(COUNTIFS('График ОП'!V58:V74,'График ОП'!V58)&gt;1,AND('График ОП'!V58=предметы!$H$3,COUNTIFS('График ОП'!V58:V74,предметы!$H$16)&gt;0),AND('График ОП'!V58=предметы!$H$16,COUNTIFS('График ОП'!V58:V74,предметы!$H$3)&gt;0),AND('График ОП'!V58=предметы!$H$4,COUNTIFS('График ОП'!V58:V74,предметы!$H$19)&gt;0),AND('График ОП'!V58=предметы!$H$19,COUNTIFS('График ОП'!V58:V74,предметы!$H$4)&gt;0),AND('График ОП'!V58=предметы!$H$5,COUNTIFS('График ОП'!V58:V74,предметы!$H$20)&gt;0),AND('График ОП'!V58=предметы!$H$20,COUNTIFS('График ОП'!V58:V74,предметы!$H$5)&gt;0),AND('График ОП'!V58=предметы!$H$6,COUNTIFS('График ОП'!V58:V74,предметы!$H$21)&gt;0),AND('График ОП'!V58=предметы!$H$21,COUNTIFS('График ОП'!V58:V74,предметы!$H$6)&gt;0),AND('График ОП'!V58=предметы!$H$7,COUNTIFS('График ОП'!V58:V74,предметы!$H$22)&gt;0),AND('График ОП'!V58=предметы!$H$22,COUNTIFS('График ОП'!V58:V74,предметы!$H$7)&gt;0),AND('График ОП'!V58=предметы!$H$8,COUNTIFS('График ОП'!V58:V74,предметы!$H$23)&gt;0),AND('График ОП'!V58=предметы!$H$23,COUNTIFS('График ОП'!V58:V74,предметы!$H$8)&gt;0),AND('График ОП'!V58=предметы!$H$9,COUNTIFS('График ОП'!V58:V74,предметы!$H$24)&gt;0),AND('График ОП'!V58=предметы!$H$24,COUNTIFS('График ОП'!V58:V74,предметы!$H$9)&gt;0),AND('График ОП'!V58=предметы!$H$10,COUNTIFS('График ОП'!V58:V74,предметы!$H$25)&gt;0),AND('График ОП'!V58=предметы!$H$25,COUNTIFS('График ОП'!V58:V74,предметы!$H$10)&gt;0),AND('График ОП'!V58=предметы!$H$11,COUNTIFS('График ОП'!V58:V74,предметы!$H$26)&gt;0),AND('График ОП'!V58=предметы!$H$26,COUNTIFS('График ОП'!V58:V74,предметы!$H$11)&gt;0),AND('График ОП'!V58=предметы!$H$12,COUNTIFS('График ОП'!V58:V74,предметы!$H$27)&gt;0),AND('График ОП'!V58=предметы!$H$27,COUNTIFS('График ОП'!V58:V74,предметы!$H$12)&gt;0),AND('График ОП'!V58=предметы!$H$13,COUNTIFS('График ОП'!V58:V74,предметы!$H$28)&gt;0),AND('График ОП'!V58=предметы!$H$28,COUNTIFS('График ОП'!V58:V74,предметы!$H$13)&gt;0),AND('График ОП'!V58=предметы!$H$14,COUNTIFS('График ОП'!V58:V74,предметы!$H$29)&gt;0),AND('График ОП'!V58=предметы!$H$29,COUNTIFS('График ОП'!V58:V74,предметы!$H$14)&gt;0),AND('График ОП'!V58=предметы!$H$15,COUNTIFS('График ОП'!V58:V74,предметы!$H$30)&gt;0),AND('График ОП'!V58=предметы!$H$30,COUNTIFS('График ОП'!V58:V74,предметы!$H$15)&gt;0)),"&lt;17 (ВПР, КР)","*")</f>
        <v>*</v>
      </c>
      <c r="AT58" s="22" t="str">
        <f>IF(OR(COUNTIFS('График ОП'!W58:W74,'График ОП'!W58)&gt;1,AND('График ОП'!W58=предметы!$H$3,COUNTIFS('График ОП'!W58:W74,предметы!$H$16)&gt;0),AND('График ОП'!W58=предметы!$H$16,COUNTIFS('График ОП'!W58:W74,предметы!$H$3)&gt;0),AND('График ОП'!W58=предметы!$H$4,COUNTIFS('График ОП'!W58:W74,предметы!$H$19)&gt;0),AND('График ОП'!W58=предметы!$H$19,COUNTIFS('График ОП'!W58:W74,предметы!$H$4)&gt;0),AND('График ОП'!W58=предметы!$H$5,COUNTIFS('График ОП'!W58:W74,предметы!$H$20)&gt;0),AND('График ОП'!W58=предметы!$H$20,COUNTIFS('График ОП'!W58:W74,предметы!$H$5)&gt;0),AND('График ОП'!W58=предметы!$H$6,COUNTIFS('График ОП'!W58:W74,предметы!$H$21)&gt;0),AND('График ОП'!W58=предметы!$H$21,COUNTIFS('График ОП'!W58:W74,предметы!$H$6)&gt;0),AND('График ОП'!W58=предметы!$H$7,COUNTIFS('График ОП'!W58:W74,предметы!$H$22)&gt;0),AND('График ОП'!W58=предметы!$H$22,COUNTIFS('График ОП'!W58:W74,предметы!$H$7)&gt;0),AND('График ОП'!W58=предметы!$H$8,COUNTIFS('График ОП'!W58:W74,предметы!$H$23)&gt;0),AND('График ОП'!W58=предметы!$H$23,COUNTIFS('График ОП'!W58:W74,предметы!$H$8)&gt;0),AND('График ОП'!W58=предметы!$H$9,COUNTIFS('График ОП'!W58:W74,предметы!$H$24)&gt;0),AND('График ОП'!W58=предметы!$H$24,COUNTIFS('График ОП'!W58:W74,предметы!$H$9)&gt;0),AND('График ОП'!W58=предметы!$H$10,COUNTIFS('График ОП'!W58:W74,предметы!$H$25)&gt;0),AND('График ОП'!W58=предметы!$H$25,COUNTIFS('График ОП'!W58:W74,предметы!$H$10)&gt;0),AND('График ОП'!W58=предметы!$H$11,COUNTIFS('График ОП'!W58:W74,предметы!$H$26)&gt;0),AND('График ОП'!W58=предметы!$H$26,COUNTIFS('График ОП'!W58:W74,предметы!$H$11)&gt;0),AND('График ОП'!W58=предметы!$H$12,COUNTIFS('График ОП'!W58:W74,предметы!$H$27)&gt;0),AND('График ОП'!W58=предметы!$H$27,COUNTIFS('График ОП'!W58:W74,предметы!$H$12)&gt;0),AND('График ОП'!W58=предметы!$H$13,COUNTIFS('График ОП'!W58:W74,предметы!$H$28)&gt;0),AND('График ОП'!W58=предметы!$H$28,COUNTIFS('График ОП'!W58:W74,предметы!$H$13)&gt;0),AND('График ОП'!W58=предметы!$H$14,COUNTIFS('График ОП'!W58:W74,предметы!$H$29)&gt;0),AND('График ОП'!W58=предметы!$H$29,COUNTIFS('График ОП'!W58:W74,предметы!$H$14)&gt;0),AND('График ОП'!W58=предметы!$H$15,COUNTIFS('График ОП'!W58:W74,предметы!$H$30)&gt;0),AND('График ОП'!W58=предметы!$H$30,COUNTIFS('График ОП'!W58:W74,предметы!$H$15)&gt;0)),"&lt;17 (ВПР, КР)","*")</f>
        <v>*</v>
      </c>
      <c r="AU58" s="22" t="str">
        <f>IF(OR(COUNTIFS('График ОП'!X58:X74,'График ОП'!X58)&gt;1,AND('График ОП'!X58=предметы!$H$3,COUNTIFS('График ОП'!X58:X74,предметы!$H$16)&gt;0),AND('График ОП'!X58=предметы!$H$16,COUNTIFS('График ОП'!X58:X74,предметы!$H$3)&gt;0),AND('График ОП'!X58=предметы!$H$4,COUNTIFS('График ОП'!X58:X74,предметы!$H$19)&gt;0),AND('График ОП'!X58=предметы!$H$19,COUNTIFS('График ОП'!X58:X74,предметы!$H$4)&gt;0),AND('График ОП'!X58=предметы!$H$5,COUNTIFS('График ОП'!X58:X74,предметы!$H$20)&gt;0),AND('График ОП'!X58=предметы!$H$20,COUNTIFS('График ОП'!X58:X74,предметы!$H$5)&gt;0),AND('График ОП'!X58=предметы!$H$6,COUNTIFS('График ОП'!X58:X74,предметы!$H$21)&gt;0),AND('График ОП'!X58=предметы!$H$21,COUNTIFS('График ОП'!X58:X74,предметы!$H$6)&gt;0),AND('График ОП'!X58=предметы!$H$7,COUNTIFS('График ОП'!X58:X74,предметы!$H$22)&gt;0),AND('График ОП'!X58=предметы!$H$22,COUNTIFS('График ОП'!X58:X74,предметы!$H$7)&gt;0),AND('График ОП'!X58=предметы!$H$8,COUNTIFS('График ОП'!X58:X74,предметы!$H$23)&gt;0),AND('График ОП'!X58=предметы!$H$23,COUNTIFS('График ОП'!X58:X74,предметы!$H$8)&gt;0),AND('График ОП'!X58=предметы!$H$9,COUNTIFS('График ОП'!X58:X74,предметы!$H$24)&gt;0),AND('График ОП'!X58=предметы!$H$24,COUNTIFS('График ОП'!X58:X74,предметы!$H$9)&gt;0),AND('График ОП'!X58=предметы!$H$10,COUNTIFS('График ОП'!X58:X74,предметы!$H$25)&gt;0),AND('График ОП'!X58=предметы!$H$25,COUNTIFS('График ОП'!X58:X74,предметы!$H$10)&gt;0),AND('График ОП'!X58=предметы!$H$11,COUNTIFS('График ОП'!X58:X74,предметы!$H$26)&gt;0),AND('График ОП'!X58=предметы!$H$26,COUNTIFS('График ОП'!X58:X74,предметы!$H$11)&gt;0),AND('График ОП'!X58=предметы!$H$12,COUNTIFS('График ОП'!X58:X74,предметы!$H$27)&gt;0),AND('График ОП'!X58=предметы!$H$27,COUNTIFS('График ОП'!X58:X74,предметы!$H$12)&gt;0),AND('График ОП'!X58=предметы!$H$13,COUNTIFS('График ОП'!X58:X74,предметы!$H$28)&gt;0),AND('График ОП'!X58=предметы!$H$28,COUNTIFS('График ОП'!X58:X74,предметы!$H$13)&gt;0),AND('График ОП'!X58=предметы!$H$14,COUNTIFS('График ОП'!X58:X74,предметы!$H$29)&gt;0),AND('График ОП'!X58=предметы!$H$29,COUNTIFS('График ОП'!X58:X74,предметы!$H$14)&gt;0),AND('График ОП'!X58=предметы!$H$15,COUNTIFS('График ОП'!X58:X74,предметы!$H$30)&gt;0),AND('График ОП'!X58=предметы!$H$30,COUNTIFS('График ОП'!X58:X74,предметы!$H$15)&gt;0)),"&lt;17 (ВПР, КР)","*")</f>
        <v>*</v>
      </c>
      <c r="AV58" s="22" t="str">
        <f>IF(OR(COUNTIFS('График ОП'!Y58:Y74,'График ОП'!Y58)&gt;1,AND('График ОП'!Y58=предметы!$H$3,COUNTIFS('График ОП'!Y58:Y74,предметы!$H$16)&gt;0),AND('График ОП'!Y58=предметы!$H$16,COUNTIFS('График ОП'!Y58:Y74,предметы!$H$3)&gt;0),AND('График ОП'!Y58=предметы!$H$4,COUNTIFS('График ОП'!Y58:Y74,предметы!$H$19)&gt;0),AND('График ОП'!Y58=предметы!$H$19,COUNTIFS('График ОП'!Y58:Y74,предметы!$H$4)&gt;0),AND('График ОП'!Y58=предметы!$H$5,COUNTIFS('График ОП'!Y58:Y74,предметы!$H$20)&gt;0),AND('График ОП'!Y58=предметы!$H$20,COUNTIFS('График ОП'!Y58:Y74,предметы!$H$5)&gt;0),AND('График ОП'!Y58=предметы!$H$6,COUNTIFS('График ОП'!Y58:Y74,предметы!$H$21)&gt;0),AND('График ОП'!Y58=предметы!$H$21,COUNTIFS('График ОП'!Y58:Y74,предметы!$H$6)&gt;0),AND('График ОП'!Y58=предметы!$H$7,COUNTIFS('График ОП'!Y58:Y74,предметы!$H$22)&gt;0),AND('График ОП'!Y58=предметы!$H$22,COUNTIFS('График ОП'!Y58:Y74,предметы!$H$7)&gt;0),AND('График ОП'!Y58=предметы!$H$8,COUNTIFS('График ОП'!Y58:Y74,предметы!$H$23)&gt;0),AND('График ОП'!Y58=предметы!$H$23,COUNTIFS('График ОП'!Y58:Y74,предметы!$H$8)&gt;0),AND('График ОП'!Y58=предметы!$H$9,COUNTIFS('График ОП'!Y58:Y74,предметы!$H$24)&gt;0),AND('График ОП'!Y58=предметы!$H$24,COUNTIFS('График ОП'!Y58:Y74,предметы!$H$9)&gt;0),AND('График ОП'!Y58=предметы!$H$10,COUNTIFS('График ОП'!Y58:Y74,предметы!$H$25)&gt;0),AND('График ОП'!Y58=предметы!$H$25,COUNTIFS('График ОП'!Y58:Y74,предметы!$H$10)&gt;0),AND('График ОП'!Y58=предметы!$H$11,COUNTIFS('График ОП'!Y58:Y74,предметы!$H$26)&gt;0),AND('График ОП'!Y58=предметы!$H$26,COUNTIFS('График ОП'!Y58:Y74,предметы!$H$11)&gt;0),AND('График ОП'!Y58=предметы!$H$12,COUNTIFS('График ОП'!Y58:Y74,предметы!$H$27)&gt;0),AND('График ОП'!Y58=предметы!$H$27,COUNTIFS('График ОП'!Y58:Y74,предметы!$H$12)&gt;0),AND('График ОП'!Y58=предметы!$H$13,COUNTIFS('График ОП'!Y58:Y74,предметы!$H$28)&gt;0),AND('График ОП'!Y58=предметы!$H$28,COUNTIFS('График ОП'!Y58:Y74,предметы!$H$13)&gt;0),AND('График ОП'!Y58=предметы!$H$14,COUNTIFS('График ОП'!Y58:Y74,предметы!$H$29)&gt;0),AND('График ОП'!Y58=предметы!$H$29,COUNTIFS('График ОП'!Y58:Y74,предметы!$H$14)&gt;0),AND('График ОП'!Y58=предметы!$H$15,COUNTIFS('График ОП'!Y58:Y74,предметы!$H$30)&gt;0),AND('График ОП'!Y58=предметы!$H$30,COUNTIFS('График ОП'!Y58:Y74,предметы!$H$15)&gt;0)),"&lt;17 (ВПР, КР)","*")</f>
        <v>*</v>
      </c>
      <c r="AW5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8" s="24" t="str">
        <f>IF(COUNTIFS('График ОП'!Z58:Z74,'График ОП'!Z58)&gt;1,"&lt;17 (ВПР, КР)","*")</f>
        <v>*</v>
      </c>
      <c r="AZ58" s="24" t="str">
        <f>IF(COUNTIFS('График ОП'!AA58:AA74,'График ОП'!AA58)&gt;1,"&lt;17 (ВПР, КР)","*")</f>
        <v>*</v>
      </c>
      <c r="BA58" s="24" t="str">
        <f>IF(COUNTIFS('График ОП'!AB58:AB74,'График ОП'!AB58)&gt;1,"&lt;17 (ВПР, КР)","*")</f>
        <v>*</v>
      </c>
      <c r="BB58" s="24" t="e">
        <f>IF(COUNTIFS('График ОП'!#REF!,'График ОП'!#REF!)&gt;1,"&lt;17 (ВПР, КР)","*")</f>
        <v>#REF!</v>
      </c>
      <c r="BC58" s="24" t="e">
        <f>IF(COUNTIFS('График ОП'!#REF!,'График ОП'!#REF!)&gt;1,"&lt;17 (ВПР, КР)","*")</f>
        <v>#REF!</v>
      </c>
      <c r="BD58" s="24" t="e">
        <f>IF(COUNTIFS('График ОП'!#REF!,'График ОП'!#REF!)&gt;1,"&lt;17 (ВПР, КР)","*")</f>
        <v>#REF!</v>
      </c>
      <c r="BE58" s="22" t="str">
        <f>IF(OR(COUNTIFS('График ОП'!AC58:AC74,'График ОП'!AC58)&gt;1,AND('График ОП'!AC58=предметы!$J$3,COUNTIFS('График ОП'!AC58:AC74,предметы!$J$16)&gt;0),AND('График ОП'!AC58=предметы!$J$16,COUNTIFS('График ОП'!AC58:AC74,предметы!$J$3)&gt;0),AND('График ОП'!AC58=предметы!$J$4,COUNTIFS('График ОП'!AC58:AC74,предметы!$J$19)&gt;0),AND('График ОП'!AC58=предметы!$J$19,COUNTIFS('График ОП'!AC58:AC74,предметы!$J$4)&gt;0),AND('График ОП'!AC58=предметы!$J$5,COUNTIFS('График ОП'!AC58:AC74,предметы!$J$20)&gt;0),AND('График ОП'!AC58=предметы!$J$20,COUNTIFS('График ОП'!AC58:AC74,предметы!$J$5)&gt;0),AND('График ОП'!AC58=предметы!$J$6,COUNTIFS('График ОП'!AC58:AC74,предметы!$J$21)&gt;0),AND('График ОП'!AC58=предметы!$J$21,COUNTIFS('График ОП'!AC58:AC74,предметы!$J$6)&gt;0),AND('График ОП'!AC58=предметы!$J$7,COUNTIFS('График ОП'!AC58:AC74,предметы!$J$22)&gt;0),AND('График ОП'!AC58=предметы!$J$22,COUNTIFS('График ОП'!AC58:AC74,предметы!$J$7)&gt;0),AND('График ОП'!AC58=предметы!$J$8,COUNTIFS('График ОП'!AC58:AC74,предметы!$J$23)&gt;0),AND('График ОП'!AC58=предметы!$J$23,COUNTIFS('График ОП'!AC58:AC74,предметы!$J$8)&gt;0),AND('График ОП'!AC58=предметы!$J$9,COUNTIFS('График ОП'!AC58:AC74,предметы!$J$24)&gt;0),AND('График ОП'!AC58=предметы!$J$24,COUNTIFS('График ОП'!AC58:AC74,предметы!$J$9)&gt;0),AND('График ОП'!AC58=предметы!$J$10,COUNTIFS('График ОП'!AC58:AC74,предметы!$J$25)&gt;0),AND('График ОП'!AC58=предметы!$J$25,COUNTIFS('График ОП'!AC58:AC74,предметы!$J$10)&gt;0),AND('График ОП'!AC58=предметы!$J$11,COUNTIFS('График ОП'!AC58:AC74,предметы!$J$26)&gt;0),AND('График ОП'!AC58=предметы!$J$26,COUNTIFS('График ОП'!AC58:AC74,предметы!$J$11)&gt;0),AND('График ОП'!AC58=предметы!$J$12,COUNTIFS('График ОП'!AC58:AC74,предметы!$J$27)&gt;0),AND('График ОП'!AC58=предметы!$J$27,COUNTIFS('График ОП'!AC58:AC74,предметы!$J$12)&gt;0),AND('График ОП'!AC58=предметы!$J$13,COUNTIFS('График ОП'!AC58:AC74,предметы!$J$28)&gt;0),AND('График ОП'!AC58=предметы!$J$28,COUNTIFS('График ОП'!AC58:AC74,предметы!$J$13)&gt;0),AND('График ОП'!AC58=предметы!$J$14,COUNTIFS('График ОП'!AC58:AC74,предметы!$J$29)&gt;0),AND('График ОП'!AC58=предметы!$J$29,COUNTIFS('График ОП'!AC58:AC74,предметы!$J$14)&gt;0),AND('График ОП'!AC58=предметы!$J$15,COUNTIFS('График ОП'!AC58:AC74,предметы!$J$30)&gt;0),AND('График ОП'!AC58=предметы!$J$30,COUNTIFS('График ОП'!AC58:AC74,предметы!$J$15)&gt;0)),"&lt;17 (ВПР, КР)","*")</f>
        <v>*</v>
      </c>
      <c r="BF5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5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8" s="24" t="str">
        <f>IF(COUNTIFS('График ОП'!AD58:AD74,'График ОП'!AD58)&gt;1,"&lt;17 (ВПР, КР)","*")</f>
        <v>*</v>
      </c>
      <c r="BL58" s="24" t="e">
        <f>IF(COUNTIFS('График ОП'!#REF!,'График ОП'!#REF!)&gt;1,"&lt;17 (ВПР, КР)","*")</f>
        <v>#REF!</v>
      </c>
      <c r="BM58" s="24" t="e">
        <f>IF(COUNTIFS('График ОП'!#REF!,'График ОП'!#REF!)&gt;1,"&lt;17 (ВПР, КР)","*")</f>
        <v>#REF!</v>
      </c>
      <c r="BN58" s="24" t="e">
        <f>IF(COUNTIFS('График ОП'!#REF!,'График ОП'!#REF!)&gt;1,"&lt;17 (ВПР, КР)","*")</f>
        <v>#REF!</v>
      </c>
      <c r="BO58" s="24" t="e">
        <f>IF(COUNTIFS('График ОП'!#REF!,'График ОП'!#REF!)&gt;1,"&lt;17 (ВПР, КР)","*")</f>
        <v>#REF!</v>
      </c>
      <c r="BP58" s="24" t="e">
        <f>IF(COUNTIFS('График ОП'!#REF!,'График ОП'!#REF!)&gt;1,"&lt;17 (ВПР, КР)","*")</f>
        <v>#REF!</v>
      </c>
    </row>
    <row r="59" spans="1:68" ht="12.75" customHeight="1" x14ac:dyDescent="0.25">
      <c r="A59" s="34">
        <v>46319</v>
      </c>
      <c r="B59" s="28" t="s">
        <v>98</v>
      </c>
      <c r="C59" s="28" t="str">
        <f>IF(COUNTIFS('График ОП'!C59:C75,'График ОП'!C59)&gt;1,"&lt;17 (ВПР, КР)","*")</f>
        <v>*</v>
      </c>
      <c r="D59" s="28" t="str">
        <f>IF(COUNTIFS('График ОП'!D59:D75,'График ОП'!D59)&gt;1,"&lt;17 (ВПР, КР)","*")</f>
        <v>*</v>
      </c>
      <c r="E59" s="28" t="e">
        <f>IF(COUNTIFS('График ОП'!#REF!,'График ОП'!#REF!)&gt;1,"&lt;17 (ВПР, КР)","*")</f>
        <v>#REF!</v>
      </c>
      <c r="F59" s="28" t="e">
        <f>IF(COUNTIFS('График ОП'!#REF!,'График ОП'!#REF!)&gt;1,"&lt;17 (ВПР, КР)","*")</f>
        <v>#REF!</v>
      </c>
      <c r="G59" s="28" t="e">
        <f>IF(COUNTIFS('График ОП'!#REF!,'График ОП'!#REF!)&gt;1,"&lt;17 (ВПР, КР)","*")</f>
        <v>#REF!</v>
      </c>
      <c r="H59" s="28" t="e">
        <f>IF(COUNTIFS('График ОП'!#REF!,'График ОП'!#REF!)&gt;1,"&lt;17 (ВПР, КР)","*")</f>
        <v>#REF!</v>
      </c>
      <c r="I59" s="29" t="str">
        <f>IF(COUNTIFS('График ОП'!E59:E75,'График ОП'!E59)&gt;1,"&lt;17 (ВПР, КР)","*")</f>
        <v>*</v>
      </c>
      <c r="J59" s="29" t="str">
        <f>IF(COUNTIFS('График ОП'!F59:F75,'График ОП'!F59)&gt;1,"&lt;17 (ВПР, КР)","*")</f>
        <v>*</v>
      </c>
      <c r="K59" s="29" t="str">
        <f>IF(COUNTIFS('График ОП'!G59:G75,'График ОП'!G59)&gt;1,"&lt;17 (ВПР, КР)","*")</f>
        <v>*</v>
      </c>
      <c r="L59" s="29" t="e">
        <f>IF(COUNTIFS('График ОП'!#REF!,'График ОП'!#REF!)&gt;1,"&lt;17 (ВПР, КР)","*")</f>
        <v>#REF!</v>
      </c>
      <c r="M59" s="29" t="e">
        <f>IF(COUNTIFS('График ОП'!#REF!,'График ОП'!#REF!)&gt;1,"&lt;17 (ВПР, КР)","*")</f>
        <v>#REF!</v>
      </c>
      <c r="N59" s="29" t="e">
        <f>IF(COUNTIFS('График ОП'!#REF!,'График ОП'!#REF!)&gt;1,"&lt;17 (ВПР, КР)","*")</f>
        <v>#REF!</v>
      </c>
      <c r="O59" s="29" t="str">
        <f>IF(COUNTIFS('График ОП'!H59:H75,'График ОП'!H59)&gt;1,"&lt;17 (ВПР, КР)","*")</f>
        <v>*</v>
      </c>
      <c r="P59" s="29" t="str">
        <f>IF(COUNTIFS('График ОП'!I59:I75,'График ОП'!I59)&gt;1,"&lt;17 (ВПР, КР)","*")</f>
        <v>*</v>
      </c>
      <c r="Q59" s="29" t="str">
        <f>IF(COUNTIFS('График ОП'!J59:J75,'График ОП'!J59)&gt;1,"&lt;17 (ВПР, КР)","*")</f>
        <v>*</v>
      </c>
      <c r="R59" s="29" t="e">
        <f>IF(COUNTIFS('График ОП'!#REF!,'График ОП'!#REF!)&gt;1,"&lt;17 (ВПР, КР)","*")</f>
        <v>#REF!</v>
      </c>
      <c r="S59" s="29" t="e">
        <f>IF(COUNTIFS('График ОП'!#REF!,'График ОП'!#REF!)&gt;1,"&lt;17 (ВПР, КР)","*")</f>
        <v>#REF!</v>
      </c>
      <c r="T59" s="29" t="e">
        <f>IF(COUNTIFS('График ОП'!#REF!,'График ОП'!#REF!)&gt;1,"&lt;17 (ВПР, КР)","*")</f>
        <v>#REF!</v>
      </c>
      <c r="U59" s="29" t="str">
        <f>IF(OR(COUNTIFS('График ОП'!K59:K75,'График ОП'!K59)&gt;1,AND('График ОП'!K59=предметы!$D$3,COUNTIFS('График ОП'!K59:K75,предметы!$D$12)&gt;0),AND('График ОП'!K59=предметы!$D$12,COUNTIFS('График ОП'!K59:K75,предметы!$D$3)&gt;0),AND('График ОП'!K59=предметы!$D$4,COUNTIFS('График ОП'!K59:K75,предметы!$D$13)&gt;0),AND('График ОП'!K59=предметы!$D$13,COUNTIFS('График ОП'!K59:K75,предметы!$D$4)&gt;0),AND('График ОП'!K59=предметы!$D$14,COUNTIFS('График ОП'!K59:K75,предметы!$D$5)&gt;0),AND('График ОП'!K59=предметы!$D$5,COUNTIFS('График ОП'!K59:K75,предметы!$D$14)&gt;0),AND('График ОП'!K59=предметы!$D$15,COUNTIFS('График ОП'!K59:K75,предметы!$D$6)&gt;0),AND('График ОП'!K59=предметы!$D$6,COUNTIFS('График ОП'!K59:K75,предметы!$D$15)&gt;0),AND('График ОП'!K59=предметы!$D$16,COUNTIFS('График ОП'!K59:K75,предметы!$D$7)&gt;0),AND('График ОП'!K59=предметы!$D$7,COUNTIFS('График ОП'!K59:K75,предметы!$D$16)&gt;0),AND('График ОП'!K59=предметы!$D$8,COUNTIFS('График ОП'!K59:K75,предметы!$D$10)&gt;0),AND('График ОП'!K59=предметы!$D$10,COUNTIFS('График ОП'!K59:K75,предметы!$D$8)&gt;0),AND('График ОП'!K59=предметы!$D$9,COUNTIFS('График ОП'!K59:K75,предметы!$D$11)&gt;0),AND('График ОП'!K59=предметы!$D$11,COUNTIFS('График ОП'!K59:K75,предметы!$D$9)&gt;0)),"&lt;17 (ВПР, КР)","*")</f>
        <v>*</v>
      </c>
      <c r="V59" s="29" t="str">
        <f>IF(OR(COUNTIFS('График ОП'!L59:L75,'График ОП'!L59)&gt;1,AND('График ОП'!L59=предметы!$D$3,COUNTIFS('График ОП'!L59:L75,предметы!$D$12)&gt;0),AND('График ОП'!L59=предметы!$D$12,COUNTIFS('График ОП'!L59:L75,предметы!$D$3)&gt;0),AND('График ОП'!L59=предметы!$D$4,COUNTIFS('График ОП'!L59:L75,предметы!$D$13)&gt;0),AND('График ОП'!L59=предметы!$D$13,COUNTIFS('График ОП'!L59:L75,предметы!$D$4)&gt;0),AND('График ОП'!L59=предметы!$D$14,COUNTIFS('График ОП'!L59:L75,предметы!$D$5)&gt;0),AND('График ОП'!L59=предметы!$D$5,COUNTIFS('График ОП'!L59:L75,предметы!$D$14)&gt;0),AND('График ОП'!L59=предметы!$D$15,COUNTIFS('График ОП'!L59:L75,предметы!$D$6)&gt;0),AND('График ОП'!L59=предметы!$D$6,COUNTIFS('График ОП'!L59:L75,предметы!$D$15)&gt;0),AND('График ОП'!L59=предметы!$D$16,COUNTIFS('График ОП'!L59:L75,предметы!$D$7)&gt;0),AND('График ОП'!L59=предметы!$D$7,COUNTIFS('График ОП'!L59:L75,предметы!$D$16)&gt;0),AND('График ОП'!L59=предметы!$D$8,COUNTIFS('График ОП'!L59:L75,предметы!$D$10)&gt;0),AND('График ОП'!L59=предметы!$D$10,COUNTIFS('График ОП'!L59:L75,предметы!$D$8)&gt;0),AND('График ОП'!L59=предметы!$D$9,COUNTIFS('График ОП'!L59:L75,предметы!$D$11)&gt;0),AND('График ОП'!L59=предметы!$D$11,COUNTIFS('График ОП'!L59:L75,предметы!$D$9)&gt;0)),"&lt;17 (ВПР, КР)","*")</f>
        <v>*</v>
      </c>
      <c r="W59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59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59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59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59" s="29" t="str">
        <f>IF(OR(COUNTIFS('График ОП'!M59:M75,'График ОП'!M59)&gt;1,AND('График ОП'!M59=предметы!$E$3,COUNTIFS('График ОП'!M59:M75,предметы!$E$12)&gt;0),AND('График ОП'!M59=предметы!$E$12,COUNTIFS('График ОП'!M59:M75,предметы!$E$3)&gt;0),AND('График ОП'!M59=предметы!$E$4,COUNTIFS('График ОП'!M59:M75,предметы!$E$13)&gt;0),AND('График ОП'!M59=предметы!$E$13,COUNTIFS('График ОП'!M59:M75,предметы!$E$4)&gt;0),AND('График ОП'!M59=предметы!$E$5,COUNTIFS('График ОП'!M59:M75,предметы!$E$14)&gt;0),AND('График ОП'!M59=предметы!$E$14,COUNTIFS('График ОП'!M59:M75,предметы!$E$5)&gt;0),AND('График ОП'!M59=предметы!$E$6,COUNTIFS('График ОП'!M59:M75,предметы!$E$15)&gt;0),AND('График ОП'!M59=предметы!$E$15,COUNTIFS('График ОП'!M59:M75,предметы!$E$6)&gt;0),AND('График ОП'!M59=предметы!$E$7,COUNTIFS('График ОП'!M59:M75,предметы!$E$16)&gt;0),AND('График ОП'!M59=предметы!$E$16,COUNTIFS('График ОП'!M59:M75,предметы!$E$7)&gt;0),AND('График ОП'!M59=предметы!$E$8,COUNTIFS('График ОП'!M59:M75,предметы!$E$17)&gt;0),AND('График ОП'!M59=предметы!$E$17,COUNTIFS('График ОП'!M59:M75,предметы!$E$8)&gt;0),AND('График ОП'!M59=предметы!$E$9,COUNTIFS('График ОП'!M59:M75,предметы!$E$18)&gt;0),AND('График ОП'!M59=предметы!$E$18,COUNTIFS('График ОП'!M59:M75,предметы!$E$9)&gt;0),AND('График ОП'!M59=предметы!$E$10,COUNTIFS('График ОП'!M59:M75,предметы!$E$19)&gt;0),AND('График ОП'!M59=предметы!$E$19,COUNTIFS('График ОП'!M59:M75,предметы!$E$10)&gt;0),AND('График ОП'!M59=предметы!$E$11,COUNTIFS('График ОП'!M59:M75,предметы!$E$20)&gt;0),AND('График ОП'!M59=предметы!$E$20,COUNTIFS('График ОП'!M59:M75,предметы!$E$11)&gt;0)),"&lt;17 (ВПР, КР)","*")</f>
        <v>*</v>
      </c>
      <c r="AB59" s="29" t="str">
        <f>IF(OR(COUNTIFS('График ОП'!N59:N75,'График ОП'!N59)&gt;1,AND('График ОП'!N59=предметы!$E$3,COUNTIFS('График ОП'!N59:N75,предметы!$E$12)&gt;0),AND('График ОП'!N59=предметы!$E$12,COUNTIFS('График ОП'!N59:N75,предметы!$E$3)&gt;0),AND('График ОП'!N59=предметы!$E$4,COUNTIFS('График ОП'!N59:N75,предметы!$E$13)&gt;0),AND('График ОП'!N59=предметы!$E$13,COUNTIFS('График ОП'!N59:N75,предметы!$E$4)&gt;0),AND('График ОП'!N59=предметы!$E$5,COUNTIFS('График ОП'!N59:N75,предметы!$E$14)&gt;0),AND('График ОП'!N59=предметы!$E$14,COUNTIFS('График ОП'!N59:N75,предметы!$E$5)&gt;0),AND('График ОП'!N59=предметы!$E$6,COUNTIFS('График ОП'!N59:N75,предметы!$E$15)&gt;0),AND('График ОП'!N59=предметы!$E$15,COUNTIFS('График ОП'!N59:N75,предметы!$E$6)&gt;0),AND('График ОП'!N59=предметы!$E$7,COUNTIFS('График ОП'!N59:N75,предметы!$E$16)&gt;0),AND('График ОП'!N59=предметы!$E$16,COUNTIFS('График ОП'!N59:N75,предметы!$E$7)&gt;0),AND('График ОП'!N59=предметы!$E$8,COUNTIFS('График ОП'!N59:N75,предметы!$E$17)&gt;0),AND('График ОП'!N59=предметы!$E$17,COUNTIFS('График ОП'!N59:N75,предметы!$E$8)&gt;0),AND('График ОП'!N59=предметы!$E$9,COUNTIFS('График ОП'!N59:N75,предметы!$E$18)&gt;0),AND('График ОП'!N59=предметы!$E$18,COUNTIFS('График ОП'!N59:N75,предметы!$E$9)&gt;0),AND('График ОП'!N59=предметы!$E$10,COUNTIFS('График ОП'!N59:N75,предметы!$E$19)&gt;0),AND('График ОП'!N59=предметы!$E$19,COUNTIFS('График ОП'!N59:N75,предметы!$E$10)&gt;0),AND('График ОП'!N59=предметы!$E$11,COUNTIFS('График ОП'!N59:N75,предметы!$E$20)&gt;0),AND('График ОП'!N59=предметы!$E$20,COUNTIFS('График ОП'!N59:N75,предметы!$E$11)&gt;0)),"&lt;17 (ВПР, КР)","*")</f>
        <v>*</v>
      </c>
      <c r="AC59" s="29" t="str">
        <f>IF(OR(COUNTIFS('График ОП'!O59:O75,'График ОП'!O59)&gt;1,AND('График ОП'!O59=предметы!$E$3,COUNTIFS('График ОП'!O59:O75,предметы!$E$12)&gt;0),AND('График ОП'!O59=предметы!$E$12,COUNTIFS('График ОП'!O59:O75,предметы!$E$3)&gt;0),AND('График ОП'!O59=предметы!$E$4,COUNTIFS('График ОП'!O59:O75,предметы!$E$13)&gt;0),AND('График ОП'!O59=предметы!$E$13,COUNTIFS('График ОП'!O59:O75,предметы!$E$4)&gt;0),AND('График ОП'!O59=предметы!$E$5,COUNTIFS('График ОП'!O59:O75,предметы!$E$14)&gt;0),AND('График ОП'!O59=предметы!$E$14,COUNTIFS('График ОП'!O59:O75,предметы!$E$5)&gt;0),AND('График ОП'!O59=предметы!$E$6,COUNTIFS('График ОП'!O59:O75,предметы!$E$15)&gt;0),AND('График ОП'!O59=предметы!$E$15,COUNTIFS('График ОП'!O59:O75,предметы!$E$6)&gt;0),AND('График ОП'!O59=предметы!$E$7,COUNTIFS('График ОП'!O59:O75,предметы!$E$16)&gt;0),AND('График ОП'!O59=предметы!$E$16,COUNTIFS('График ОП'!O59:O75,предметы!$E$7)&gt;0),AND('График ОП'!O59=предметы!$E$8,COUNTIFS('График ОП'!O59:O75,предметы!$E$17)&gt;0),AND('График ОП'!O59=предметы!$E$17,COUNTIFS('График ОП'!O59:O75,предметы!$E$8)&gt;0),AND('График ОП'!O59=предметы!$E$9,COUNTIFS('График ОП'!O59:O75,предметы!$E$18)&gt;0),AND('График ОП'!O59=предметы!$E$18,COUNTIFS('График ОП'!O59:O75,предметы!$E$9)&gt;0),AND('График ОП'!O59=предметы!$E$10,COUNTIFS('График ОП'!O59:O75,предметы!$E$19)&gt;0),AND('График ОП'!O59=предметы!$E$19,COUNTIFS('График ОП'!O59:O75,предметы!$E$10)&gt;0),AND('График ОП'!O59=предметы!$E$11,COUNTIFS('График ОП'!O59:O75,предметы!$E$20)&gt;0),AND('График ОП'!O59=предметы!$E$20,COUNTIFS('График ОП'!O59:O75,предметы!$E$11)&gt;0)),"&lt;17 (ВПР, КР)","*")</f>
        <v>*</v>
      </c>
      <c r="AD59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59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59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59" s="29" t="str">
        <f>IF(OR(COUNTIFS('График ОП'!P59:P75,'График ОП'!P59)&gt;1,AND('График ОП'!P59=предметы!$F$3,COUNTIFS('График ОП'!P59:P75,предметы!$F$13)&gt;0),AND('График ОП'!P59=предметы!$F$13,COUNTIFS('График ОП'!P59:P75,предметы!$F$3)&gt;0),AND('График ОП'!P59=предметы!$F$4,COUNTIFS('График ОП'!P59:P75,предметы!$F$14)&gt;0),AND('График ОП'!P59=предметы!$F$14,COUNTIFS('График ОП'!P59:P75,предметы!$F$4)&gt;0),AND('График ОП'!P59=предметы!$F$5,COUNTIFS('График ОП'!P59:P75,предметы!$F$15)&gt;0),AND('График ОП'!P59=предметы!$F$15,COUNTIFS('График ОП'!P59:P75,предметы!$F$5)&gt;0),AND('График ОП'!P59=предметы!$F$6,COUNTIFS('График ОП'!P59:P75,предметы!$F$16)&gt;0),AND('График ОП'!P59=предметы!$F$16,COUNTIFS('График ОП'!P59:P75,предметы!$F$6)&gt;0),AND('График ОП'!P59=предметы!$F$7,COUNTIFS('График ОП'!P59:P75,предметы!$F$17)&gt;0),AND('График ОП'!P59=предметы!$F$17,COUNTIFS('График ОП'!P59:P75,предметы!$F$7)&gt;0),AND('График ОП'!P59=предметы!$F$8,COUNTIFS('График ОП'!P59:P75,предметы!$F$18)&gt;0),AND('График ОП'!P59=предметы!$F$18,COUNTIFS('График ОП'!P59:P75,предметы!$F$8)&gt;0),AND('График ОП'!P59=предметы!$F$9,COUNTIFS('График ОП'!P59:P75,предметы!$F$19)&gt;0),AND('График ОП'!P59=предметы!$F$19,COUNTIFS('График ОП'!P59:P75,предметы!$F$9)&gt;0),AND('График ОП'!P59=предметы!$F$10,COUNTIFS('График ОП'!P59:P75,предметы!$F$20)&gt;0),AND('График ОП'!P59=предметы!$F$20,COUNTIFS('График ОП'!P59:P75,предметы!$F$10)&gt;0),AND('График ОП'!P59=предметы!$F$11,COUNTIFS('График ОП'!P59:P75,предметы!$F$21)&gt;0),AND('График ОП'!P59=предметы!$F$21,COUNTIFS('График ОП'!P59:P75,предметы!$F$11)&gt;0),AND('График ОП'!P59=предметы!$F$12,COUNTIFS('График ОП'!P59:P75,предметы!$F$22)&gt;0),AND('График ОП'!P59=предметы!$F$22,COUNTIFS('График ОП'!P59:P75,предметы!$F$12)&gt;0)),"&lt;17 (ВПР, КР)","*")</f>
        <v>*</v>
      </c>
      <c r="AH59" s="29" t="str">
        <f>IF(OR(COUNTIFS('График ОП'!Q59:Q75,'График ОП'!Q59)&gt;1,AND('График ОП'!Q59=предметы!$F$3,COUNTIFS('График ОП'!Q59:Q75,предметы!$F$13)&gt;0),AND('График ОП'!Q59=предметы!$F$13,COUNTIFS('График ОП'!Q59:Q75,предметы!$F$3)&gt;0),AND('График ОП'!Q59=предметы!$F$4,COUNTIFS('График ОП'!Q59:Q75,предметы!$F$14)&gt;0),AND('График ОП'!Q59=предметы!$F$14,COUNTIFS('График ОП'!Q59:Q75,предметы!$F$4)&gt;0),AND('График ОП'!Q59=предметы!$F$5,COUNTIFS('График ОП'!Q59:Q75,предметы!$F$15)&gt;0),AND('График ОП'!Q59=предметы!$F$15,COUNTIFS('График ОП'!Q59:Q75,предметы!$F$5)&gt;0),AND('График ОП'!Q59=предметы!$F$6,COUNTIFS('График ОП'!Q59:Q75,предметы!$F$16)&gt;0),AND('График ОП'!Q59=предметы!$F$16,COUNTIFS('График ОП'!Q59:Q75,предметы!$F$6)&gt;0),AND('График ОП'!Q59=предметы!$F$7,COUNTIFS('График ОП'!Q59:Q75,предметы!$F$17)&gt;0),AND('График ОП'!Q59=предметы!$F$17,COUNTIFS('График ОП'!Q59:Q75,предметы!$F$7)&gt;0),AND('График ОП'!Q59=предметы!$F$8,COUNTIFS('График ОП'!Q59:Q75,предметы!$F$18)&gt;0),AND('График ОП'!Q59=предметы!$F$18,COUNTIFS('График ОП'!Q59:Q75,предметы!$F$8)&gt;0),AND('График ОП'!Q59=предметы!$F$9,COUNTIFS('График ОП'!Q59:Q75,предметы!$F$19)&gt;0),AND('График ОП'!Q59=предметы!$F$19,COUNTIFS('График ОП'!Q59:Q75,предметы!$F$9)&gt;0),AND('График ОП'!Q59=предметы!$F$10,COUNTIFS('График ОП'!Q59:Q75,предметы!$F$20)&gt;0),AND('График ОП'!Q59=предметы!$F$20,COUNTIFS('График ОП'!Q59:Q75,предметы!$F$10)&gt;0),AND('График ОП'!Q59=предметы!$F$11,COUNTIFS('График ОП'!Q59:Q75,предметы!$F$21)&gt;0),AND('График ОП'!Q59=предметы!$F$21,COUNTIFS('График ОП'!Q59:Q75,предметы!$F$11)&gt;0),AND('График ОП'!Q59=предметы!$F$12,COUNTIFS('График ОП'!Q59:Q75,предметы!$F$22)&gt;0),AND('График ОП'!Q59=предметы!$F$22,COUNTIFS('График ОП'!Q59:Q75,предметы!$F$12)&gt;0)),"&lt;17 (ВПР, КР)","*")</f>
        <v>*</v>
      </c>
      <c r="AI59" s="29" t="str">
        <f>IF(OR(COUNTIFS('График ОП'!R59:R75,'График ОП'!R59)&gt;1,AND('График ОП'!R59=предметы!$F$3,COUNTIFS('График ОП'!R59:R75,предметы!$F$13)&gt;0),AND('График ОП'!R59=предметы!$F$13,COUNTIFS('График ОП'!R59:R75,предметы!$F$3)&gt;0),AND('График ОП'!R59=предметы!$F$4,COUNTIFS('График ОП'!R59:R75,предметы!$F$14)&gt;0),AND('График ОП'!R59=предметы!$F$14,COUNTIFS('График ОП'!R59:R75,предметы!$F$4)&gt;0),AND('График ОП'!R59=предметы!$F$5,COUNTIFS('График ОП'!R59:R75,предметы!$F$15)&gt;0),AND('График ОП'!R59=предметы!$F$15,COUNTIFS('График ОП'!R59:R75,предметы!$F$5)&gt;0),AND('График ОП'!R59=предметы!$F$6,COUNTIFS('График ОП'!R59:R75,предметы!$F$16)&gt;0),AND('График ОП'!R59=предметы!$F$16,COUNTIFS('График ОП'!R59:R75,предметы!$F$6)&gt;0),AND('График ОП'!R59=предметы!$F$7,COUNTIFS('График ОП'!R59:R75,предметы!$F$17)&gt;0),AND('График ОП'!R59=предметы!$F$17,COUNTIFS('График ОП'!R59:R75,предметы!$F$7)&gt;0),AND('График ОП'!R59=предметы!$F$8,COUNTIFS('График ОП'!R59:R75,предметы!$F$18)&gt;0),AND('График ОП'!R59=предметы!$F$18,COUNTIFS('График ОП'!R59:R75,предметы!$F$8)&gt;0),AND('График ОП'!R59=предметы!$F$9,COUNTIFS('График ОП'!R59:R75,предметы!$F$19)&gt;0),AND('График ОП'!R59=предметы!$F$19,COUNTIFS('График ОП'!R59:R75,предметы!$F$9)&gt;0),AND('График ОП'!R59=предметы!$F$10,COUNTIFS('График ОП'!R59:R75,предметы!$F$20)&gt;0),AND('График ОП'!R59=предметы!$F$20,COUNTIFS('График ОП'!R59:R75,предметы!$F$10)&gt;0),AND('График ОП'!R59=предметы!$F$11,COUNTIFS('График ОП'!R59:R75,предметы!$F$21)&gt;0),AND('График ОП'!R59=предметы!$F$21,COUNTIFS('График ОП'!R59:R75,предметы!$F$11)&gt;0),AND('График ОП'!R59=предметы!$F$12,COUNTIFS('График ОП'!R59:R75,предметы!$F$22)&gt;0),AND('График ОП'!R59=предметы!$F$22,COUNTIFS('График ОП'!R59:R75,предметы!$F$12)&gt;0)),"&lt;17 (ВПР, КР)","*")</f>
        <v>*</v>
      </c>
      <c r="AJ59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59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59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59" s="29" t="str">
        <f>IF(OR(COUNTIFS('График ОП'!S59:S75,'График ОП'!S59)&gt;1,AND('График ОП'!S59=предметы!$G$3,COUNTIFS('График ОП'!S59:S75,предметы!$G$15)&gt;0),AND('График ОП'!S59=предметы!$G$15,COUNTIFS('График ОП'!S59:S75,предметы!$G$3)&gt;0),AND('График ОП'!S59=предметы!$G$4,COUNTIFS('График ОП'!S59:S75,предметы!$G$18)&gt;0),AND('График ОП'!S59=предметы!$G$18,COUNTIFS('График ОП'!S59:S75,предметы!$G$4)&gt;0),AND('График ОП'!S59=предметы!$G$5,COUNTIFS('График ОП'!S59:S75,предметы!$G$19)&gt;0),AND('График ОП'!S59=предметы!$G$19,COUNTIFS('График ОП'!S59:S75,предметы!$G$5)&gt;0),AND('График ОП'!S59=предметы!$G$6,COUNTIFS('График ОП'!S59:S75,предметы!$G$20)&gt;0),AND('График ОП'!S59=предметы!$G$20,COUNTIFS('График ОП'!S59:S75,предметы!$G$6)&gt;0),AND('График ОП'!S59=предметы!$G$7,COUNTIFS('График ОП'!S59:S75,предметы!$G$21)&gt;0),AND('График ОП'!S59=предметы!$G$21,COUNTIFS('График ОП'!S59:S75,предметы!$G$7)&gt;0),AND('График ОП'!S59=предметы!$G$8,COUNTIFS('График ОП'!S59:S75,предметы!$G$22)&gt;0),AND('График ОП'!S59=предметы!$G$22,COUNTIFS('График ОП'!S59:S75,предметы!$G$8)&gt;0),AND('График ОП'!S59=предметы!$G$9,COUNTIFS('График ОП'!S59:S75,предметы!$G$23)&gt;0),AND('График ОП'!S59=предметы!$G$23,COUNTIFS('График ОП'!S59:S75,предметы!$G$9)&gt;0),AND('График ОП'!S59=предметы!$G$10,COUNTIFS('График ОП'!S59:S75,предметы!$G$24)&gt;0),AND('График ОП'!S59=предметы!$G$24,COUNTIFS('График ОП'!S59:S75,предметы!$G$10)&gt;0),AND('График ОП'!S59=предметы!$G$11,COUNTIFS('График ОП'!S59:S75,предметы!$G$25)&gt;0),AND('График ОП'!S59=предметы!$G$25,COUNTIFS('График ОП'!S59:S75,предметы!$G$11)&gt;0),AND('График ОП'!S59=предметы!$G$12,COUNTIFS('График ОП'!S59:S75,предметы!$G$26)&gt;0),AND('График ОП'!S59=предметы!$G$26,COUNTIFS('График ОП'!S59:S75,предметы!$G$12)&gt;0),AND('График ОП'!S59=предметы!$G$13,COUNTIFS('График ОП'!S59:S75,предметы!$G$27)&gt;0),AND('График ОП'!S59=предметы!$G$27,COUNTIFS('График ОП'!S59:S75,предметы!$G$13)&gt;0),AND('График ОП'!S59=предметы!$G$14,COUNTIFS('График ОП'!S59:S75,предметы!$G$28)&gt;0),AND('График ОП'!S59=предметы!$G$28,COUNTIFS('График ОП'!S59:S75,предметы!$G$14)&gt;0)),"&lt;17 (ВПР, КР)","*")</f>
        <v>*</v>
      </c>
      <c r="AN59" s="29" t="str">
        <f>IF(OR(COUNTIFS('График ОП'!T59:T75,'График ОП'!T59)&gt;1,AND('График ОП'!T59=предметы!$G$3,COUNTIFS('График ОП'!T59:T75,предметы!$G$15)&gt;0),AND('График ОП'!T59=предметы!$G$15,COUNTIFS('График ОП'!T59:T75,предметы!$G$3)&gt;0),AND('График ОП'!T59=предметы!$G$4,COUNTIFS('График ОП'!T59:T75,предметы!$G$18)&gt;0),AND('График ОП'!T59=предметы!$G$18,COUNTIFS('График ОП'!T59:T75,предметы!$G$4)&gt;0),AND('График ОП'!T59=предметы!$G$5,COUNTIFS('График ОП'!T59:T75,предметы!$G$19)&gt;0),AND('График ОП'!T59=предметы!$G$19,COUNTIFS('График ОП'!T59:T75,предметы!$G$5)&gt;0),AND('График ОП'!T59=предметы!$G$6,COUNTIFS('График ОП'!T59:T75,предметы!$G$20)&gt;0),AND('График ОП'!T59=предметы!$G$20,COUNTIFS('График ОП'!T59:T75,предметы!$G$6)&gt;0),AND('График ОП'!T59=предметы!$G$7,COUNTIFS('График ОП'!T59:T75,предметы!$G$21)&gt;0),AND('График ОП'!T59=предметы!$G$21,COUNTIFS('График ОП'!T59:T75,предметы!$G$7)&gt;0),AND('График ОП'!T59=предметы!$G$8,COUNTIFS('График ОП'!T59:T75,предметы!$G$22)&gt;0),AND('График ОП'!T59=предметы!$G$22,COUNTIFS('График ОП'!T59:T75,предметы!$G$8)&gt;0),AND('График ОП'!T59=предметы!$G$9,COUNTIFS('График ОП'!T59:T75,предметы!$G$23)&gt;0),AND('График ОП'!T59=предметы!$G$23,COUNTIFS('График ОП'!T59:T75,предметы!$G$9)&gt;0),AND('График ОП'!T59=предметы!$G$10,COUNTIFS('График ОП'!T59:T75,предметы!$G$24)&gt;0),AND('График ОП'!T59=предметы!$G$24,COUNTIFS('График ОП'!T59:T75,предметы!$G$10)&gt;0),AND('График ОП'!T59=предметы!$G$11,COUNTIFS('График ОП'!T59:T75,предметы!$G$25)&gt;0),AND('График ОП'!T59=предметы!$G$25,COUNTIFS('График ОП'!T59:T75,предметы!$G$11)&gt;0),AND('График ОП'!T59=предметы!$G$12,COUNTIFS('График ОП'!T59:T75,предметы!$G$26)&gt;0),AND('График ОП'!T59=предметы!$G$26,COUNTIFS('График ОП'!T59:T75,предметы!$G$12)&gt;0),AND('График ОП'!T59=предметы!$G$13,COUNTIFS('График ОП'!T59:T75,предметы!$G$27)&gt;0),AND('График ОП'!T59=предметы!$G$27,COUNTIFS('График ОП'!T59:T75,предметы!$G$13)&gt;0),AND('График ОП'!T59=предметы!$G$14,COUNTIFS('График ОП'!T59:T75,предметы!$G$28)&gt;0),AND('График ОП'!T59=предметы!$G$28,COUNTIFS('График ОП'!T59:T75,предметы!$G$14)&gt;0)),"&lt;17 (ВПР, КР)","*")</f>
        <v>*</v>
      </c>
      <c r="AO59" s="29" t="str">
        <f>IF(OR(COUNTIFS('График ОП'!U59:U75,'График ОП'!U59)&gt;1,AND('График ОП'!U59=предметы!$G$3,COUNTIFS('График ОП'!U59:U75,предметы!$G$15)&gt;0),AND('График ОП'!U59=предметы!$G$15,COUNTIFS('График ОП'!U59:U75,предметы!$G$3)&gt;0),AND('График ОП'!U59=предметы!$G$4,COUNTIFS('График ОП'!U59:U75,предметы!$G$18)&gt;0),AND('График ОП'!U59=предметы!$G$18,COUNTIFS('График ОП'!U59:U75,предметы!$G$4)&gt;0),AND('График ОП'!U59=предметы!$G$5,COUNTIFS('График ОП'!U59:U75,предметы!$G$19)&gt;0),AND('График ОП'!U59=предметы!$G$19,COUNTIFS('График ОП'!U59:U75,предметы!$G$5)&gt;0),AND('График ОП'!U59=предметы!$G$6,COUNTIFS('График ОП'!U59:U75,предметы!$G$20)&gt;0),AND('График ОП'!U59=предметы!$G$20,COUNTIFS('График ОП'!U59:U75,предметы!$G$6)&gt;0),AND('График ОП'!U59=предметы!$G$7,COUNTIFS('График ОП'!U59:U75,предметы!$G$21)&gt;0),AND('График ОП'!U59=предметы!$G$21,COUNTIFS('График ОП'!U59:U75,предметы!$G$7)&gt;0),AND('График ОП'!U59=предметы!$G$8,COUNTIFS('График ОП'!U59:U75,предметы!$G$22)&gt;0),AND('График ОП'!U59=предметы!$G$22,COUNTIFS('График ОП'!U59:U75,предметы!$G$8)&gt;0),AND('График ОП'!U59=предметы!$G$9,COUNTIFS('График ОП'!U59:U75,предметы!$G$23)&gt;0),AND('График ОП'!U59=предметы!$G$23,COUNTIFS('График ОП'!U59:U75,предметы!$G$9)&gt;0),AND('График ОП'!U59=предметы!$G$10,COUNTIFS('График ОП'!U59:U75,предметы!$G$24)&gt;0),AND('График ОП'!U59=предметы!$G$24,COUNTIFS('График ОП'!U59:U75,предметы!$G$10)&gt;0),AND('График ОП'!U59=предметы!$G$11,COUNTIFS('График ОП'!U59:U75,предметы!$G$25)&gt;0),AND('График ОП'!U59=предметы!$G$25,COUNTIFS('График ОП'!U59:U75,предметы!$G$11)&gt;0),AND('График ОП'!U59=предметы!$G$12,COUNTIFS('График ОП'!U59:U75,предметы!$G$26)&gt;0),AND('График ОП'!U59=предметы!$G$26,COUNTIFS('График ОП'!U59:U75,предметы!$G$12)&gt;0),AND('График ОП'!U59=предметы!$G$13,COUNTIFS('График ОП'!U59:U75,предметы!$G$27)&gt;0),AND('График ОП'!U59=предметы!$G$27,COUNTIFS('График ОП'!U59:U75,предметы!$G$13)&gt;0),AND('График ОП'!U59=предметы!$G$14,COUNTIFS('График ОП'!U59:U75,предметы!$G$28)&gt;0),AND('График ОП'!U59=предметы!$G$28,COUNTIFS('График ОП'!U59:U75,предметы!$G$14)&gt;0)),"&lt;17 (ВПР, КР)","*")</f>
        <v>*</v>
      </c>
      <c r="AP59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59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59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59" s="29" t="str">
        <f>IF(OR(COUNTIFS('График ОП'!V59:V75,'График ОП'!V59)&gt;1,AND('График ОП'!V59=предметы!$H$3,COUNTIFS('График ОП'!V59:V75,предметы!$H$16)&gt;0),AND('График ОП'!V59=предметы!$H$16,COUNTIFS('График ОП'!V59:V75,предметы!$H$3)&gt;0),AND('График ОП'!V59=предметы!$H$4,COUNTIFS('График ОП'!V59:V75,предметы!$H$19)&gt;0),AND('График ОП'!V59=предметы!$H$19,COUNTIFS('График ОП'!V59:V75,предметы!$H$4)&gt;0),AND('График ОП'!V59=предметы!$H$5,COUNTIFS('График ОП'!V59:V75,предметы!$H$20)&gt;0),AND('График ОП'!V59=предметы!$H$20,COUNTIFS('График ОП'!V59:V75,предметы!$H$5)&gt;0),AND('График ОП'!V59=предметы!$H$6,COUNTIFS('График ОП'!V59:V75,предметы!$H$21)&gt;0),AND('График ОП'!V59=предметы!$H$21,COUNTIFS('График ОП'!V59:V75,предметы!$H$6)&gt;0),AND('График ОП'!V59=предметы!$H$7,COUNTIFS('График ОП'!V59:V75,предметы!$H$22)&gt;0),AND('График ОП'!V59=предметы!$H$22,COUNTIFS('График ОП'!V59:V75,предметы!$H$7)&gt;0),AND('График ОП'!V59=предметы!$H$8,COUNTIFS('График ОП'!V59:V75,предметы!$H$23)&gt;0),AND('График ОП'!V59=предметы!$H$23,COUNTIFS('График ОП'!V59:V75,предметы!$H$8)&gt;0),AND('График ОП'!V59=предметы!$H$9,COUNTIFS('График ОП'!V59:V75,предметы!$H$24)&gt;0),AND('График ОП'!V59=предметы!$H$24,COUNTIFS('График ОП'!V59:V75,предметы!$H$9)&gt;0),AND('График ОП'!V59=предметы!$H$10,COUNTIFS('График ОП'!V59:V75,предметы!$H$25)&gt;0),AND('График ОП'!V59=предметы!$H$25,COUNTIFS('График ОП'!V59:V75,предметы!$H$10)&gt;0),AND('График ОП'!V59=предметы!$H$11,COUNTIFS('График ОП'!V59:V75,предметы!$H$26)&gt;0),AND('График ОП'!V59=предметы!$H$26,COUNTIFS('График ОП'!V59:V75,предметы!$H$11)&gt;0),AND('График ОП'!V59=предметы!$H$12,COUNTIFS('График ОП'!V59:V75,предметы!$H$27)&gt;0),AND('График ОП'!V59=предметы!$H$27,COUNTIFS('График ОП'!V59:V75,предметы!$H$12)&gt;0),AND('График ОП'!V59=предметы!$H$13,COUNTIFS('График ОП'!V59:V75,предметы!$H$28)&gt;0),AND('График ОП'!V59=предметы!$H$28,COUNTIFS('График ОП'!V59:V75,предметы!$H$13)&gt;0),AND('График ОП'!V59=предметы!$H$14,COUNTIFS('График ОП'!V59:V75,предметы!$H$29)&gt;0),AND('График ОП'!V59=предметы!$H$29,COUNTIFS('График ОП'!V59:V75,предметы!$H$14)&gt;0),AND('График ОП'!V59=предметы!$H$15,COUNTIFS('График ОП'!V59:V75,предметы!$H$30)&gt;0),AND('График ОП'!V59=предметы!$H$30,COUNTIFS('График ОП'!V59:V75,предметы!$H$15)&gt;0)),"&lt;17 (ВПР, КР)","*")</f>
        <v>*</v>
      </c>
      <c r="AT59" s="29" t="str">
        <f>IF(OR(COUNTIFS('График ОП'!W59:W75,'График ОП'!W59)&gt;1,AND('График ОП'!W59=предметы!$H$3,COUNTIFS('График ОП'!W59:W75,предметы!$H$16)&gt;0),AND('График ОП'!W59=предметы!$H$16,COUNTIFS('График ОП'!W59:W75,предметы!$H$3)&gt;0),AND('График ОП'!W59=предметы!$H$4,COUNTIFS('График ОП'!W59:W75,предметы!$H$19)&gt;0),AND('График ОП'!W59=предметы!$H$19,COUNTIFS('График ОП'!W59:W75,предметы!$H$4)&gt;0),AND('График ОП'!W59=предметы!$H$5,COUNTIFS('График ОП'!W59:W75,предметы!$H$20)&gt;0),AND('График ОП'!W59=предметы!$H$20,COUNTIFS('График ОП'!W59:W75,предметы!$H$5)&gt;0),AND('График ОП'!W59=предметы!$H$6,COUNTIFS('График ОП'!W59:W75,предметы!$H$21)&gt;0),AND('График ОП'!W59=предметы!$H$21,COUNTIFS('График ОП'!W59:W75,предметы!$H$6)&gt;0),AND('График ОП'!W59=предметы!$H$7,COUNTIFS('График ОП'!W59:W75,предметы!$H$22)&gt;0),AND('График ОП'!W59=предметы!$H$22,COUNTIFS('График ОП'!W59:W75,предметы!$H$7)&gt;0),AND('График ОП'!W59=предметы!$H$8,COUNTIFS('График ОП'!W59:W75,предметы!$H$23)&gt;0),AND('График ОП'!W59=предметы!$H$23,COUNTIFS('График ОП'!W59:W75,предметы!$H$8)&gt;0),AND('График ОП'!W59=предметы!$H$9,COUNTIFS('График ОП'!W59:W75,предметы!$H$24)&gt;0),AND('График ОП'!W59=предметы!$H$24,COUNTIFS('График ОП'!W59:W75,предметы!$H$9)&gt;0),AND('График ОП'!W59=предметы!$H$10,COUNTIFS('График ОП'!W59:W75,предметы!$H$25)&gt;0),AND('График ОП'!W59=предметы!$H$25,COUNTIFS('График ОП'!W59:W75,предметы!$H$10)&gt;0),AND('График ОП'!W59=предметы!$H$11,COUNTIFS('График ОП'!W59:W75,предметы!$H$26)&gt;0),AND('График ОП'!W59=предметы!$H$26,COUNTIFS('График ОП'!W59:W75,предметы!$H$11)&gt;0),AND('График ОП'!W59=предметы!$H$12,COUNTIFS('График ОП'!W59:W75,предметы!$H$27)&gt;0),AND('График ОП'!W59=предметы!$H$27,COUNTIFS('График ОП'!W59:W75,предметы!$H$12)&gt;0),AND('График ОП'!W59=предметы!$H$13,COUNTIFS('График ОП'!W59:W75,предметы!$H$28)&gt;0),AND('График ОП'!W59=предметы!$H$28,COUNTIFS('График ОП'!W59:W75,предметы!$H$13)&gt;0),AND('График ОП'!W59=предметы!$H$14,COUNTIFS('График ОП'!W59:W75,предметы!$H$29)&gt;0),AND('График ОП'!W59=предметы!$H$29,COUNTIFS('График ОП'!W59:W75,предметы!$H$14)&gt;0),AND('График ОП'!W59=предметы!$H$15,COUNTIFS('График ОП'!W59:W75,предметы!$H$30)&gt;0),AND('График ОП'!W59=предметы!$H$30,COUNTIFS('График ОП'!W59:W75,предметы!$H$15)&gt;0)),"&lt;17 (ВПР, КР)","*")</f>
        <v>*</v>
      </c>
      <c r="AU59" s="29" t="str">
        <f>IF(OR(COUNTIFS('График ОП'!X59:X75,'График ОП'!X59)&gt;1,AND('График ОП'!X59=предметы!$H$3,COUNTIFS('График ОП'!X59:X75,предметы!$H$16)&gt;0),AND('График ОП'!X59=предметы!$H$16,COUNTIFS('График ОП'!X59:X75,предметы!$H$3)&gt;0),AND('График ОП'!X59=предметы!$H$4,COUNTIFS('График ОП'!X59:X75,предметы!$H$19)&gt;0),AND('График ОП'!X59=предметы!$H$19,COUNTIFS('График ОП'!X59:X75,предметы!$H$4)&gt;0),AND('График ОП'!X59=предметы!$H$5,COUNTIFS('График ОП'!X59:X75,предметы!$H$20)&gt;0),AND('График ОП'!X59=предметы!$H$20,COUNTIFS('График ОП'!X59:X75,предметы!$H$5)&gt;0),AND('График ОП'!X59=предметы!$H$6,COUNTIFS('График ОП'!X59:X75,предметы!$H$21)&gt;0),AND('График ОП'!X59=предметы!$H$21,COUNTIFS('График ОП'!X59:X75,предметы!$H$6)&gt;0),AND('График ОП'!X59=предметы!$H$7,COUNTIFS('График ОП'!X59:X75,предметы!$H$22)&gt;0),AND('График ОП'!X59=предметы!$H$22,COUNTIFS('График ОП'!X59:X75,предметы!$H$7)&gt;0),AND('График ОП'!X59=предметы!$H$8,COUNTIFS('График ОП'!X59:X75,предметы!$H$23)&gt;0),AND('График ОП'!X59=предметы!$H$23,COUNTIFS('График ОП'!X59:X75,предметы!$H$8)&gt;0),AND('График ОП'!X59=предметы!$H$9,COUNTIFS('График ОП'!X59:X75,предметы!$H$24)&gt;0),AND('График ОП'!X59=предметы!$H$24,COUNTIFS('График ОП'!X59:X75,предметы!$H$9)&gt;0),AND('График ОП'!X59=предметы!$H$10,COUNTIFS('График ОП'!X59:X75,предметы!$H$25)&gt;0),AND('График ОП'!X59=предметы!$H$25,COUNTIFS('График ОП'!X59:X75,предметы!$H$10)&gt;0),AND('График ОП'!X59=предметы!$H$11,COUNTIFS('График ОП'!X59:X75,предметы!$H$26)&gt;0),AND('График ОП'!X59=предметы!$H$26,COUNTIFS('График ОП'!X59:X75,предметы!$H$11)&gt;0),AND('График ОП'!X59=предметы!$H$12,COUNTIFS('График ОП'!X59:X75,предметы!$H$27)&gt;0),AND('График ОП'!X59=предметы!$H$27,COUNTIFS('График ОП'!X59:X75,предметы!$H$12)&gt;0),AND('График ОП'!X59=предметы!$H$13,COUNTIFS('График ОП'!X59:X75,предметы!$H$28)&gt;0),AND('График ОП'!X59=предметы!$H$28,COUNTIFS('График ОП'!X59:X75,предметы!$H$13)&gt;0),AND('График ОП'!X59=предметы!$H$14,COUNTIFS('График ОП'!X59:X75,предметы!$H$29)&gt;0),AND('График ОП'!X59=предметы!$H$29,COUNTIFS('График ОП'!X59:X75,предметы!$H$14)&gt;0),AND('График ОП'!X59=предметы!$H$15,COUNTIFS('График ОП'!X59:X75,предметы!$H$30)&gt;0),AND('График ОП'!X59=предметы!$H$30,COUNTIFS('График ОП'!X59:X75,предметы!$H$15)&gt;0)),"&lt;17 (ВПР, КР)","*")</f>
        <v>*</v>
      </c>
      <c r="AV59" s="29" t="str">
        <f>IF(OR(COUNTIFS('График ОП'!Y59:Y75,'График ОП'!Y59)&gt;1,AND('График ОП'!Y59=предметы!$H$3,COUNTIFS('График ОП'!Y59:Y75,предметы!$H$16)&gt;0),AND('График ОП'!Y59=предметы!$H$16,COUNTIFS('График ОП'!Y59:Y75,предметы!$H$3)&gt;0),AND('График ОП'!Y59=предметы!$H$4,COUNTIFS('График ОП'!Y59:Y75,предметы!$H$19)&gt;0),AND('График ОП'!Y59=предметы!$H$19,COUNTIFS('График ОП'!Y59:Y75,предметы!$H$4)&gt;0),AND('График ОП'!Y59=предметы!$H$5,COUNTIFS('График ОП'!Y59:Y75,предметы!$H$20)&gt;0),AND('График ОП'!Y59=предметы!$H$20,COUNTIFS('График ОП'!Y59:Y75,предметы!$H$5)&gt;0),AND('График ОП'!Y59=предметы!$H$6,COUNTIFS('График ОП'!Y59:Y75,предметы!$H$21)&gt;0),AND('График ОП'!Y59=предметы!$H$21,COUNTIFS('График ОП'!Y59:Y75,предметы!$H$6)&gt;0),AND('График ОП'!Y59=предметы!$H$7,COUNTIFS('График ОП'!Y59:Y75,предметы!$H$22)&gt;0),AND('График ОП'!Y59=предметы!$H$22,COUNTIFS('График ОП'!Y59:Y75,предметы!$H$7)&gt;0),AND('График ОП'!Y59=предметы!$H$8,COUNTIFS('График ОП'!Y59:Y75,предметы!$H$23)&gt;0),AND('График ОП'!Y59=предметы!$H$23,COUNTIFS('График ОП'!Y59:Y75,предметы!$H$8)&gt;0),AND('График ОП'!Y59=предметы!$H$9,COUNTIFS('График ОП'!Y59:Y75,предметы!$H$24)&gt;0),AND('График ОП'!Y59=предметы!$H$24,COUNTIFS('График ОП'!Y59:Y75,предметы!$H$9)&gt;0),AND('График ОП'!Y59=предметы!$H$10,COUNTIFS('График ОП'!Y59:Y75,предметы!$H$25)&gt;0),AND('График ОП'!Y59=предметы!$H$25,COUNTIFS('График ОП'!Y59:Y75,предметы!$H$10)&gt;0),AND('График ОП'!Y59=предметы!$H$11,COUNTIFS('График ОП'!Y59:Y75,предметы!$H$26)&gt;0),AND('График ОП'!Y59=предметы!$H$26,COUNTIFS('График ОП'!Y59:Y75,предметы!$H$11)&gt;0),AND('График ОП'!Y59=предметы!$H$12,COUNTIFS('График ОП'!Y59:Y75,предметы!$H$27)&gt;0),AND('График ОП'!Y59=предметы!$H$27,COUNTIFS('График ОП'!Y59:Y75,предметы!$H$12)&gt;0),AND('График ОП'!Y59=предметы!$H$13,COUNTIFS('График ОП'!Y59:Y75,предметы!$H$28)&gt;0),AND('График ОП'!Y59=предметы!$H$28,COUNTIFS('График ОП'!Y59:Y75,предметы!$H$13)&gt;0),AND('График ОП'!Y59=предметы!$H$14,COUNTIFS('График ОП'!Y59:Y75,предметы!$H$29)&gt;0),AND('График ОП'!Y59=предметы!$H$29,COUNTIFS('График ОП'!Y59:Y75,предметы!$H$14)&gt;0),AND('График ОП'!Y59=предметы!$H$15,COUNTIFS('График ОП'!Y59:Y75,предметы!$H$30)&gt;0),AND('График ОП'!Y59=предметы!$H$30,COUNTIFS('График ОП'!Y59:Y75,предметы!$H$15)&gt;0)),"&lt;17 (ВПР, КР)","*")</f>
        <v>*</v>
      </c>
      <c r="AW59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59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59" s="29" t="str">
        <f>IF(COUNTIFS('График ОП'!Z59:Z75,'График ОП'!Z59)&gt;1,"&lt;17 (ВПР, КР)","*")</f>
        <v>*</v>
      </c>
      <c r="AZ59" s="29" t="str">
        <f>IF(COUNTIFS('График ОП'!AA59:AA75,'График ОП'!AA59)&gt;1,"&lt;17 (ВПР, КР)","*")</f>
        <v>*</v>
      </c>
      <c r="BA59" s="29" t="str">
        <f>IF(COUNTIFS('График ОП'!AB59:AB75,'График ОП'!AB59)&gt;1,"&lt;17 (ВПР, КР)","*")</f>
        <v>*</v>
      </c>
      <c r="BB59" s="29" t="e">
        <f>IF(COUNTIFS('График ОП'!#REF!,'График ОП'!#REF!)&gt;1,"&lt;17 (ВПР, КР)","*")</f>
        <v>#REF!</v>
      </c>
      <c r="BC59" s="29" t="e">
        <f>IF(COUNTIFS('График ОП'!#REF!,'График ОП'!#REF!)&gt;1,"&lt;17 (ВПР, КР)","*")</f>
        <v>#REF!</v>
      </c>
      <c r="BD59" s="29" t="e">
        <f>IF(COUNTIFS('График ОП'!#REF!,'График ОП'!#REF!)&gt;1,"&lt;17 (ВПР, КР)","*")</f>
        <v>#REF!</v>
      </c>
      <c r="BE59" s="29" t="str">
        <f>IF(OR(COUNTIFS('График ОП'!AC59:AC75,'График ОП'!AC59)&gt;1,AND('График ОП'!AC59=предметы!$J$3,COUNTIFS('График ОП'!AC59:AC75,предметы!$J$16)&gt;0),AND('График ОП'!AC59=предметы!$J$16,COUNTIFS('График ОП'!AC59:AC75,предметы!$J$3)&gt;0),AND('График ОП'!AC59=предметы!$J$4,COUNTIFS('График ОП'!AC59:AC75,предметы!$J$19)&gt;0),AND('График ОП'!AC59=предметы!$J$19,COUNTIFS('График ОП'!AC59:AC75,предметы!$J$4)&gt;0),AND('График ОП'!AC59=предметы!$J$5,COUNTIFS('График ОП'!AC59:AC75,предметы!$J$20)&gt;0),AND('График ОП'!AC59=предметы!$J$20,COUNTIFS('График ОП'!AC59:AC75,предметы!$J$5)&gt;0),AND('График ОП'!AC59=предметы!$J$6,COUNTIFS('График ОП'!AC59:AC75,предметы!$J$21)&gt;0),AND('График ОП'!AC59=предметы!$J$21,COUNTIFS('График ОП'!AC59:AC75,предметы!$J$6)&gt;0),AND('График ОП'!AC59=предметы!$J$7,COUNTIFS('График ОП'!AC59:AC75,предметы!$J$22)&gt;0),AND('График ОП'!AC59=предметы!$J$22,COUNTIFS('График ОП'!AC59:AC75,предметы!$J$7)&gt;0),AND('График ОП'!AC59=предметы!$J$8,COUNTIFS('График ОП'!AC59:AC75,предметы!$J$23)&gt;0),AND('График ОП'!AC59=предметы!$J$23,COUNTIFS('График ОП'!AC59:AC75,предметы!$J$8)&gt;0),AND('График ОП'!AC59=предметы!$J$9,COUNTIFS('График ОП'!AC59:AC75,предметы!$J$24)&gt;0),AND('График ОП'!AC59=предметы!$J$24,COUNTIFS('График ОП'!AC59:AC75,предметы!$J$9)&gt;0),AND('График ОП'!AC59=предметы!$J$10,COUNTIFS('График ОП'!AC59:AC75,предметы!$J$25)&gt;0),AND('График ОП'!AC59=предметы!$J$25,COUNTIFS('График ОП'!AC59:AC75,предметы!$J$10)&gt;0),AND('График ОП'!AC59=предметы!$J$11,COUNTIFS('График ОП'!AC59:AC75,предметы!$J$26)&gt;0),AND('График ОП'!AC59=предметы!$J$26,COUNTIFS('График ОП'!AC59:AC75,предметы!$J$11)&gt;0),AND('График ОП'!AC59=предметы!$J$12,COUNTIFS('График ОП'!AC59:AC75,предметы!$J$27)&gt;0),AND('График ОП'!AC59=предметы!$J$27,COUNTIFS('График ОП'!AC59:AC75,предметы!$J$12)&gt;0),AND('График ОП'!AC59=предметы!$J$13,COUNTIFS('График ОП'!AC59:AC75,предметы!$J$28)&gt;0),AND('График ОП'!AC59=предметы!$J$28,COUNTIFS('График ОП'!AC59:AC75,предметы!$J$13)&gt;0),AND('График ОП'!AC59=предметы!$J$14,COUNTIFS('График ОП'!AC59:AC75,предметы!$J$29)&gt;0),AND('График ОП'!AC59=предметы!$J$29,COUNTIFS('График ОП'!AC59:AC75,предметы!$J$14)&gt;0),AND('График ОП'!AC59=предметы!$J$15,COUNTIFS('График ОП'!AC59:AC75,предметы!$J$30)&gt;0),AND('График ОП'!AC59=предметы!$J$30,COUNTIFS('График ОП'!AC59:AC75,предметы!$J$15)&gt;0)),"&lt;17 (ВПР, КР)","*")</f>
        <v>*</v>
      </c>
      <c r="BF5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5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5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5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5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59" s="29" t="str">
        <f>IF(COUNTIFS('График ОП'!AD59:AD75,'График ОП'!AD59)&gt;1,"&lt;17 (ВПР, КР)","*")</f>
        <v>*</v>
      </c>
      <c r="BL59" s="29" t="e">
        <f>IF(COUNTIFS('График ОП'!#REF!,'График ОП'!#REF!)&gt;1,"&lt;17 (ВПР, КР)","*")</f>
        <v>#REF!</v>
      </c>
      <c r="BM59" s="29" t="e">
        <f>IF(COUNTIFS('График ОП'!#REF!,'График ОП'!#REF!)&gt;1,"&lt;17 (ВПР, КР)","*")</f>
        <v>#REF!</v>
      </c>
      <c r="BN59" s="29" t="e">
        <f>IF(COUNTIFS('График ОП'!#REF!,'График ОП'!#REF!)&gt;1,"&lt;17 (ВПР, КР)","*")</f>
        <v>#REF!</v>
      </c>
      <c r="BO59" s="29" t="e">
        <f>IF(COUNTIFS('График ОП'!#REF!,'График ОП'!#REF!)&gt;1,"&lt;17 (ВПР, КР)","*")</f>
        <v>#REF!</v>
      </c>
      <c r="BP59" s="29" t="e">
        <f>IF(COUNTIFS('График ОП'!#REF!,'График ОП'!#REF!)&gt;1,"&lt;17 (ВПР, КР)","*")</f>
        <v>#REF!</v>
      </c>
    </row>
    <row r="60" spans="1:68" ht="12.75" customHeight="1" x14ac:dyDescent="0.25">
      <c r="A60" s="34">
        <v>46320</v>
      </c>
      <c r="B60" s="28" t="s">
        <v>99</v>
      </c>
      <c r="C60" s="28" t="str">
        <f>IF(COUNTIFS('График ОП'!C60:C76,'График ОП'!C60)&gt;1,"&lt;17 (ВПР, КР)","*")</f>
        <v>*</v>
      </c>
      <c r="D60" s="28" t="str">
        <f>IF(COUNTIFS('График ОП'!D60:D76,'График ОП'!D60)&gt;1,"&lt;17 (ВПР, КР)","*")</f>
        <v>*</v>
      </c>
      <c r="E60" s="28" t="e">
        <f>IF(COUNTIFS('График ОП'!#REF!,'График ОП'!#REF!)&gt;1,"&lt;17 (ВПР, КР)","*")</f>
        <v>#REF!</v>
      </c>
      <c r="F60" s="28" t="e">
        <f>IF(COUNTIFS('График ОП'!#REF!,'График ОП'!#REF!)&gt;1,"&lt;17 (ВПР, КР)","*")</f>
        <v>#REF!</v>
      </c>
      <c r="G60" s="28" t="e">
        <f>IF(COUNTIFS('График ОП'!#REF!,'График ОП'!#REF!)&gt;1,"&lt;17 (ВПР, КР)","*")</f>
        <v>#REF!</v>
      </c>
      <c r="H60" s="28" t="e">
        <f>IF(COUNTIFS('График ОП'!#REF!,'График ОП'!#REF!)&gt;1,"&lt;17 (ВПР, КР)","*")</f>
        <v>#REF!</v>
      </c>
      <c r="I60" s="29" t="str">
        <f>IF(COUNTIFS('График ОП'!E60:E76,'График ОП'!E60)&gt;1,"&lt;17 (ВПР, КР)","*")</f>
        <v>*</v>
      </c>
      <c r="J60" s="29" t="str">
        <f>IF(COUNTIFS('График ОП'!F60:F76,'График ОП'!F60)&gt;1,"&lt;17 (ВПР, КР)","*")</f>
        <v>*</v>
      </c>
      <c r="K60" s="29" t="str">
        <f>IF(COUNTIFS('График ОП'!G60:G76,'График ОП'!G60)&gt;1,"&lt;17 (ВПР, КР)","*")</f>
        <v>*</v>
      </c>
      <c r="L60" s="29" t="e">
        <f>IF(COUNTIFS('График ОП'!#REF!,'График ОП'!#REF!)&gt;1,"&lt;17 (ВПР, КР)","*")</f>
        <v>#REF!</v>
      </c>
      <c r="M60" s="29" t="e">
        <f>IF(COUNTIFS('График ОП'!#REF!,'График ОП'!#REF!)&gt;1,"&lt;17 (ВПР, КР)","*")</f>
        <v>#REF!</v>
      </c>
      <c r="N60" s="29" t="e">
        <f>IF(COUNTIFS('График ОП'!#REF!,'График ОП'!#REF!)&gt;1,"&lt;17 (ВПР, КР)","*")</f>
        <v>#REF!</v>
      </c>
      <c r="O60" s="29" t="str">
        <f>IF(COUNTIFS('График ОП'!H60:H76,'График ОП'!H60)&gt;1,"&lt;17 (ВПР, КР)","*")</f>
        <v>*</v>
      </c>
      <c r="P60" s="29" t="str">
        <f>IF(COUNTIFS('График ОП'!I60:I76,'График ОП'!I60)&gt;1,"&lt;17 (ВПР, КР)","*")</f>
        <v>*</v>
      </c>
      <c r="Q60" s="29" t="str">
        <f>IF(COUNTIFS('График ОП'!J60:J76,'График ОП'!J60)&gt;1,"&lt;17 (ВПР, КР)","*")</f>
        <v>*</v>
      </c>
      <c r="R60" s="29" t="e">
        <f>IF(COUNTIFS('График ОП'!#REF!,'График ОП'!#REF!)&gt;1,"&lt;17 (ВПР, КР)","*")</f>
        <v>#REF!</v>
      </c>
      <c r="S60" s="29" t="e">
        <f>IF(COUNTIFS('График ОП'!#REF!,'График ОП'!#REF!)&gt;1,"&lt;17 (ВПР, КР)","*")</f>
        <v>#REF!</v>
      </c>
      <c r="T60" s="29" t="e">
        <f>IF(COUNTIFS('График ОП'!#REF!,'График ОП'!#REF!)&gt;1,"&lt;17 (ВПР, КР)","*")</f>
        <v>#REF!</v>
      </c>
      <c r="U60" s="29" t="str">
        <f>IF(OR(COUNTIFS('График ОП'!K60:K76,'График ОП'!K60)&gt;1,AND('График ОП'!K60=предметы!$D$3,COUNTIFS('График ОП'!K60:K76,предметы!$D$12)&gt;0),AND('График ОП'!K60=предметы!$D$12,COUNTIFS('График ОП'!K60:K76,предметы!$D$3)&gt;0),AND('График ОП'!K60=предметы!$D$4,COUNTIFS('График ОП'!K60:K76,предметы!$D$13)&gt;0),AND('График ОП'!K60=предметы!$D$13,COUNTIFS('График ОП'!K60:K76,предметы!$D$4)&gt;0),AND('График ОП'!K60=предметы!$D$14,COUNTIFS('График ОП'!K60:K76,предметы!$D$5)&gt;0),AND('График ОП'!K60=предметы!$D$5,COUNTIFS('График ОП'!K60:K76,предметы!$D$14)&gt;0),AND('График ОП'!K60=предметы!$D$15,COUNTIFS('График ОП'!K60:K76,предметы!$D$6)&gt;0),AND('График ОП'!K60=предметы!$D$6,COUNTIFS('График ОП'!K60:K76,предметы!$D$15)&gt;0),AND('График ОП'!K60=предметы!$D$16,COUNTIFS('График ОП'!K60:K76,предметы!$D$7)&gt;0),AND('График ОП'!K60=предметы!$D$7,COUNTIFS('График ОП'!K60:K76,предметы!$D$16)&gt;0),AND('График ОП'!K60=предметы!$D$8,COUNTIFS('График ОП'!K60:K76,предметы!$D$10)&gt;0),AND('График ОП'!K60=предметы!$D$10,COUNTIFS('График ОП'!K60:K76,предметы!$D$8)&gt;0),AND('График ОП'!K60=предметы!$D$9,COUNTIFS('График ОП'!K60:K76,предметы!$D$11)&gt;0),AND('График ОП'!K60=предметы!$D$11,COUNTIFS('График ОП'!K60:K76,предметы!$D$9)&gt;0)),"&lt;17 (ВПР, КР)","*")</f>
        <v>*</v>
      </c>
      <c r="V60" s="29" t="str">
        <f>IF(OR(COUNTIFS('График ОП'!L60:L76,'График ОП'!L60)&gt;1,AND('График ОП'!L60=предметы!$D$3,COUNTIFS('График ОП'!L60:L76,предметы!$D$12)&gt;0),AND('График ОП'!L60=предметы!$D$12,COUNTIFS('График ОП'!L60:L76,предметы!$D$3)&gt;0),AND('График ОП'!L60=предметы!$D$4,COUNTIFS('График ОП'!L60:L76,предметы!$D$13)&gt;0),AND('График ОП'!L60=предметы!$D$13,COUNTIFS('График ОП'!L60:L76,предметы!$D$4)&gt;0),AND('График ОП'!L60=предметы!$D$14,COUNTIFS('График ОП'!L60:L76,предметы!$D$5)&gt;0),AND('График ОП'!L60=предметы!$D$5,COUNTIFS('График ОП'!L60:L76,предметы!$D$14)&gt;0),AND('График ОП'!L60=предметы!$D$15,COUNTIFS('График ОП'!L60:L76,предметы!$D$6)&gt;0),AND('График ОП'!L60=предметы!$D$6,COUNTIFS('График ОП'!L60:L76,предметы!$D$15)&gt;0),AND('График ОП'!L60=предметы!$D$16,COUNTIFS('График ОП'!L60:L76,предметы!$D$7)&gt;0),AND('График ОП'!L60=предметы!$D$7,COUNTIFS('График ОП'!L60:L76,предметы!$D$16)&gt;0),AND('График ОП'!L60=предметы!$D$8,COUNTIFS('График ОП'!L60:L76,предметы!$D$10)&gt;0),AND('График ОП'!L60=предметы!$D$10,COUNTIFS('График ОП'!L60:L76,предметы!$D$8)&gt;0),AND('График ОП'!L60=предметы!$D$9,COUNTIFS('График ОП'!L60:L76,предметы!$D$11)&gt;0),AND('График ОП'!L60=предметы!$D$11,COUNTIFS('График ОП'!L60:L76,предметы!$D$9)&gt;0)),"&lt;17 (ВПР, КР)","*")</f>
        <v>*</v>
      </c>
      <c r="W60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60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60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0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0" s="29" t="str">
        <f>IF(OR(COUNTIFS('График ОП'!M60:M76,'График ОП'!M60)&gt;1,AND('График ОП'!M60=предметы!$E$3,COUNTIFS('График ОП'!M60:M76,предметы!$E$12)&gt;0),AND('График ОП'!M60=предметы!$E$12,COUNTIFS('График ОП'!M60:M76,предметы!$E$3)&gt;0),AND('График ОП'!M60=предметы!$E$4,COUNTIFS('График ОП'!M60:M76,предметы!$E$13)&gt;0),AND('График ОП'!M60=предметы!$E$13,COUNTIFS('График ОП'!M60:M76,предметы!$E$4)&gt;0),AND('График ОП'!M60=предметы!$E$5,COUNTIFS('График ОП'!M60:M76,предметы!$E$14)&gt;0),AND('График ОП'!M60=предметы!$E$14,COUNTIFS('График ОП'!M60:M76,предметы!$E$5)&gt;0),AND('График ОП'!M60=предметы!$E$6,COUNTIFS('График ОП'!M60:M76,предметы!$E$15)&gt;0),AND('График ОП'!M60=предметы!$E$15,COUNTIFS('График ОП'!M60:M76,предметы!$E$6)&gt;0),AND('График ОП'!M60=предметы!$E$7,COUNTIFS('График ОП'!M60:M76,предметы!$E$16)&gt;0),AND('График ОП'!M60=предметы!$E$16,COUNTIFS('График ОП'!M60:M76,предметы!$E$7)&gt;0),AND('График ОП'!M60=предметы!$E$8,COUNTIFS('График ОП'!M60:M76,предметы!$E$17)&gt;0),AND('График ОП'!M60=предметы!$E$17,COUNTIFS('График ОП'!M60:M76,предметы!$E$8)&gt;0),AND('График ОП'!M60=предметы!$E$9,COUNTIFS('График ОП'!M60:M76,предметы!$E$18)&gt;0),AND('График ОП'!M60=предметы!$E$18,COUNTIFS('График ОП'!M60:M76,предметы!$E$9)&gt;0),AND('График ОП'!M60=предметы!$E$10,COUNTIFS('График ОП'!M60:M76,предметы!$E$19)&gt;0),AND('График ОП'!M60=предметы!$E$19,COUNTIFS('График ОП'!M60:M76,предметы!$E$10)&gt;0),AND('График ОП'!M60=предметы!$E$11,COUNTIFS('График ОП'!M60:M76,предметы!$E$20)&gt;0),AND('График ОП'!M60=предметы!$E$20,COUNTIFS('График ОП'!M60:M76,предметы!$E$11)&gt;0)),"&lt;17 (ВПР, КР)","*")</f>
        <v>*</v>
      </c>
      <c r="AB60" s="29" t="str">
        <f>IF(OR(COUNTIFS('График ОП'!N60:N76,'График ОП'!N60)&gt;1,AND('График ОП'!N60=предметы!$E$3,COUNTIFS('График ОП'!N60:N76,предметы!$E$12)&gt;0),AND('График ОП'!N60=предметы!$E$12,COUNTIFS('График ОП'!N60:N76,предметы!$E$3)&gt;0),AND('График ОП'!N60=предметы!$E$4,COUNTIFS('График ОП'!N60:N76,предметы!$E$13)&gt;0),AND('График ОП'!N60=предметы!$E$13,COUNTIFS('График ОП'!N60:N76,предметы!$E$4)&gt;0),AND('График ОП'!N60=предметы!$E$5,COUNTIFS('График ОП'!N60:N76,предметы!$E$14)&gt;0),AND('График ОП'!N60=предметы!$E$14,COUNTIFS('График ОП'!N60:N76,предметы!$E$5)&gt;0),AND('График ОП'!N60=предметы!$E$6,COUNTIFS('График ОП'!N60:N76,предметы!$E$15)&gt;0),AND('График ОП'!N60=предметы!$E$15,COUNTIFS('График ОП'!N60:N76,предметы!$E$6)&gt;0),AND('График ОП'!N60=предметы!$E$7,COUNTIFS('График ОП'!N60:N76,предметы!$E$16)&gt;0),AND('График ОП'!N60=предметы!$E$16,COUNTIFS('График ОП'!N60:N76,предметы!$E$7)&gt;0),AND('График ОП'!N60=предметы!$E$8,COUNTIFS('График ОП'!N60:N76,предметы!$E$17)&gt;0),AND('График ОП'!N60=предметы!$E$17,COUNTIFS('График ОП'!N60:N76,предметы!$E$8)&gt;0),AND('График ОП'!N60=предметы!$E$9,COUNTIFS('График ОП'!N60:N76,предметы!$E$18)&gt;0),AND('График ОП'!N60=предметы!$E$18,COUNTIFS('График ОП'!N60:N76,предметы!$E$9)&gt;0),AND('График ОП'!N60=предметы!$E$10,COUNTIFS('График ОП'!N60:N76,предметы!$E$19)&gt;0),AND('График ОП'!N60=предметы!$E$19,COUNTIFS('График ОП'!N60:N76,предметы!$E$10)&gt;0),AND('График ОП'!N60=предметы!$E$11,COUNTIFS('График ОП'!N60:N76,предметы!$E$20)&gt;0),AND('График ОП'!N60=предметы!$E$20,COUNTIFS('График ОП'!N60:N76,предметы!$E$11)&gt;0)),"&lt;17 (ВПР, КР)","*")</f>
        <v>*</v>
      </c>
      <c r="AC60" s="29" t="str">
        <f>IF(OR(COUNTIFS('График ОП'!O60:O76,'График ОП'!O60)&gt;1,AND('График ОП'!O60=предметы!$E$3,COUNTIFS('График ОП'!O60:O76,предметы!$E$12)&gt;0),AND('График ОП'!O60=предметы!$E$12,COUNTIFS('График ОП'!O60:O76,предметы!$E$3)&gt;0),AND('График ОП'!O60=предметы!$E$4,COUNTIFS('График ОП'!O60:O76,предметы!$E$13)&gt;0),AND('График ОП'!O60=предметы!$E$13,COUNTIFS('График ОП'!O60:O76,предметы!$E$4)&gt;0),AND('График ОП'!O60=предметы!$E$5,COUNTIFS('График ОП'!O60:O76,предметы!$E$14)&gt;0),AND('График ОП'!O60=предметы!$E$14,COUNTIFS('График ОП'!O60:O76,предметы!$E$5)&gt;0),AND('График ОП'!O60=предметы!$E$6,COUNTIFS('График ОП'!O60:O76,предметы!$E$15)&gt;0),AND('График ОП'!O60=предметы!$E$15,COUNTIFS('График ОП'!O60:O76,предметы!$E$6)&gt;0),AND('График ОП'!O60=предметы!$E$7,COUNTIFS('График ОП'!O60:O76,предметы!$E$16)&gt;0),AND('График ОП'!O60=предметы!$E$16,COUNTIFS('График ОП'!O60:O76,предметы!$E$7)&gt;0),AND('График ОП'!O60=предметы!$E$8,COUNTIFS('График ОП'!O60:O76,предметы!$E$17)&gt;0),AND('График ОП'!O60=предметы!$E$17,COUNTIFS('График ОП'!O60:O76,предметы!$E$8)&gt;0),AND('График ОП'!O60=предметы!$E$9,COUNTIFS('График ОП'!O60:O76,предметы!$E$18)&gt;0),AND('График ОП'!O60=предметы!$E$18,COUNTIFS('График ОП'!O60:O76,предметы!$E$9)&gt;0),AND('График ОП'!O60=предметы!$E$10,COUNTIFS('График ОП'!O60:O76,предметы!$E$19)&gt;0),AND('График ОП'!O60=предметы!$E$19,COUNTIFS('График ОП'!O60:O76,предметы!$E$10)&gt;0),AND('График ОП'!O60=предметы!$E$11,COUNTIFS('График ОП'!O60:O76,предметы!$E$20)&gt;0),AND('График ОП'!O60=предметы!$E$20,COUNTIFS('График ОП'!O60:O76,предметы!$E$11)&gt;0)),"&lt;17 (ВПР, КР)","*")</f>
        <v>*</v>
      </c>
      <c r="AD60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60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0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0" s="29" t="str">
        <f>IF(OR(COUNTIFS('График ОП'!P60:P76,'График ОП'!P60)&gt;1,AND('График ОП'!P60=предметы!$F$3,COUNTIFS('График ОП'!P60:P76,предметы!$F$13)&gt;0),AND('График ОП'!P60=предметы!$F$13,COUNTIFS('График ОП'!P60:P76,предметы!$F$3)&gt;0),AND('График ОП'!P60=предметы!$F$4,COUNTIFS('График ОП'!P60:P76,предметы!$F$14)&gt;0),AND('График ОП'!P60=предметы!$F$14,COUNTIFS('График ОП'!P60:P76,предметы!$F$4)&gt;0),AND('График ОП'!P60=предметы!$F$5,COUNTIFS('График ОП'!P60:P76,предметы!$F$15)&gt;0),AND('График ОП'!P60=предметы!$F$15,COUNTIFS('График ОП'!P60:P76,предметы!$F$5)&gt;0),AND('График ОП'!P60=предметы!$F$6,COUNTIFS('График ОП'!P60:P76,предметы!$F$16)&gt;0),AND('График ОП'!P60=предметы!$F$16,COUNTIFS('График ОП'!P60:P76,предметы!$F$6)&gt;0),AND('График ОП'!P60=предметы!$F$7,COUNTIFS('График ОП'!P60:P76,предметы!$F$17)&gt;0),AND('График ОП'!P60=предметы!$F$17,COUNTIFS('График ОП'!P60:P76,предметы!$F$7)&gt;0),AND('График ОП'!P60=предметы!$F$8,COUNTIFS('График ОП'!P60:P76,предметы!$F$18)&gt;0),AND('График ОП'!P60=предметы!$F$18,COUNTIFS('График ОП'!P60:P76,предметы!$F$8)&gt;0),AND('График ОП'!P60=предметы!$F$9,COUNTIFS('График ОП'!P60:P76,предметы!$F$19)&gt;0),AND('График ОП'!P60=предметы!$F$19,COUNTIFS('График ОП'!P60:P76,предметы!$F$9)&gt;0),AND('График ОП'!P60=предметы!$F$10,COUNTIFS('График ОП'!P60:P76,предметы!$F$20)&gt;0),AND('График ОП'!P60=предметы!$F$20,COUNTIFS('График ОП'!P60:P76,предметы!$F$10)&gt;0),AND('График ОП'!P60=предметы!$F$11,COUNTIFS('График ОП'!P60:P76,предметы!$F$21)&gt;0),AND('График ОП'!P60=предметы!$F$21,COUNTIFS('График ОП'!P60:P76,предметы!$F$11)&gt;0),AND('График ОП'!P60=предметы!$F$12,COUNTIFS('График ОП'!P60:P76,предметы!$F$22)&gt;0),AND('График ОП'!P60=предметы!$F$22,COUNTIFS('График ОП'!P60:P76,предметы!$F$12)&gt;0)),"&lt;17 (ВПР, КР)","*")</f>
        <v>*</v>
      </c>
      <c r="AH60" s="29" t="str">
        <f>IF(OR(COUNTIFS('График ОП'!Q60:Q76,'График ОП'!Q60)&gt;1,AND('График ОП'!Q60=предметы!$F$3,COUNTIFS('График ОП'!Q60:Q76,предметы!$F$13)&gt;0),AND('График ОП'!Q60=предметы!$F$13,COUNTIFS('График ОП'!Q60:Q76,предметы!$F$3)&gt;0),AND('График ОП'!Q60=предметы!$F$4,COUNTIFS('График ОП'!Q60:Q76,предметы!$F$14)&gt;0),AND('График ОП'!Q60=предметы!$F$14,COUNTIFS('График ОП'!Q60:Q76,предметы!$F$4)&gt;0),AND('График ОП'!Q60=предметы!$F$5,COUNTIFS('График ОП'!Q60:Q76,предметы!$F$15)&gt;0),AND('График ОП'!Q60=предметы!$F$15,COUNTIFS('График ОП'!Q60:Q76,предметы!$F$5)&gt;0),AND('График ОП'!Q60=предметы!$F$6,COUNTIFS('График ОП'!Q60:Q76,предметы!$F$16)&gt;0),AND('График ОП'!Q60=предметы!$F$16,COUNTIFS('График ОП'!Q60:Q76,предметы!$F$6)&gt;0),AND('График ОП'!Q60=предметы!$F$7,COUNTIFS('График ОП'!Q60:Q76,предметы!$F$17)&gt;0),AND('График ОП'!Q60=предметы!$F$17,COUNTIFS('График ОП'!Q60:Q76,предметы!$F$7)&gt;0),AND('График ОП'!Q60=предметы!$F$8,COUNTIFS('График ОП'!Q60:Q76,предметы!$F$18)&gt;0),AND('График ОП'!Q60=предметы!$F$18,COUNTIFS('График ОП'!Q60:Q76,предметы!$F$8)&gt;0),AND('График ОП'!Q60=предметы!$F$9,COUNTIFS('График ОП'!Q60:Q76,предметы!$F$19)&gt;0),AND('График ОП'!Q60=предметы!$F$19,COUNTIFS('График ОП'!Q60:Q76,предметы!$F$9)&gt;0),AND('График ОП'!Q60=предметы!$F$10,COUNTIFS('График ОП'!Q60:Q76,предметы!$F$20)&gt;0),AND('График ОП'!Q60=предметы!$F$20,COUNTIFS('График ОП'!Q60:Q76,предметы!$F$10)&gt;0),AND('График ОП'!Q60=предметы!$F$11,COUNTIFS('График ОП'!Q60:Q76,предметы!$F$21)&gt;0),AND('График ОП'!Q60=предметы!$F$21,COUNTIFS('График ОП'!Q60:Q76,предметы!$F$11)&gt;0),AND('График ОП'!Q60=предметы!$F$12,COUNTIFS('График ОП'!Q60:Q76,предметы!$F$22)&gt;0),AND('График ОП'!Q60=предметы!$F$22,COUNTIFS('График ОП'!Q60:Q76,предметы!$F$12)&gt;0)),"&lt;17 (ВПР, КР)","*")</f>
        <v>*</v>
      </c>
      <c r="AI60" s="29" t="str">
        <f>IF(OR(COUNTIFS('График ОП'!R60:R76,'График ОП'!R60)&gt;1,AND('График ОП'!R60=предметы!$F$3,COUNTIFS('График ОП'!R60:R76,предметы!$F$13)&gt;0),AND('График ОП'!R60=предметы!$F$13,COUNTIFS('График ОП'!R60:R76,предметы!$F$3)&gt;0),AND('График ОП'!R60=предметы!$F$4,COUNTIFS('График ОП'!R60:R76,предметы!$F$14)&gt;0),AND('График ОП'!R60=предметы!$F$14,COUNTIFS('График ОП'!R60:R76,предметы!$F$4)&gt;0),AND('График ОП'!R60=предметы!$F$5,COUNTIFS('График ОП'!R60:R76,предметы!$F$15)&gt;0),AND('График ОП'!R60=предметы!$F$15,COUNTIFS('График ОП'!R60:R76,предметы!$F$5)&gt;0),AND('График ОП'!R60=предметы!$F$6,COUNTIFS('График ОП'!R60:R76,предметы!$F$16)&gt;0),AND('График ОП'!R60=предметы!$F$16,COUNTIFS('График ОП'!R60:R76,предметы!$F$6)&gt;0),AND('График ОП'!R60=предметы!$F$7,COUNTIFS('График ОП'!R60:R76,предметы!$F$17)&gt;0),AND('График ОП'!R60=предметы!$F$17,COUNTIFS('График ОП'!R60:R76,предметы!$F$7)&gt;0),AND('График ОП'!R60=предметы!$F$8,COUNTIFS('График ОП'!R60:R76,предметы!$F$18)&gt;0),AND('График ОП'!R60=предметы!$F$18,COUNTIFS('График ОП'!R60:R76,предметы!$F$8)&gt;0),AND('График ОП'!R60=предметы!$F$9,COUNTIFS('График ОП'!R60:R76,предметы!$F$19)&gt;0),AND('График ОП'!R60=предметы!$F$19,COUNTIFS('График ОП'!R60:R76,предметы!$F$9)&gt;0),AND('График ОП'!R60=предметы!$F$10,COUNTIFS('График ОП'!R60:R76,предметы!$F$20)&gt;0),AND('График ОП'!R60=предметы!$F$20,COUNTIFS('График ОП'!R60:R76,предметы!$F$10)&gt;0),AND('График ОП'!R60=предметы!$F$11,COUNTIFS('График ОП'!R60:R76,предметы!$F$21)&gt;0),AND('График ОП'!R60=предметы!$F$21,COUNTIFS('График ОП'!R60:R76,предметы!$F$11)&gt;0),AND('График ОП'!R60=предметы!$F$12,COUNTIFS('График ОП'!R60:R76,предметы!$F$22)&gt;0),AND('График ОП'!R60=предметы!$F$22,COUNTIFS('График ОП'!R60:R76,предметы!$F$12)&gt;0)),"&lt;17 (ВПР, КР)","*")</f>
        <v>*</v>
      </c>
      <c r="AJ60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60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0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0" s="29" t="str">
        <f>IF(OR(COUNTIFS('График ОП'!S60:S76,'График ОП'!S60)&gt;1,AND('График ОП'!S60=предметы!$G$3,COUNTIFS('График ОП'!S60:S76,предметы!$G$15)&gt;0),AND('График ОП'!S60=предметы!$G$15,COUNTIFS('График ОП'!S60:S76,предметы!$G$3)&gt;0),AND('График ОП'!S60=предметы!$G$4,COUNTIFS('График ОП'!S60:S76,предметы!$G$18)&gt;0),AND('График ОП'!S60=предметы!$G$18,COUNTIFS('График ОП'!S60:S76,предметы!$G$4)&gt;0),AND('График ОП'!S60=предметы!$G$5,COUNTIFS('График ОП'!S60:S76,предметы!$G$19)&gt;0),AND('График ОП'!S60=предметы!$G$19,COUNTIFS('График ОП'!S60:S76,предметы!$G$5)&gt;0),AND('График ОП'!S60=предметы!$G$6,COUNTIFS('График ОП'!S60:S76,предметы!$G$20)&gt;0),AND('График ОП'!S60=предметы!$G$20,COUNTIFS('График ОП'!S60:S76,предметы!$G$6)&gt;0),AND('График ОП'!S60=предметы!$G$7,COUNTIFS('График ОП'!S60:S76,предметы!$G$21)&gt;0),AND('График ОП'!S60=предметы!$G$21,COUNTIFS('График ОП'!S60:S76,предметы!$G$7)&gt;0),AND('График ОП'!S60=предметы!$G$8,COUNTIFS('График ОП'!S60:S76,предметы!$G$22)&gt;0),AND('График ОП'!S60=предметы!$G$22,COUNTIFS('График ОП'!S60:S76,предметы!$G$8)&gt;0),AND('График ОП'!S60=предметы!$G$9,COUNTIFS('График ОП'!S60:S76,предметы!$G$23)&gt;0),AND('График ОП'!S60=предметы!$G$23,COUNTIFS('График ОП'!S60:S76,предметы!$G$9)&gt;0),AND('График ОП'!S60=предметы!$G$10,COUNTIFS('График ОП'!S60:S76,предметы!$G$24)&gt;0),AND('График ОП'!S60=предметы!$G$24,COUNTIFS('График ОП'!S60:S76,предметы!$G$10)&gt;0),AND('График ОП'!S60=предметы!$G$11,COUNTIFS('График ОП'!S60:S76,предметы!$G$25)&gt;0),AND('График ОП'!S60=предметы!$G$25,COUNTIFS('График ОП'!S60:S76,предметы!$G$11)&gt;0),AND('График ОП'!S60=предметы!$G$12,COUNTIFS('График ОП'!S60:S76,предметы!$G$26)&gt;0),AND('График ОП'!S60=предметы!$G$26,COUNTIFS('График ОП'!S60:S76,предметы!$G$12)&gt;0),AND('График ОП'!S60=предметы!$G$13,COUNTIFS('График ОП'!S60:S76,предметы!$G$27)&gt;0),AND('График ОП'!S60=предметы!$G$27,COUNTIFS('График ОП'!S60:S76,предметы!$G$13)&gt;0),AND('График ОП'!S60=предметы!$G$14,COUNTIFS('График ОП'!S60:S76,предметы!$G$28)&gt;0),AND('График ОП'!S60=предметы!$G$28,COUNTIFS('График ОП'!S60:S76,предметы!$G$14)&gt;0)),"&lt;17 (ВПР, КР)","*")</f>
        <v>*</v>
      </c>
      <c r="AN60" s="29" t="str">
        <f>IF(OR(COUNTIFS('График ОП'!T60:T76,'График ОП'!T60)&gt;1,AND('График ОП'!T60=предметы!$G$3,COUNTIFS('График ОП'!T60:T76,предметы!$G$15)&gt;0),AND('График ОП'!T60=предметы!$G$15,COUNTIFS('График ОП'!T60:T76,предметы!$G$3)&gt;0),AND('График ОП'!T60=предметы!$G$4,COUNTIFS('График ОП'!T60:T76,предметы!$G$18)&gt;0),AND('График ОП'!T60=предметы!$G$18,COUNTIFS('График ОП'!T60:T76,предметы!$G$4)&gt;0),AND('График ОП'!T60=предметы!$G$5,COUNTIFS('График ОП'!T60:T76,предметы!$G$19)&gt;0),AND('График ОП'!T60=предметы!$G$19,COUNTIFS('График ОП'!T60:T76,предметы!$G$5)&gt;0),AND('График ОП'!T60=предметы!$G$6,COUNTIFS('График ОП'!T60:T76,предметы!$G$20)&gt;0),AND('График ОП'!T60=предметы!$G$20,COUNTIFS('График ОП'!T60:T76,предметы!$G$6)&gt;0),AND('График ОП'!T60=предметы!$G$7,COUNTIFS('График ОП'!T60:T76,предметы!$G$21)&gt;0),AND('График ОП'!T60=предметы!$G$21,COUNTIFS('График ОП'!T60:T76,предметы!$G$7)&gt;0),AND('График ОП'!T60=предметы!$G$8,COUNTIFS('График ОП'!T60:T76,предметы!$G$22)&gt;0),AND('График ОП'!T60=предметы!$G$22,COUNTIFS('График ОП'!T60:T76,предметы!$G$8)&gt;0),AND('График ОП'!T60=предметы!$G$9,COUNTIFS('График ОП'!T60:T76,предметы!$G$23)&gt;0),AND('График ОП'!T60=предметы!$G$23,COUNTIFS('График ОП'!T60:T76,предметы!$G$9)&gt;0),AND('График ОП'!T60=предметы!$G$10,COUNTIFS('График ОП'!T60:T76,предметы!$G$24)&gt;0),AND('График ОП'!T60=предметы!$G$24,COUNTIFS('График ОП'!T60:T76,предметы!$G$10)&gt;0),AND('График ОП'!T60=предметы!$G$11,COUNTIFS('График ОП'!T60:T76,предметы!$G$25)&gt;0),AND('График ОП'!T60=предметы!$G$25,COUNTIFS('График ОП'!T60:T76,предметы!$G$11)&gt;0),AND('График ОП'!T60=предметы!$G$12,COUNTIFS('График ОП'!T60:T76,предметы!$G$26)&gt;0),AND('График ОП'!T60=предметы!$G$26,COUNTIFS('График ОП'!T60:T76,предметы!$G$12)&gt;0),AND('График ОП'!T60=предметы!$G$13,COUNTIFS('График ОП'!T60:T76,предметы!$G$27)&gt;0),AND('График ОП'!T60=предметы!$G$27,COUNTIFS('График ОП'!T60:T76,предметы!$G$13)&gt;0),AND('График ОП'!T60=предметы!$G$14,COUNTIFS('График ОП'!T60:T76,предметы!$G$28)&gt;0),AND('График ОП'!T60=предметы!$G$28,COUNTIFS('График ОП'!T60:T76,предметы!$G$14)&gt;0)),"&lt;17 (ВПР, КР)","*")</f>
        <v>*</v>
      </c>
      <c r="AO60" s="29" t="str">
        <f>IF(OR(COUNTIFS('График ОП'!U60:U76,'График ОП'!U60)&gt;1,AND('График ОП'!U60=предметы!$G$3,COUNTIFS('График ОП'!U60:U76,предметы!$G$15)&gt;0),AND('График ОП'!U60=предметы!$G$15,COUNTIFS('График ОП'!U60:U76,предметы!$G$3)&gt;0),AND('График ОП'!U60=предметы!$G$4,COUNTIFS('График ОП'!U60:U76,предметы!$G$18)&gt;0),AND('График ОП'!U60=предметы!$G$18,COUNTIFS('График ОП'!U60:U76,предметы!$G$4)&gt;0),AND('График ОП'!U60=предметы!$G$5,COUNTIFS('График ОП'!U60:U76,предметы!$G$19)&gt;0),AND('График ОП'!U60=предметы!$G$19,COUNTIFS('График ОП'!U60:U76,предметы!$G$5)&gt;0),AND('График ОП'!U60=предметы!$G$6,COUNTIFS('График ОП'!U60:U76,предметы!$G$20)&gt;0),AND('График ОП'!U60=предметы!$G$20,COUNTIFS('График ОП'!U60:U76,предметы!$G$6)&gt;0),AND('График ОП'!U60=предметы!$G$7,COUNTIFS('График ОП'!U60:U76,предметы!$G$21)&gt;0),AND('График ОП'!U60=предметы!$G$21,COUNTIFS('График ОП'!U60:U76,предметы!$G$7)&gt;0),AND('График ОП'!U60=предметы!$G$8,COUNTIFS('График ОП'!U60:U76,предметы!$G$22)&gt;0),AND('График ОП'!U60=предметы!$G$22,COUNTIFS('График ОП'!U60:U76,предметы!$G$8)&gt;0),AND('График ОП'!U60=предметы!$G$9,COUNTIFS('График ОП'!U60:U76,предметы!$G$23)&gt;0),AND('График ОП'!U60=предметы!$G$23,COUNTIFS('График ОП'!U60:U76,предметы!$G$9)&gt;0),AND('График ОП'!U60=предметы!$G$10,COUNTIFS('График ОП'!U60:U76,предметы!$G$24)&gt;0),AND('График ОП'!U60=предметы!$G$24,COUNTIFS('График ОП'!U60:U76,предметы!$G$10)&gt;0),AND('График ОП'!U60=предметы!$G$11,COUNTIFS('График ОП'!U60:U76,предметы!$G$25)&gt;0),AND('График ОП'!U60=предметы!$G$25,COUNTIFS('График ОП'!U60:U76,предметы!$G$11)&gt;0),AND('График ОП'!U60=предметы!$G$12,COUNTIFS('График ОП'!U60:U76,предметы!$G$26)&gt;0),AND('График ОП'!U60=предметы!$G$26,COUNTIFS('График ОП'!U60:U76,предметы!$G$12)&gt;0),AND('График ОП'!U60=предметы!$G$13,COUNTIFS('График ОП'!U60:U76,предметы!$G$27)&gt;0),AND('График ОП'!U60=предметы!$G$27,COUNTIFS('График ОП'!U60:U76,предметы!$G$13)&gt;0),AND('График ОП'!U60=предметы!$G$14,COUNTIFS('График ОП'!U60:U76,предметы!$G$28)&gt;0),AND('График ОП'!U60=предметы!$G$28,COUNTIFS('График ОП'!U60:U76,предметы!$G$14)&gt;0)),"&lt;17 (ВПР, КР)","*")</f>
        <v>*</v>
      </c>
      <c r="AP60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0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0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0" s="29" t="str">
        <f>IF(OR(COUNTIFS('График ОП'!V60:V76,'График ОП'!V60)&gt;1,AND('График ОП'!V60=предметы!$H$3,COUNTIFS('График ОП'!V60:V76,предметы!$H$16)&gt;0),AND('График ОП'!V60=предметы!$H$16,COUNTIFS('График ОП'!V60:V76,предметы!$H$3)&gt;0),AND('График ОП'!V60=предметы!$H$4,COUNTIFS('График ОП'!V60:V76,предметы!$H$19)&gt;0),AND('График ОП'!V60=предметы!$H$19,COUNTIFS('График ОП'!V60:V76,предметы!$H$4)&gt;0),AND('График ОП'!V60=предметы!$H$5,COUNTIFS('График ОП'!V60:V76,предметы!$H$20)&gt;0),AND('График ОП'!V60=предметы!$H$20,COUNTIFS('График ОП'!V60:V76,предметы!$H$5)&gt;0),AND('График ОП'!V60=предметы!$H$6,COUNTIFS('График ОП'!V60:V76,предметы!$H$21)&gt;0),AND('График ОП'!V60=предметы!$H$21,COUNTIFS('График ОП'!V60:V76,предметы!$H$6)&gt;0),AND('График ОП'!V60=предметы!$H$7,COUNTIFS('График ОП'!V60:V76,предметы!$H$22)&gt;0),AND('График ОП'!V60=предметы!$H$22,COUNTIFS('График ОП'!V60:V76,предметы!$H$7)&gt;0),AND('График ОП'!V60=предметы!$H$8,COUNTIFS('График ОП'!V60:V76,предметы!$H$23)&gt;0),AND('График ОП'!V60=предметы!$H$23,COUNTIFS('График ОП'!V60:V76,предметы!$H$8)&gt;0),AND('График ОП'!V60=предметы!$H$9,COUNTIFS('График ОП'!V60:V76,предметы!$H$24)&gt;0),AND('График ОП'!V60=предметы!$H$24,COUNTIFS('График ОП'!V60:V76,предметы!$H$9)&gt;0),AND('График ОП'!V60=предметы!$H$10,COUNTIFS('График ОП'!V60:V76,предметы!$H$25)&gt;0),AND('График ОП'!V60=предметы!$H$25,COUNTIFS('График ОП'!V60:V76,предметы!$H$10)&gt;0),AND('График ОП'!V60=предметы!$H$11,COUNTIFS('График ОП'!V60:V76,предметы!$H$26)&gt;0),AND('График ОП'!V60=предметы!$H$26,COUNTIFS('График ОП'!V60:V76,предметы!$H$11)&gt;0),AND('График ОП'!V60=предметы!$H$12,COUNTIFS('График ОП'!V60:V76,предметы!$H$27)&gt;0),AND('График ОП'!V60=предметы!$H$27,COUNTIFS('График ОП'!V60:V76,предметы!$H$12)&gt;0),AND('График ОП'!V60=предметы!$H$13,COUNTIFS('График ОП'!V60:V76,предметы!$H$28)&gt;0),AND('График ОП'!V60=предметы!$H$28,COUNTIFS('График ОП'!V60:V76,предметы!$H$13)&gt;0),AND('График ОП'!V60=предметы!$H$14,COUNTIFS('График ОП'!V60:V76,предметы!$H$29)&gt;0),AND('График ОП'!V60=предметы!$H$29,COUNTIFS('График ОП'!V60:V76,предметы!$H$14)&gt;0),AND('График ОП'!V60=предметы!$H$15,COUNTIFS('График ОП'!V60:V76,предметы!$H$30)&gt;0),AND('График ОП'!V60=предметы!$H$30,COUNTIFS('График ОП'!V60:V76,предметы!$H$15)&gt;0)),"&lt;17 (ВПР, КР)","*")</f>
        <v>*</v>
      </c>
      <c r="AT60" s="29" t="str">
        <f>IF(OR(COUNTIFS('График ОП'!W60:W76,'График ОП'!W60)&gt;1,AND('График ОП'!W60=предметы!$H$3,COUNTIFS('График ОП'!W60:W76,предметы!$H$16)&gt;0),AND('График ОП'!W60=предметы!$H$16,COUNTIFS('График ОП'!W60:W76,предметы!$H$3)&gt;0),AND('График ОП'!W60=предметы!$H$4,COUNTIFS('График ОП'!W60:W76,предметы!$H$19)&gt;0),AND('График ОП'!W60=предметы!$H$19,COUNTIFS('График ОП'!W60:W76,предметы!$H$4)&gt;0),AND('График ОП'!W60=предметы!$H$5,COUNTIFS('График ОП'!W60:W76,предметы!$H$20)&gt;0),AND('График ОП'!W60=предметы!$H$20,COUNTIFS('График ОП'!W60:W76,предметы!$H$5)&gt;0),AND('График ОП'!W60=предметы!$H$6,COUNTIFS('График ОП'!W60:W76,предметы!$H$21)&gt;0),AND('График ОП'!W60=предметы!$H$21,COUNTIFS('График ОП'!W60:W76,предметы!$H$6)&gt;0),AND('График ОП'!W60=предметы!$H$7,COUNTIFS('График ОП'!W60:W76,предметы!$H$22)&gt;0),AND('График ОП'!W60=предметы!$H$22,COUNTIFS('График ОП'!W60:W76,предметы!$H$7)&gt;0),AND('График ОП'!W60=предметы!$H$8,COUNTIFS('График ОП'!W60:W76,предметы!$H$23)&gt;0),AND('График ОП'!W60=предметы!$H$23,COUNTIFS('График ОП'!W60:W76,предметы!$H$8)&gt;0),AND('График ОП'!W60=предметы!$H$9,COUNTIFS('График ОП'!W60:W76,предметы!$H$24)&gt;0),AND('График ОП'!W60=предметы!$H$24,COUNTIFS('График ОП'!W60:W76,предметы!$H$9)&gt;0),AND('График ОП'!W60=предметы!$H$10,COUNTIFS('График ОП'!W60:W76,предметы!$H$25)&gt;0),AND('График ОП'!W60=предметы!$H$25,COUNTIFS('График ОП'!W60:W76,предметы!$H$10)&gt;0),AND('График ОП'!W60=предметы!$H$11,COUNTIFS('График ОП'!W60:W76,предметы!$H$26)&gt;0),AND('График ОП'!W60=предметы!$H$26,COUNTIFS('График ОП'!W60:W76,предметы!$H$11)&gt;0),AND('График ОП'!W60=предметы!$H$12,COUNTIFS('График ОП'!W60:W76,предметы!$H$27)&gt;0),AND('График ОП'!W60=предметы!$H$27,COUNTIFS('График ОП'!W60:W76,предметы!$H$12)&gt;0),AND('График ОП'!W60=предметы!$H$13,COUNTIFS('График ОП'!W60:W76,предметы!$H$28)&gt;0),AND('График ОП'!W60=предметы!$H$28,COUNTIFS('График ОП'!W60:W76,предметы!$H$13)&gt;0),AND('График ОП'!W60=предметы!$H$14,COUNTIFS('График ОП'!W60:W76,предметы!$H$29)&gt;0),AND('График ОП'!W60=предметы!$H$29,COUNTIFS('График ОП'!W60:W76,предметы!$H$14)&gt;0),AND('График ОП'!W60=предметы!$H$15,COUNTIFS('График ОП'!W60:W76,предметы!$H$30)&gt;0),AND('График ОП'!W60=предметы!$H$30,COUNTIFS('График ОП'!W60:W76,предметы!$H$15)&gt;0)),"&lt;17 (ВПР, КР)","*")</f>
        <v>*</v>
      </c>
      <c r="AU60" s="29" t="str">
        <f>IF(OR(COUNTIFS('График ОП'!X60:X76,'График ОП'!X60)&gt;1,AND('График ОП'!X60=предметы!$H$3,COUNTIFS('График ОП'!X60:X76,предметы!$H$16)&gt;0),AND('График ОП'!X60=предметы!$H$16,COUNTIFS('График ОП'!X60:X76,предметы!$H$3)&gt;0),AND('График ОП'!X60=предметы!$H$4,COUNTIFS('График ОП'!X60:X76,предметы!$H$19)&gt;0),AND('График ОП'!X60=предметы!$H$19,COUNTIFS('График ОП'!X60:X76,предметы!$H$4)&gt;0),AND('График ОП'!X60=предметы!$H$5,COUNTIFS('График ОП'!X60:X76,предметы!$H$20)&gt;0),AND('График ОП'!X60=предметы!$H$20,COUNTIFS('График ОП'!X60:X76,предметы!$H$5)&gt;0),AND('График ОП'!X60=предметы!$H$6,COUNTIFS('График ОП'!X60:X76,предметы!$H$21)&gt;0),AND('График ОП'!X60=предметы!$H$21,COUNTIFS('График ОП'!X60:X76,предметы!$H$6)&gt;0),AND('График ОП'!X60=предметы!$H$7,COUNTIFS('График ОП'!X60:X76,предметы!$H$22)&gt;0),AND('График ОП'!X60=предметы!$H$22,COUNTIFS('График ОП'!X60:X76,предметы!$H$7)&gt;0),AND('График ОП'!X60=предметы!$H$8,COUNTIFS('График ОП'!X60:X76,предметы!$H$23)&gt;0),AND('График ОП'!X60=предметы!$H$23,COUNTIFS('График ОП'!X60:X76,предметы!$H$8)&gt;0),AND('График ОП'!X60=предметы!$H$9,COUNTIFS('График ОП'!X60:X76,предметы!$H$24)&gt;0),AND('График ОП'!X60=предметы!$H$24,COUNTIFS('График ОП'!X60:X76,предметы!$H$9)&gt;0),AND('График ОП'!X60=предметы!$H$10,COUNTIFS('График ОП'!X60:X76,предметы!$H$25)&gt;0),AND('График ОП'!X60=предметы!$H$25,COUNTIFS('График ОП'!X60:X76,предметы!$H$10)&gt;0),AND('График ОП'!X60=предметы!$H$11,COUNTIFS('График ОП'!X60:X76,предметы!$H$26)&gt;0),AND('График ОП'!X60=предметы!$H$26,COUNTIFS('График ОП'!X60:X76,предметы!$H$11)&gt;0),AND('График ОП'!X60=предметы!$H$12,COUNTIFS('График ОП'!X60:X76,предметы!$H$27)&gt;0),AND('График ОП'!X60=предметы!$H$27,COUNTIFS('График ОП'!X60:X76,предметы!$H$12)&gt;0),AND('График ОП'!X60=предметы!$H$13,COUNTIFS('График ОП'!X60:X76,предметы!$H$28)&gt;0),AND('График ОП'!X60=предметы!$H$28,COUNTIFS('График ОП'!X60:X76,предметы!$H$13)&gt;0),AND('График ОП'!X60=предметы!$H$14,COUNTIFS('График ОП'!X60:X76,предметы!$H$29)&gt;0),AND('График ОП'!X60=предметы!$H$29,COUNTIFS('График ОП'!X60:X76,предметы!$H$14)&gt;0),AND('График ОП'!X60=предметы!$H$15,COUNTIFS('График ОП'!X60:X76,предметы!$H$30)&gt;0),AND('График ОП'!X60=предметы!$H$30,COUNTIFS('График ОП'!X60:X76,предметы!$H$15)&gt;0)),"&lt;17 (ВПР, КР)","*")</f>
        <v>*</v>
      </c>
      <c r="AV60" s="29" t="str">
        <f>IF(OR(COUNTIFS('График ОП'!Y60:Y76,'График ОП'!Y60)&gt;1,AND('График ОП'!Y60=предметы!$H$3,COUNTIFS('График ОП'!Y60:Y76,предметы!$H$16)&gt;0),AND('График ОП'!Y60=предметы!$H$16,COUNTIFS('График ОП'!Y60:Y76,предметы!$H$3)&gt;0),AND('График ОП'!Y60=предметы!$H$4,COUNTIFS('График ОП'!Y60:Y76,предметы!$H$19)&gt;0),AND('График ОП'!Y60=предметы!$H$19,COUNTIFS('График ОП'!Y60:Y76,предметы!$H$4)&gt;0),AND('График ОП'!Y60=предметы!$H$5,COUNTIFS('График ОП'!Y60:Y76,предметы!$H$20)&gt;0),AND('График ОП'!Y60=предметы!$H$20,COUNTIFS('График ОП'!Y60:Y76,предметы!$H$5)&gt;0),AND('График ОП'!Y60=предметы!$H$6,COUNTIFS('График ОП'!Y60:Y76,предметы!$H$21)&gt;0),AND('График ОП'!Y60=предметы!$H$21,COUNTIFS('График ОП'!Y60:Y76,предметы!$H$6)&gt;0),AND('График ОП'!Y60=предметы!$H$7,COUNTIFS('График ОП'!Y60:Y76,предметы!$H$22)&gt;0),AND('График ОП'!Y60=предметы!$H$22,COUNTIFS('График ОП'!Y60:Y76,предметы!$H$7)&gt;0),AND('График ОП'!Y60=предметы!$H$8,COUNTIFS('График ОП'!Y60:Y76,предметы!$H$23)&gt;0),AND('График ОП'!Y60=предметы!$H$23,COUNTIFS('График ОП'!Y60:Y76,предметы!$H$8)&gt;0),AND('График ОП'!Y60=предметы!$H$9,COUNTIFS('График ОП'!Y60:Y76,предметы!$H$24)&gt;0),AND('График ОП'!Y60=предметы!$H$24,COUNTIFS('График ОП'!Y60:Y76,предметы!$H$9)&gt;0),AND('График ОП'!Y60=предметы!$H$10,COUNTIFS('График ОП'!Y60:Y76,предметы!$H$25)&gt;0),AND('График ОП'!Y60=предметы!$H$25,COUNTIFS('График ОП'!Y60:Y76,предметы!$H$10)&gt;0),AND('График ОП'!Y60=предметы!$H$11,COUNTIFS('График ОП'!Y60:Y76,предметы!$H$26)&gt;0),AND('График ОП'!Y60=предметы!$H$26,COUNTIFS('График ОП'!Y60:Y76,предметы!$H$11)&gt;0),AND('График ОП'!Y60=предметы!$H$12,COUNTIFS('График ОП'!Y60:Y76,предметы!$H$27)&gt;0),AND('График ОП'!Y60=предметы!$H$27,COUNTIFS('График ОП'!Y60:Y76,предметы!$H$12)&gt;0),AND('График ОП'!Y60=предметы!$H$13,COUNTIFS('График ОП'!Y60:Y76,предметы!$H$28)&gt;0),AND('График ОП'!Y60=предметы!$H$28,COUNTIFS('График ОП'!Y60:Y76,предметы!$H$13)&gt;0),AND('График ОП'!Y60=предметы!$H$14,COUNTIFS('График ОП'!Y60:Y76,предметы!$H$29)&gt;0),AND('График ОП'!Y60=предметы!$H$29,COUNTIFS('График ОП'!Y60:Y76,предметы!$H$14)&gt;0),AND('График ОП'!Y60=предметы!$H$15,COUNTIFS('График ОП'!Y60:Y76,предметы!$H$30)&gt;0),AND('График ОП'!Y60=предметы!$H$30,COUNTIFS('График ОП'!Y60:Y76,предметы!$H$15)&gt;0)),"&lt;17 (ВПР, КР)","*")</f>
        <v>*</v>
      </c>
      <c r="AW60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0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0" s="29" t="str">
        <f>IF(COUNTIFS('График ОП'!Z60:Z76,'График ОП'!Z60)&gt;1,"&lt;17 (ВПР, КР)","*")</f>
        <v>*</v>
      </c>
      <c r="AZ60" s="29" t="str">
        <f>IF(COUNTIFS('График ОП'!AA60:AA76,'График ОП'!AA60)&gt;1,"&lt;17 (ВПР, КР)","*")</f>
        <v>*</v>
      </c>
      <c r="BA60" s="29" t="str">
        <f>IF(COUNTIFS('График ОП'!AB60:AB76,'График ОП'!AB60)&gt;1,"&lt;17 (ВПР, КР)","*")</f>
        <v>*</v>
      </c>
      <c r="BB60" s="29" t="e">
        <f>IF(COUNTIFS('График ОП'!#REF!,'График ОП'!#REF!)&gt;1,"&lt;17 (ВПР, КР)","*")</f>
        <v>#REF!</v>
      </c>
      <c r="BC60" s="29" t="e">
        <f>IF(COUNTIFS('График ОП'!#REF!,'График ОП'!#REF!)&gt;1,"&lt;17 (ВПР, КР)","*")</f>
        <v>#REF!</v>
      </c>
      <c r="BD60" s="29" t="e">
        <f>IF(COUNTIFS('График ОП'!#REF!,'График ОП'!#REF!)&gt;1,"&lt;17 (ВПР, КР)","*")</f>
        <v>#REF!</v>
      </c>
      <c r="BE60" s="29" t="str">
        <f>IF(OR(COUNTIFS('График ОП'!AC60:AC76,'График ОП'!AC60)&gt;1,AND('График ОП'!AC60=предметы!$J$3,COUNTIFS('График ОП'!AC60:AC76,предметы!$J$16)&gt;0),AND('График ОП'!AC60=предметы!$J$16,COUNTIFS('График ОП'!AC60:AC76,предметы!$J$3)&gt;0),AND('График ОП'!AC60=предметы!$J$4,COUNTIFS('График ОП'!AC60:AC76,предметы!$J$19)&gt;0),AND('График ОП'!AC60=предметы!$J$19,COUNTIFS('График ОП'!AC60:AC76,предметы!$J$4)&gt;0),AND('График ОП'!AC60=предметы!$J$5,COUNTIFS('График ОП'!AC60:AC76,предметы!$J$20)&gt;0),AND('График ОП'!AC60=предметы!$J$20,COUNTIFS('График ОП'!AC60:AC76,предметы!$J$5)&gt;0),AND('График ОП'!AC60=предметы!$J$6,COUNTIFS('График ОП'!AC60:AC76,предметы!$J$21)&gt;0),AND('График ОП'!AC60=предметы!$J$21,COUNTIFS('График ОП'!AC60:AC76,предметы!$J$6)&gt;0),AND('График ОП'!AC60=предметы!$J$7,COUNTIFS('График ОП'!AC60:AC76,предметы!$J$22)&gt;0),AND('График ОП'!AC60=предметы!$J$22,COUNTIFS('График ОП'!AC60:AC76,предметы!$J$7)&gt;0),AND('График ОП'!AC60=предметы!$J$8,COUNTIFS('График ОП'!AC60:AC76,предметы!$J$23)&gt;0),AND('График ОП'!AC60=предметы!$J$23,COUNTIFS('График ОП'!AC60:AC76,предметы!$J$8)&gt;0),AND('График ОП'!AC60=предметы!$J$9,COUNTIFS('График ОП'!AC60:AC76,предметы!$J$24)&gt;0),AND('График ОП'!AC60=предметы!$J$24,COUNTIFS('График ОП'!AC60:AC76,предметы!$J$9)&gt;0),AND('График ОП'!AC60=предметы!$J$10,COUNTIFS('График ОП'!AC60:AC76,предметы!$J$25)&gt;0),AND('График ОП'!AC60=предметы!$J$25,COUNTIFS('График ОП'!AC60:AC76,предметы!$J$10)&gt;0),AND('График ОП'!AC60=предметы!$J$11,COUNTIFS('График ОП'!AC60:AC76,предметы!$J$26)&gt;0),AND('График ОП'!AC60=предметы!$J$26,COUNTIFS('График ОП'!AC60:AC76,предметы!$J$11)&gt;0),AND('График ОП'!AC60=предметы!$J$12,COUNTIFS('График ОП'!AC60:AC76,предметы!$J$27)&gt;0),AND('График ОП'!AC60=предметы!$J$27,COUNTIFS('График ОП'!AC60:AC76,предметы!$J$12)&gt;0),AND('График ОП'!AC60=предметы!$J$13,COUNTIFS('График ОП'!AC60:AC76,предметы!$J$28)&gt;0),AND('График ОП'!AC60=предметы!$J$28,COUNTIFS('График ОП'!AC60:AC76,предметы!$J$13)&gt;0),AND('График ОП'!AC60=предметы!$J$14,COUNTIFS('График ОП'!AC60:AC76,предметы!$J$29)&gt;0),AND('График ОП'!AC60=предметы!$J$29,COUNTIFS('График ОП'!AC60:AC76,предметы!$J$14)&gt;0),AND('График ОП'!AC60=предметы!$J$15,COUNTIFS('График ОП'!AC60:AC76,предметы!$J$30)&gt;0),AND('График ОП'!AC60=предметы!$J$30,COUNTIFS('График ОП'!AC60:AC76,предметы!$J$15)&gt;0)),"&lt;17 (ВПР, КР)","*")</f>
        <v>*</v>
      </c>
      <c r="BF6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6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0" s="29" t="str">
        <f>IF(COUNTIFS('График ОП'!AD60:AD76,'График ОП'!AD60)&gt;1,"&lt;17 (ВПР, КР)","*")</f>
        <v>*</v>
      </c>
      <c r="BL60" s="29" t="e">
        <f>IF(COUNTIFS('График ОП'!#REF!,'График ОП'!#REF!)&gt;1,"&lt;17 (ВПР, КР)","*")</f>
        <v>#REF!</v>
      </c>
      <c r="BM60" s="29" t="e">
        <f>IF(COUNTIFS('График ОП'!#REF!,'График ОП'!#REF!)&gt;1,"&lt;17 (ВПР, КР)","*")</f>
        <v>#REF!</v>
      </c>
      <c r="BN60" s="29" t="e">
        <f>IF(COUNTIFS('График ОП'!#REF!,'График ОП'!#REF!)&gt;1,"&lt;17 (ВПР, КР)","*")</f>
        <v>#REF!</v>
      </c>
      <c r="BO60" s="29" t="e">
        <f>IF(COUNTIFS('График ОП'!#REF!,'График ОП'!#REF!)&gt;1,"&lt;17 (ВПР, КР)","*")</f>
        <v>#REF!</v>
      </c>
      <c r="BP60" s="29" t="e">
        <f>IF(COUNTIFS('График ОП'!#REF!,'График ОП'!#REF!)&gt;1,"&lt;17 (ВПР, КР)","*")</f>
        <v>#REF!</v>
      </c>
    </row>
    <row r="61" spans="1:68" ht="12.75" customHeight="1" x14ac:dyDescent="0.25">
      <c r="A61" s="35">
        <v>46321</v>
      </c>
      <c r="B61" s="32" t="s">
        <v>100</v>
      </c>
      <c r="C61" s="32" t="str">
        <f>IF(COUNTIFS('График ОП'!C61:C77,'График ОП'!C61)&gt;1,"&lt;17 (ВПР, КР)","*")</f>
        <v>*</v>
      </c>
      <c r="D61" s="32" t="str">
        <f>IF(COUNTIFS('График ОП'!D61:D77,'График ОП'!D61)&gt;1,"&lt;17 (ВПР, КР)","*")</f>
        <v>*</v>
      </c>
      <c r="E61" s="32" t="e">
        <f>IF(COUNTIFS('График ОП'!#REF!,'График ОП'!#REF!)&gt;1,"&lt;17 (ВПР, КР)","*")</f>
        <v>#REF!</v>
      </c>
      <c r="F61" s="32" t="e">
        <f>IF(COUNTIFS('График ОП'!#REF!,'График ОП'!#REF!)&gt;1,"&lt;17 (ВПР, КР)","*")</f>
        <v>#REF!</v>
      </c>
      <c r="G61" s="32" t="e">
        <f>IF(COUNTIFS('График ОП'!#REF!,'График ОП'!#REF!)&gt;1,"&lt;17 (ВПР, КР)","*")</f>
        <v>#REF!</v>
      </c>
      <c r="H61" s="32" t="e">
        <f>IF(COUNTIFS('График ОП'!#REF!,'График ОП'!#REF!)&gt;1,"&lt;17 (ВПР, КР)","*")</f>
        <v>#REF!</v>
      </c>
      <c r="I61" s="33" t="str">
        <f>IF(COUNTIFS('График ОП'!E61:E77,'График ОП'!E61)&gt;1,"&lt;17 (ВПР, КР)","*")</f>
        <v>*</v>
      </c>
      <c r="J61" s="33" t="str">
        <f>IF(COUNTIFS('График ОП'!F61:F77,'График ОП'!F61)&gt;1,"&lt;17 (ВПР, КР)","*")</f>
        <v>*</v>
      </c>
      <c r="K61" s="33" t="str">
        <f>IF(COUNTIFS('График ОП'!G61:G77,'График ОП'!G61)&gt;1,"&lt;17 (ВПР, КР)","*")</f>
        <v>*</v>
      </c>
      <c r="L61" s="33" t="e">
        <f>IF(COUNTIFS('График ОП'!#REF!,'График ОП'!#REF!)&gt;1,"&lt;17 (ВПР, КР)","*")</f>
        <v>#REF!</v>
      </c>
      <c r="M61" s="33" t="e">
        <f>IF(COUNTIFS('График ОП'!#REF!,'График ОП'!#REF!)&gt;1,"&lt;17 (ВПР, КР)","*")</f>
        <v>#REF!</v>
      </c>
      <c r="N61" s="33" t="e">
        <f>IF(COUNTIFS('График ОП'!#REF!,'График ОП'!#REF!)&gt;1,"&lt;17 (ВПР, КР)","*")</f>
        <v>#REF!</v>
      </c>
      <c r="O61" s="33" t="str">
        <f>IF(COUNTIFS('График ОП'!H61:H77,'График ОП'!H61)&gt;1,"&lt;17 (ВПР, КР)","*")</f>
        <v>*</v>
      </c>
      <c r="P61" s="33" t="str">
        <f>IF(COUNTIFS('График ОП'!I61:I77,'График ОП'!I61)&gt;1,"&lt;17 (ВПР, КР)","*")</f>
        <v>*</v>
      </c>
      <c r="Q61" s="33" t="str">
        <f>IF(COUNTIFS('График ОП'!J61:J77,'График ОП'!J61)&gt;1,"&lt;17 (ВПР, КР)","*")</f>
        <v>*</v>
      </c>
      <c r="R61" s="33" t="e">
        <f>IF(COUNTIFS('График ОП'!#REF!,'График ОП'!#REF!)&gt;1,"&lt;17 (ВПР, КР)","*")</f>
        <v>#REF!</v>
      </c>
      <c r="S61" s="33" t="e">
        <f>IF(COUNTIFS('График ОП'!#REF!,'График ОП'!#REF!)&gt;1,"&lt;17 (ВПР, КР)","*")</f>
        <v>#REF!</v>
      </c>
      <c r="T61" s="33" t="e">
        <f>IF(COUNTIFS('График ОП'!#REF!,'График ОП'!#REF!)&gt;1,"&lt;17 (ВПР, КР)","*")</f>
        <v>#REF!</v>
      </c>
      <c r="U61" s="33" t="str">
        <f>IF(OR(COUNTIFS('График ОП'!K61:K77,'График ОП'!K61)&gt;1,AND('График ОП'!K61=предметы!$D$3,COUNTIFS('График ОП'!K61:K77,предметы!$D$12)&gt;0),AND('График ОП'!K61=предметы!$D$12,COUNTIFS('График ОП'!K61:K77,предметы!$D$3)&gt;0),AND('График ОП'!K61=предметы!$D$4,COUNTIFS('График ОП'!K61:K77,предметы!$D$13)&gt;0),AND('График ОП'!K61=предметы!$D$13,COUNTIFS('График ОП'!K61:K77,предметы!$D$4)&gt;0),AND('График ОП'!K61=предметы!$D$14,COUNTIFS('График ОП'!K61:K77,предметы!$D$5)&gt;0),AND('График ОП'!K61=предметы!$D$5,COUNTIFS('График ОП'!K61:K77,предметы!$D$14)&gt;0),AND('График ОП'!K61=предметы!$D$15,COUNTIFS('График ОП'!K61:K77,предметы!$D$6)&gt;0),AND('График ОП'!K61=предметы!$D$6,COUNTIFS('График ОП'!K61:K77,предметы!$D$15)&gt;0),AND('График ОП'!K61=предметы!$D$16,COUNTIFS('График ОП'!K61:K77,предметы!$D$7)&gt;0),AND('График ОП'!K61=предметы!$D$7,COUNTIFS('График ОП'!K61:K77,предметы!$D$16)&gt;0),AND('График ОП'!K61=предметы!$D$8,COUNTIFS('График ОП'!K61:K77,предметы!$D$10)&gt;0),AND('График ОП'!K61=предметы!$D$10,COUNTIFS('График ОП'!K61:K77,предметы!$D$8)&gt;0),AND('График ОП'!K61=предметы!$D$9,COUNTIFS('График ОП'!K61:K77,предметы!$D$11)&gt;0),AND('График ОП'!K61=предметы!$D$11,COUNTIFS('График ОП'!K61:K77,предметы!$D$9)&gt;0)),"&lt;17 (ВПР, КР)","*")</f>
        <v>*</v>
      </c>
      <c r="V61" s="33" t="str">
        <f>IF(OR(COUNTIFS('График ОП'!L61:L77,'График ОП'!L61)&gt;1,AND('График ОП'!L61=предметы!$D$3,COUNTIFS('График ОП'!L61:L77,предметы!$D$12)&gt;0),AND('График ОП'!L61=предметы!$D$12,COUNTIFS('График ОП'!L61:L77,предметы!$D$3)&gt;0),AND('График ОП'!L61=предметы!$D$4,COUNTIFS('График ОП'!L61:L77,предметы!$D$13)&gt;0),AND('График ОП'!L61=предметы!$D$13,COUNTIFS('График ОП'!L61:L77,предметы!$D$4)&gt;0),AND('График ОП'!L61=предметы!$D$14,COUNTIFS('График ОП'!L61:L77,предметы!$D$5)&gt;0),AND('График ОП'!L61=предметы!$D$5,COUNTIFS('График ОП'!L61:L77,предметы!$D$14)&gt;0),AND('График ОП'!L61=предметы!$D$15,COUNTIFS('График ОП'!L61:L77,предметы!$D$6)&gt;0),AND('График ОП'!L61=предметы!$D$6,COUNTIFS('График ОП'!L61:L77,предметы!$D$15)&gt;0),AND('График ОП'!L61=предметы!$D$16,COUNTIFS('График ОП'!L61:L77,предметы!$D$7)&gt;0),AND('График ОП'!L61=предметы!$D$7,COUNTIFS('График ОП'!L61:L77,предметы!$D$16)&gt;0),AND('График ОП'!L61=предметы!$D$8,COUNTIFS('График ОП'!L61:L77,предметы!$D$10)&gt;0),AND('График ОП'!L61=предметы!$D$10,COUNTIFS('График ОП'!L61:L77,предметы!$D$8)&gt;0),AND('График ОП'!L61=предметы!$D$9,COUNTIFS('График ОП'!L61:L77,предметы!$D$11)&gt;0),AND('График ОП'!L61=предметы!$D$11,COUNTIFS('График ОП'!L61:L77,предметы!$D$9)&gt;0)),"&lt;17 (ВПР, КР)","*")</f>
        <v>*</v>
      </c>
      <c r="W61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61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61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1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1" s="33" t="str">
        <f>IF(OR(COUNTIFS('График ОП'!M61:M77,'График ОП'!M61)&gt;1,AND('График ОП'!M61=предметы!$E$3,COUNTIFS('График ОП'!M61:M77,предметы!$E$12)&gt;0),AND('График ОП'!M61=предметы!$E$12,COUNTIFS('График ОП'!M61:M77,предметы!$E$3)&gt;0),AND('График ОП'!M61=предметы!$E$4,COUNTIFS('График ОП'!M61:M77,предметы!$E$13)&gt;0),AND('График ОП'!M61=предметы!$E$13,COUNTIFS('График ОП'!M61:M77,предметы!$E$4)&gt;0),AND('График ОП'!M61=предметы!$E$5,COUNTIFS('График ОП'!M61:M77,предметы!$E$14)&gt;0),AND('График ОП'!M61=предметы!$E$14,COUNTIFS('График ОП'!M61:M77,предметы!$E$5)&gt;0),AND('График ОП'!M61=предметы!$E$6,COUNTIFS('График ОП'!M61:M77,предметы!$E$15)&gt;0),AND('График ОП'!M61=предметы!$E$15,COUNTIFS('График ОП'!M61:M77,предметы!$E$6)&gt;0),AND('График ОП'!M61=предметы!$E$7,COUNTIFS('График ОП'!M61:M77,предметы!$E$16)&gt;0),AND('График ОП'!M61=предметы!$E$16,COUNTIFS('График ОП'!M61:M77,предметы!$E$7)&gt;0),AND('График ОП'!M61=предметы!$E$8,COUNTIFS('График ОП'!M61:M77,предметы!$E$17)&gt;0),AND('График ОП'!M61=предметы!$E$17,COUNTIFS('График ОП'!M61:M77,предметы!$E$8)&gt;0),AND('График ОП'!M61=предметы!$E$9,COUNTIFS('График ОП'!M61:M77,предметы!$E$18)&gt;0),AND('График ОП'!M61=предметы!$E$18,COUNTIFS('График ОП'!M61:M77,предметы!$E$9)&gt;0),AND('График ОП'!M61=предметы!$E$10,COUNTIFS('График ОП'!M61:M77,предметы!$E$19)&gt;0),AND('График ОП'!M61=предметы!$E$19,COUNTIFS('График ОП'!M61:M77,предметы!$E$10)&gt;0),AND('График ОП'!M61=предметы!$E$11,COUNTIFS('График ОП'!M61:M77,предметы!$E$20)&gt;0),AND('График ОП'!M61=предметы!$E$20,COUNTIFS('График ОП'!M61:M77,предметы!$E$11)&gt;0)),"&lt;17 (ВПР, КР)","*")</f>
        <v>*</v>
      </c>
      <c r="AB61" s="33" t="str">
        <f>IF(OR(COUNTIFS('График ОП'!N61:N77,'График ОП'!N61)&gt;1,AND('График ОП'!N61=предметы!$E$3,COUNTIFS('График ОП'!N61:N77,предметы!$E$12)&gt;0),AND('График ОП'!N61=предметы!$E$12,COUNTIFS('График ОП'!N61:N77,предметы!$E$3)&gt;0),AND('График ОП'!N61=предметы!$E$4,COUNTIFS('График ОП'!N61:N77,предметы!$E$13)&gt;0),AND('График ОП'!N61=предметы!$E$13,COUNTIFS('График ОП'!N61:N77,предметы!$E$4)&gt;0),AND('График ОП'!N61=предметы!$E$5,COUNTIFS('График ОП'!N61:N77,предметы!$E$14)&gt;0),AND('График ОП'!N61=предметы!$E$14,COUNTIFS('График ОП'!N61:N77,предметы!$E$5)&gt;0),AND('График ОП'!N61=предметы!$E$6,COUNTIFS('График ОП'!N61:N77,предметы!$E$15)&gt;0),AND('График ОП'!N61=предметы!$E$15,COUNTIFS('График ОП'!N61:N77,предметы!$E$6)&gt;0),AND('График ОП'!N61=предметы!$E$7,COUNTIFS('График ОП'!N61:N77,предметы!$E$16)&gt;0),AND('График ОП'!N61=предметы!$E$16,COUNTIFS('График ОП'!N61:N77,предметы!$E$7)&gt;0),AND('График ОП'!N61=предметы!$E$8,COUNTIFS('График ОП'!N61:N77,предметы!$E$17)&gt;0),AND('График ОП'!N61=предметы!$E$17,COUNTIFS('График ОП'!N61:N77,предметы!$E$8)&gt;0),AND('График ОП'!N61=предметы!$E$9,COUNTIFS('График ОП'!N61:N77,предметы!$E$18)&gt;0),AND('График ОП'!N61=предметы!$E$18,COUNTIFS('График ОП'!N61:N77,предметы!$E$9)&gt;0),AND('График ОП'!N61=предметы!$E$10,COUNTIFS('График ОП'!N61:N77,предметы!$E$19)&gt;0),AND('График ОП'!N61=предметы!$E$19,COUNTIFS('График ОП'!N61:N77,предметы!$E$10)&gt;0),AND('График ОП'!N61=предметы!$E$11,COUNTIFS('График ОП'!N61:N77,предметы!$E$20)&gt;0),AND('График ОП'!N61=предметы!$E$20,COUNTIFS('График ОП'!N61:N77,предметы!$E$11)&gt;0)),"&lt;17 (ВПР, КР)","*")</f>
        <v>*</v>
      </c>
      <c r="AC61" s="33" t="str">
        <f>IF(OR(COUNTIFS('График ОП'!O61:O77,'График ОП'!O61)&gt;1,AND('График ОП'!O61=предметы!$E$3,COUNTIFS('График ОП'!O61:O77,предметы!$E$12)&gt;0),AND('График ОП'!O61=предметы!$E$12,COUNTIFS('График ОП'!O61:O77,предметы!$E$3)&gt;0),AND('График ОП'!O61=предметы!$E$4,COUNTIFS('График ОП'!O61:O77,предметы!$E$13)&gt;0),AND('График ОП'!O61=предметы!$E$13,COUNTIFS('График ОП'!O61:O77,предметы!$E$4)&gt;0),AND('График ОП'!O61=предметы!$E$5,COUNTIFS('График ОП'!O61:O77,предметы!$E$14)&gt;0),AND('График ОП'!O61=предметы!$E$14,COUNTIFS('График ОП'!O61:O77,предметы!$E$5)&gt;0),AND('График ОП'!O61=предметы!$E$6,COUNTIFS('График ОП'!O61:O77,предметы!$E$15)&gt;0),AND('График ОП'!O61=предметы!$E$15,COUNTIFS('График ОП'!O61:O77,предметы!$E$6)&gt;0),AND('График ОП'!O61=предметы!$E$7,COUNTIFS('График ОП'!O61:O77,предметы!$E$16)&gt;0),AND('График ОП'!O61=предметы!$E$16,COUNTIFS('График ОП'!O61:O77,предметы!$E$7)&gt;0),AND('График ОП'!O61=предметы!$E$8,COUNTIFS('График ОП'!O61:O77,предметы!$E$17)&gt;0),AND('График ОП'!O61=предметы!$E$17,COUNTIFS('График ОП'!O61:O77,предметы!$E$8)&gt;0),AND('График ОП'!O61=предметы!$E$9,COUNTIFS('График ОП'!O61:O77,предметы!$E$18)&gt;0),AND('График ОП'!O61=предметы!$E$18,COUNTIFS('График ОП'!O61:O77,предметы!$E$9)&gt;0),AND('График ОП'!O61=предметы!$E$10,COUNTIFS('График ОП'!O61:O77,предметы!$E$19)&gt;0),AND('График ОП'!O61=предметы!$E$19,COUNTIFS('График ОП'!O61:O77,предметы!$E$10)&gt;0),AND('График ОП'!O61=предметы!$E$11,COUNTIFS('График ОП'!O61:O77,предметы!$E$20)&gt;0),AND('График ОП'!O61=предметы!$E$20,COUNTIFS('График ОП'!O61:O77,предметы!$E$11)&gt;0)),"&lt;17 (ВПР, КР)","*")</f>
        <v>*</v>
      </c>
      <c r="AD61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61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1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1" s="33" t="str">
        <f>IF(OR(COUNTIFS('График ОП'!P61:P77,'График ОП'!P61)&gt;1,AND('График ОП'!P61=предметы!$F$3,COUNTIFS('График ОП'!P61:P77,предметы!$F$13)&gt;0),AND('График ОП'!P61=предметы!$F$13,COUNTIFS('График ОП'!P61:P77,предметы!$F$3)&gt;0),AND('График ОП'!P61=предметы!$F$4,COUNTIFS('График ОП'!P61:P77,предметы!$F$14)&gt;0),AND('График ОП'!P61=предметы!$F$14,COUNTIFS('График ОП'!P61:P77,предметы!$F$4)&gt;0),AND('График ОП'!P61=предметы!$F$5,COUNTIFS('График ОП'!P61:P77,предметы!$F$15)&gt;0),AND('График ОП'!P61=предметы!$F$15,COUNTIFS('График ОП'!P61:P77,предметы!$F$5)&gt;0),AND('График ОП'!P61=предметы!$F$6,COUNTIFS('График ОП'!P61:P77,предметы!$F$16)&gt;0),AND('График ОП'!P61=предметы!$F$16,COUNTIFS('График ОП'!P61:P77,предметы!$F$6)&gt;0),AND('График ОП'!P61=предметы!$F$7,COUNTIFS('График ОП'!P61:P77,предметы!$F$17)&gt;0),AND('График ОП'!P61=предметы!$F$17,COUNTIFS('График ОП'!P61:P77,предметы!$F$7)&gt;0),AND('График ОП'!P61=предметы!$F$8,COUNTIFS('График ОП'!P61:P77,предметы!$F$18)&gt;0),AND('График ОП'!P61=предметы!$F$18,COUNTIFS('График ОП'!P61:P77,предметы!$F$8)&gt;0),AND('График ОП'!P61=предметы!$F$9,COUNTIFS('График ОП'!P61:P77,предметы!$F$19)&gt;0),AND('График ОП'!P61=предметы!$F$19,COUNTIFS('График ОП'!P61:P77,предметы!$F$9)&gt;0),AND('График ОП'!P61=предметы!$F$10,COUNTIFS('График ОП'!P61:P77,предметы!$F$20)&gt;0),AND('График ОП'!P61=предметы!$F$20,COUNTIFS('График ОП'!P61:P77,предметы!$F$10)&gt;0),AND('График ОП'!P61=предметы!$F$11,COUNTIFS('График ОП'!P61:P77,предметы!$F$21)&gt;0),AND('График ОП'!P61=предметы!$F$21,COUNTIFS('График ОП'!P61:P77,предметы!$F$11)&gt;0),AND('График ОП'!P61=предметы!$F$12,COUNTIFS('График ОП'!P61:P77,предметы!$F$22)&gt;0),AND('График ОП'!P61=предметы!$F$22,COUNTIFS('График ОП'!P61:P77,предметы!$F$12)&gt;0)),"&lt;17 (ВПР, КР)","*")</f>
        <v>*</v>
      </c>
      <c r="AH61" s="33" t="str">
        <f>IF(OR(COUNTIFS('График ОП'!Q61:Q77,'График ОП'!Q61)&gt;1,AND('График ОП'!Q61=предметы!$F$3,COUNTIFS('График ОП'!Q61:Q77,предметы!$F$13)&gt;0),AND('График ОП'!Q61=предметы!$F$13,COUNTIFS('График ОП'!Q61:Q77,предметы!$F$3)&gt;0),AND('График ОП'!Q61=предметы!$F$4,COUNTIFS('График ОП'!Q61:Q77,предметы!$F$14)&gt;0),AND('График ОП'!Q61=предметы!$F$14,COUNTIFS('График ОП'!Q61:Q77,предметы!$F$4)&gt;0),AND('График ОП'!Q61=предметы!$F$5,COUNTIFS('График ОП'!Q61:Q77,предметы!$F$15)&gt;0),AND('График ОП'!Q61=предметы!$F$15,COUNTIFS('График ОП'!Q61:Q77,предметы!$F$5)&gt;0),AND('График ОП'!Q61=предметы!$F$6,COUNTIFS('График ОП'!Q61:Q77,предметы!$F$16)&gt;0),AND('График ОП'!Q61=предметы!$F$16,COUNTIFS('График ОП'!Q61:Q77,предметы!$F$6)&gt;0),AND('График ОП'!Q61=предметы!$F$7,COUNTIFS('График ОП'!Q61:Q77,предметы!$F$17)&gt;0),AND('График ОП'!Q61=предметы!$F$17,COUNTIFS('График ОП'!Q61:Q77,предметы!$F$7)&gt;0),AND('График ОП'!Q61=предметы!$F$8,COUNTIFS('График ОП'!Q61:Q77,предметы!$F$18)&gt;0),AND('График ОП'!Q61=предметы!$F$18,COUNTIFS('График ОП'!Q61:Q77,предметы!$F$8)&gt;0),AND('График ОП'!Q61=предметы!$F$9,COUNTIFS('График ОП'!Q61:Q77,предметы!$F$19)&gt;0),AND('График ОП'!Q61=предметы!$F$19,COUNTIFS('График ОП'!Q61:Q77,предметы!$F$9)&gt;0),AND('График ОП'!Q61=предметы!$F$10,COUNTIFS('График ОП'!Q61:Q77,предметы!$F$20)&gt;0),AND('График ОП'!Q61=предметы!$F$20,COUNTIFS('График ОП'!Q61:Q77,предметы!$F$10)&gt;0),AND('График ОП'!Q61=предметы!$F$11,COUNTIFS('График ОП'!Q61:Q77,предметы!$F$21)&gt;0),AND('График ОП'!Q61=предметы!$F$21,COUNTIFS('График ОП'!Q61:Q77,предметы!$F$11)&gt;0),AND('График ОП'!Q61=предметы!$F$12,COUNTIFS('График ОП'!Q61:Q77,предметы!$F$22)&gt;0),AND('График ОП'!Q61=предметы!$F$22,COUNTIFS('График ОП'!Q61:Q77,предметы!$F$12)&gt;0)),"&lt;17 (ВПР, КР)","*")</f>
        <v>*</v>
      </c>
      <c r="AI61" s="33" t="str">
        <f>IF(OR(COUNTIFS('График ОП'!R61:R77,'График ОП'!R61)&gt;1,AND('График ОП'!R61=предметы!$F$3,COUNTIFS('График ОП'!R61:R77,предметы!$F$13)&gt;0),AND('График ОП'!R61=предметы!$F$13,COUNTIFS('График ОП'!R61:R77,предметы!$F$3)&gt;0),AND('График ОП'!R61=предметы!$F$4,COUNTIFS('График ОП'!R61:R77,предметы!$F$14)&gt;0),AND('График ОП'!R61=предметы!$F$14,COUNTIFS('График ОП'!R61:R77,предметы!$F$4)&gt;0),AND('График ОП'!R61=предметы!$F$5,COUNTIFS('График ОП'!R61:R77,предметы!$F$15)&gt;0),AND('График ОП'!R61=предметы!$F$15,COUNTIFS('График ОП'!R61:R77,предметы!$F$5)&gt;0),AND('График ОП'!R61=предметы!$F$6,COUNTIFS('График ОП'!R61:R77,предметы!$F$16)&gt;0),AND('График ОП'!R61=предметы!$F$16,COUNTIFS('График ОП'!R61:R77,предметы!$F$6)&gt;0),AND('График ОП'!R61=предметы!$F$7,COUNTIFS('График ОП'!R61:R77,предметы!$F$17)&gt;0),AND('График ОП'!R61=предметы!$F$17,COUNTIFS('График ОП'!R61:R77,предметы!$F$7)&gt;0),AND('График ОП'!R61=предметы!$F$8,COUNTIFS('График ОП'!R61:R77,предметы!$F$18)&gt;0),AND('График ОП'!R61=предметы!$F$18,COUNTIFS('График ОП'!R61:R77,предметы!$F$8)&gt;0),AND('График ОП'!R61=предметы!$F$9,COUNTIFS('График ОП'!R61:R77,предметы!$F$19)&gt;0),AND('График ОП'!R61=предметы!$F$19,COUNTIFS('График ОП'!R61:R77,предметы!$F$9)&gt;0),AND('График ОП'!R61=предметы!$F$10,COUNTIFS('График ОП'!R61:R77,предметы!$F$20)&gt;0),AND('График ОП'!R61=предметы!$F$20,COUNTIFS('График ОП'!R61:R77,предметы!$F$10)&gt;0),AND('График ОП'!R61=предметы!$F$11,COUNTIFS('График ОП'!R61:R77,предметы!$F$21)&gt;0),AND('График ОП'!R61=предметы!$F$21,COUNTIFS('График ОП'!R61:R77,предметы!$F$11)&gt;0),AND('График ОП'!R61=предметы!$F$12,COUNTIFS('График ОП'!R61:R77,предметы!$F$22)&gt;0),AND('График ОП'!R61=предметы!$F$22,COUNTIFS('График ОП'!R61:R77,предметы!$F$12)&gt;0)),"&lt;17 (ВПР, КР)","*")</f>
        <v>*</v>
      </c>
      <c r="AJ61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61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1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1" s="33" t="str">
        <f>IF(OR(COUNTIFS('График ОП'!S61:S77,'График ОП'!S61)&gt;1,AND('График ОП'!S61=предметы!$G$3,COUNTIFS('График ОП'!S61:S77,предметы!$G$15)&gt;0),AND('График ОП'!S61=предметы!$G$15,COUNTIFS('График ОП'!S61:S77,предметы!$G$3)&gt;0),AND('График ОП'!S61=предметы!$G$4,COUNTIFS('График ОП'!S61:S77,предметы!$G$18)&gt;0),AND('График ОП'!S61=предметы!$G$18,COUNTIFS('График ОП'!S61:S77,предметы!$G$4)&gt;0),AND('График ОП'!S61=предметы!$G$5,COUNTIFS('График ОП'!S61:S77,предметы!$G$19)&gt;0),AND('График ОП'!S61=предметы!$G$19,COUNTIFS('График ОП'!S61:S77,предметы!$G$5)&gt;0),AND('График ОП'!S61=предметы!$G$6,COUNTIFS('График ОП'!S61:S77,предметы!$G$20)&gt;0),AND('График ОП'!S61=предметы!$G$20,COUNTIFS('График ОП'!S61:S77,предметы!$G$6)&gt;0),AND('График ОП'!S61=предметы!$G$7,COUNTIFS('График ОП'!S61:S77,предметы!$G$21)&gt;0),AND('График ОП'!S61=предметы!$G$21,COUNTIFS('График ОП'!S61:S77,предметы!$G$7)&gt;0),AND('График ОП'!S61=предметы!$G$8,COUNTIFS('График ОП'!S61:S77,предметы!$G$22)&gt;0),AND('График ОП'!S61=предметы!$G$22,COUNTIFS('График ОП'!S61:S77,предметы!$G$8)&gt;0),AND('График ОП'!S61=предметы!$G$9,COUNTIFS('График ОП'!S61:S77,предметы!$G$23)&gt;0),AND('График ОП'!S61=предметы!$G$23,COUNTIFS('График ОП'!S61:S77,предметы!$G$9)&gt;0),AND('График ОП'!S61=предметы!$G$10,COUNTIFS('График ОП'!S61:S77,предметы!$G$24)&gt;0),AND('График ОП'!S61=предметы!$G$24,COUNTIFS('График ОП'!S61:S77,предметы!$G$10)&gt;0),AND('График ОП'!S61=предметы!$G$11,COUNTIFS('График ОП'!S61:S77,предметы!$G$25)&gt;0),AND('График ОП'!S61=предметы!$G$25,COUNTIFS('График ОП'!S61:S77,предметы!$G$11)&gt;0),AND('График ОП'!S61=предметы!$G$12,COUNTIFS('График ОП'!S61:S77,предметы!$G$26)&gt;0),AND('График ОП'!S61=предметы!$G$26,COUNTIFS('График ОП'!S61:S77,предметы!$G$12)&gt;0),AND('График ОП'!S61=предметы!$G$13,COUNTIFS('График ОП'!S61:S77,предметы!$G$27)&gt;0),AND('График ОП'!S61=предметы!$G$27,COUNTIFS('График ОП'!S61:S77,предметы!$G$13)&gt;0),AND('График ОП'!S61=предметы!$G$14,COUNTIFS('График ОП'!S61:S77,предметы!$G$28)&gt;0),AND('График ОП'!S61=предметы!$G$28,COUNTIFS('График ОП'!S61:S77,предметы!$G$14)&gt;0)),"&lt;17 (ВПР, КР)","*")</f>
        <v>*</v>
      </c>
      <c r="AN61" s="33" t="str">
        <f>IF(OR(COUNTIFS('График ОП'!T61:T77,'График ОП'!T61)&gt;1,AND('График ОП'!T61=предметы!$G$3,COUNTIFS('График ОП'!T61:T77,предметы!$G$15)&gt;0),AND('График ОП'!T61=предметы!$G$15,COUNTIFS('График ОП'!T61:T77,предметы!$G$3)&gt;0),AND('График ОП'!T61=предметы!$G$4,COUNTIFS('График ОП'!T61:T77,предметы!$G$18)&gt;0),AND('График ОП'!T61=предметы!$G$18,COUNTIFS('График ОП'!T61:T77,предметы!$G$4)&gt;0),AND('График ОП'!T61=предметы!$G$5,COUNTIFS('График ОП'!T61:T77,предметы!$G$19)&gt;0),AND('График ОП'!T61=предметы!$G$19,COUNTIFS('График ОП'!T61:T77,предметы!$G$5)&gt;0),AND('График ОП'!T61=предметы!$G$6,COUNTIFS('График ОП'!T61:T77,предметы!$G$20)&gt;0),AND('График ОП'!T61=предметы!$G$20,COUNTIFS('График ОП'!T61:T77,предметы!$G$6)&gt;0),AND('График ОП'!T61=предметы!$G$7,COUNTIFS('График ОП'!T61:T77,предметы!$G$21)&gt;0),AND('График ОП'!T61=предметы!$G$21,COUNTIFS('График ОП'!T61:T77,предметы!$G$7)&gt;0),AND('График ОП'!T61=предметы!$G$8,COUNTIFS('График ОП'!T61:T77,предметы!$G$22)&gt;0),AND('График ОП'!T61=предметы!$G$22,COUNTIFS('График ОП'!T61:T77,предметы!$G$8)&gt;0),AND('График ОП'!T61=предметы!$G$9,COUNTIFS('График ОП'!T61:T77,предметы!$G$23)&gt;0),AND('График ОП'!T61=предметы!$G$23,COUNTIFS('График ОП'!T61:T77,предметы!$G$9)&gt;0),AND('График ОП'!T61=предметы!$G$10,COUNTIFS('График ОП'!T61:T77,предметы!$G$24)&gt;0),AND('График ОП'!T61=предметы!$G$24,COUNTIFS('График ОП'!T61:T77,предметы!$G$10)&gt;0),AND('График ОП'!T61=предметы!$G$11,COUNTIFS('График ОП'!T61:T77,предметы!$G$25)&gt;0),AND('График ОП'!T61=предметы!$G$25,COUNTIFS('График ОП'!T61:T77,предметы!$G$11)&gt;0),AND('График ОП'!T61=предметы!$G$12,COUNTIFS('График ОП'!T61:T77,предметы!$G$26)&gt;0),AND('График ОП'!T61=предметы!$G$26,COUNTIFS('График ОП'!T61:T77,предметы!$G$12)&gt;0),AND('График ОП'!T61=предметы!$G$13,COUNTIFS('График ОП'!T61:T77,предметы!$G$27)&gt;0),AND('График ОП'!T61=предметы!$G$27,COUNTIFS('График ОП'!T61:T77,предметы!$G$13)&gt;0),AND('График ОП'!T61=предметы!$G$14,COUNTIFS('График ОП'!T61:T77,предметы!$G$28)&gt;0),AND('График ОП'!T61=предметы!$G$28,COUNTIFS('График ОП'!T61:T77,предметы!$G$14)&gt;0)),"&lt;17 (ВПР, КР)","*")</f>
        <v>*</v>
      </c>
      <c r="AO61" s="33" t="str">
        <f>IF(OR(COUNTIFS('График ОП'!U61:U77,'График ОП'!U61)&gt;1,AND('График ОП'!U61=предметы!$G$3,COUNTIFS('График ОП'!U61:U77,предметы!$G$15)&gt;0),AND('График ОП'!U61=предметы!$G$15,COUNTIFS('График ОП'!U61:U77,предметы!$G$3)&gt;0),AND('График ОП'!U61=предметы!$G$4,COUNTIFS('График ОП'!U61:U77,предметы!$G$18)&gt;0),AND('График ОП'!U61=предметы!$G$18,COUNTIFS('График ОП'!U61:U77,предметы!$G$4)&gt;0),AND('График ОП'!U61=предметы!$G$5,COUNTIFS('График ОП'!U61:U77,предметы!$G$19)&gt;0),AND('График ОП'!U61=предметы!$G$19,COUNTIFS('График ОП'!U61:U77,предметы!$G$5)&gt;0),AND('График ОП'!U61=предметы!$G$6,COUNTIFS('График ОП'!U61:U77,предметы!$G$20)&gt;0),AND('График ОП'!U61=предметы!$G$20,COUNTIFS('График ОП'!U61:U77,предметы!$G$6)&gt;0),AND('График ОП'!U61=предметы!$G$7,COUNTIFS('График ОП'!U61:U77,предметы!$G$21)&gt;0),AND('График ОП'!U61=предметы!$G$21,COUNTIFS('График ОП'!U61:U77,предметы!$G$7)&gt;0),AND('График ОП'!U61=предметы!$G$8,COUNTIFS('График ОП'!U61:U77,предметы!$G$22)&gt;0),AND('График ОП'!U61=предметы!$G$22,COUNTIFS('График ОП'!U61:U77,предметы!$G$8)&gt;0),AND('График ОП'!U61=предметы!$G$9,COUNTIFS('График ОП'!U61:U77,предметы!$G$23)&gt;0),AND('График ОП'!U61=предметы!$G$23,COUNTIFS('График ОП'!U61:U77,предметы!$G$9)&gt;0),AND('График ОП'!U61=предметы!$G$10,COUNTIFS('График ОП'!U61:U77,предметы!$G$24)&gt;0),AND('График ОП'!U61=предметы!$G$24,COUNTIFS('График ОП'!U61:U77,предметы!$G$10)&gt;0),AND('График ОП'!U61=предметы!$G$11,COUNTIFS('График ОП'!U61:U77,предметы!$G$25)&gt;0),AND('График ОП'!U61=предметы!$G$25,COUNTIFS('График ОП'!U61:U77,предметы!$G$11)&gt;0),AND('График ОП'!U61=предметы!$G$12,COUNTIFS('График ОП'!U61:U77,предметы!$G$26)&gt;0),AND('График ОП'!U61=предметы!$G$26,COUNTIFS('График ОП'!U61:U77,предметы!$G$12)&gt;0),AND('График ОП'!U61=предметы!$G$13,COUNTIFS('График ОП'!U61:U77,предметы!$G$27)&gt;0),AND('График ОП'!U61=предметы!$G$27,COUNTIFS('График ОП'!U61:U77,предметы!$G$13)&gt;0),AND('График ОП'!U61=предметы!$G$14,COUNTIFS('График ОП'!U61:U77,предметы!$G$28)&gt;0),AND('График ОП'!U61=предметы!$G$28,COUNTIFS('График ОП'!U61:U77,предметы!$G$14)&gt;0)),"&lt;17 (ВПР, КР)","*")</f>
        <v>*</v>
      </c>
      <c r="AP61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1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1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1" s="33" t="str">
        <f>IF(OR(COUNTIFS('График ОП'!V61:V77,'График ОП'!V61)&gt;1,AND('График ОП'!V61=предметы!$H$3,COUNTIFS('График ОП'!V61:V77,предметы!$H$16)&gt;0),AND('График ОП'!V61=предметы!$H$16,COUNTIFS('График ОП'!V61:V77,предметы!$H$3)&gt;0),AND('График ОП'!V61=предметы!$H$4,COUNTIFS('График ОП'!V61:V77,предметы!$H$19)&gt;0),AND('График ОП'!V61=предметы!$H$19,COUNTIFS('График ОП'!V61:V77,предметы!$H$4)&gt;0),AND('График ОП'!V61=предметы!$H$5,COUNTIFS('График ОП'!V61:V77,предметы!$H$20)&gt;0),AND('График ОП'!V61=предметы!$H$20,COUNTIFS('График ОП'!V61:V77,предметы!$H$5)&gt;0),AND('График ОП'!V61=предметы!$H$6,COUNTIFS('График ОП'!V61:V77,предметы!$H$21)&gt;0),AND('График ОП'!V61=предметы!$H$21,COUNTIFS('График ОП'!V61:V77,предметы!$H$6)&gt;0),AND('График ОП'!V61=предметы!$H$7,COUNTIFS('График ОП'!V61:V77,предметы!$H$22)&gt;0),AND('График ОП'!V61=предметы!$H$22,COUNTIFS('График ОП'!V61:V77,предметы!$H$7)&gt;0),AND('График ОП'!V61=предметы!$H$8,COUNTIFS('График ОП'!V61:V77,предметы!$H$23)&gt;0),AND('График ОП'!V61=предметы!$H$23,COUNTIFS('График ОП'!V61:V77,предметы!$H$8)&gt;0),AND('График ОП'!V61=предметы!$H$9,COUNTIFS('График ОП'!V61:V77,предметы!$H$24)&gt;0),AND('График ОП'!V61=предметы!$H$24,COUNTIFS('График ОП'!V61:V77,предметы!$H$9)&gt;0),AND('График ОП'!V61=предметы!$H$10,COUNTIFS('График ОП'!V61:V77,предметы!$H$25)&gt;0),AND('График ОП'!V61=предметы!$H$25,COUNTIFS('График ОП'!V61:V77,предметы!$H$10)&gt;0),AND('График ОП'!V61=предметы!$H$11,COUNTIFS('График ОП'!V61:V77,предметы!$H$26)&gt;0),AND('График ОП'!V61=предметы!$H$26,COUNTIFS('График ОП'!V61:V77,предметы!$H$11)&gt;0),AND('График ОП'!V61=предметы!$H$12,COUNTIFS('График ОП'!V61:V77,предметы!$H$27)&gt;0),AND('График ОП'!V61=предметы!$H$27,COUNTIFS('График ОП'!V61:V77,предметы!$H$12)&gt;0),AND('График ОП'!V61=предметы!$H$13,COUNTIFS('График ОП'!V61:V77,предметы!$H$28)&gt;0),AND('График ОП'!V61=предметы!$H$28,COUNTIFS('График ОП'!V61:V77,предметы!$H$13)&gt;0),AND('График ОП'!V61=предметы!$H$14,COUNTIFS('График ОП'!V61:V77,предметы!$H$29)&gt;0),AND('График ОП'!V61=предметы!$H$29,COUNTIFS('График ОП'!V61:V77,предметы!$H$14)&gt;0),AND('График ОП'!V61=предметы!$H$15,COUNTIFS('График ОП'!V61:V77,предметы!$H$30)&gt;0),AND('График ОП'!V61=предметы!$H$30,COUNTIFS('График ОП'!V61:V77,предметы!$H$15)&gt;0)),"&lt;17 (ВПР, КР)","*")</f>
        <v>*</v>
      </c>
      <c r="AT61" s="33" t="str">
        <f>IF(OR(COUNTIFS('График ОП'!W61:W77,'График ОП'!W61)&gt;1,AND('График ОП'!W61=предметы!$H$3,COUNTIFS('График ОП'!W61:W77,предметы!$H$16)&gt;0),AND('График ОП'!W61=предметы!$H$16,COUNTIFS('График ОП'!W61:W77,предметы!$H$3)&gt;0),AND('График ОП'!W61=предметы!$H$4,COUNTIFS('График ОП'!W61:W77,предметы!$H$19)&gt;0),AND('График ОП'!W61=предметы!$H$19,COUNTIFS('График ОП'!W61:W77,предметы!$H$4)&gt;0),AND('График ОП'!W61=предметы!$H$5,COUNTIFS('График ОП'!W61:W77,предметы!$H$20)&gt;0),AND('График ОП'!W61=предметы!$H$20,COUNTIFS('График ОП'!W61:W77,предметы!$H$5)&gt;0),AND('График ОП'!W61=предметы!$H$6,COUNTIFS('График ОП'!W61:W77,предметы!$H$21)&gt;0),AND('График ОП'!W61=предметы!$H$21,COUNTIFS('График ОП'!W61:W77,предметы!$H$6)&gt;0),AND('График ОП'!W61=предметы!$H$7,COUNTIFS('График ОП'!W61:W77,предметы!$H$22)&gt;0),AND('График ОП'!W61=предметы!$H$22,COUNTIFS('График ОП'!W61:W77,предметы!$H$7)&gt;0),AND('График ОП'!W61=предметы!$H$8,COUNTIFS('График ОП'!W61:W77,предметы!$H$23)&gt;0),AND('График ОП'!W61=предметы!$H$23,COUNTIFS('График ОП'!W61:W77,предметы!$H$8)&gt;0),AND('График ОП'!W61=предметы!$H$9,COUNTIFS('График ОП'!W61:W77,предметы!$H$24)&gt;0),AND('График ОП'!W61=предметы!$H$24,COUNTIFS('График ОП'!W61:W77,предметы!$H$9)&gt;0),AND('График ОП'!W61=предметы!$H$10,COUNTIFS('График ОП'!W61:W77,предметы!$H$25)&gt;0),AND('График ОП'!W61=предметы!$H$25,COUNTIFS('График ОП'!W61:W77,предметы!$H$10)&gt;0),AND('График ОП'!W61=предметы!$H$11,COUNTIFS('График ОП'!W61:W77,предметы!$H$26)&gt;0),AND('График ОП'!W61=предметы!$H$26,COUNTIFS('График ОП'!W61:W77,предметы!$H$11)&gt;0),AND('График ОП'!W61=предметы!$H$12,COUNTIFS('График ОП'!W61:W77,предметы!$H$27)&gt;0),AND('График ОП'!W61=предметы!$H$27,COUNTIFS('График ОП'!W61:W77,предметы!$H$12)&gt;0),AND('График ОП'!W61=предметы!$H$13,COUNTIFS('График ОП'!W61:W77,предметы!$H$28)&gt;0),AND('График ОП'!W61=предметы!$H$28,COUNTIFS('График ОП'!W61:W77,предметы!$H$13)&gt;0),AND('График ОП'!W61=предметы!$H$14,COUNTIFS('График ОП'!W61:W77,предметы!$H$29)&gt;0),AND('График ОП'!W61=предметы!$H$29,COUNTIFS('График ОП'!W61:W77,предметы!$H$14)&gt;0),AND('График ОП'!W61=предметы!$H$15,COUNTIFS('График ОП'!W61:W77,предметы!$H$30)&gt;0),AND('График ОП'!W61=предметы!$H$30,COUNTIFS('График ОП'!W61:W77,предметы!$H$15)&gt;0)),"&lt;17 (ВПР, КР)","*")</f>
        <v>*</v>
      </c>
      <c r="AU61" s="33" t="str">
        <f>IF(OR(COUNTIFS('График ОП'!X61:X77,'График ОП'!X61)&gt;1,AND('График ОП'!X61=предметы!$H$3,COUNTIFS('График ОП'!X61:X77,предметы!$H$16)&gt;0),AND('График ОП'!X61=предметы!$H$16,COUNTIFS('График ОП'!X61:X77,предметы!$H$3)&gt;0),AND('График ОП'!X61=предметы!$H$4,COUNTIFS('График ОП'!X61:X77,предметы!$H$19)&gt;0),AND('График ОП'!X61=предметы!$H$19,COUNTIFS('График ОП'!X61:X77,предметы!$H$4)&gt;0),AND('График ОП'!X61=предметы!$H$5,COUNTIFS('График ОП'!X61:X77,предметы!$H$20)&gt;0),AND('График ОП'!X61=предметы!$H$20,COUNTIFS('График ОП'!X61:X77,предметы!$H$5)&gt;0),AND('График ОП'!X61=предметы!$H$6,COUNTIFS('График ОП'!X61:X77,предметы!$H$21)&gt;0),AND('График ОП'!X61=предметы!$H$21,COUNTIFS('График ОП'!X61:X77,предметы!$H$6)&gt;0),AND('График ОП'!X61=предметы!$H$7,COUNTIFS('График ОП'!X61:X77,предметы!$H$22)&gt;0),AND('График ОП'!X61=предметы!$H$22,COUNTIFS('График ОП'!X61:X77,предметы!$H$7)&gt;0),AND('График ОП'!X61=предметы!$H$8,COUNTIFS('График ОП'!X61:X77,предметы!$H$23)&gt;0),AND('График ОП'!X61=предметы!$H$23,COUNTIFS('График ОП'!X61:X77,предметы!$H$8)&gt;0),AND('График ОП'!X61=предметы!$H$9,COUNTIFS('График ОП'!X61:X77,предметы!$H$24)&gt;0),AND('График ОП'!X61=предметы!$H$24,COUNTIFS('График ОП'!X61:X77,предметы!$H$9)&gt;0),AND('График ОП'!X61=предметы!$H$10,COUNTIFS('График ОП'!X61:X77,предметы!$H$25)&gt;0),AND('График ОП'!X61=предметы!$H$25,COUNTIFS('График ОП'!X61:X77,предметы!$H$10)&gt;0),AND('График ОП'!X61=предметы!$H$11,COUNTIFS('График ОП'!X61:X77,предметы!$H$26)&gt;0),AND('График ОП'!X61=предметы!$H$26,COUNTIFS('График ОП'!X61:X77,предметы!$H$11)&gt;0),AND('График ОП'!X61=предметы!$H$12,COUNTIFS('График ОП'!X61:X77,предметы!$H$27)&gt;0),AND('График ОП'!X61=предметы!$H$27,COUNTIFS('График ОП'!X61:X77,предметы!$H$12)&gt;0),AND('График ОП'!X61=предметы!$H$13,COUNTIFS('График ОП'!X61:X77,предметы!$H$28)&gt;0),AND('График ОП'!X61=предметы!$H$28,COUNTIFS('График ОП'!X61:X77,предметы!$H$13)&gt;0),AND('График ОП'!X61=предметы!$H$14,COUNTIFS('График ОП'!X61:X77,предметы!$H$29)&gt;0),AND('График ОП'!X61=предметы!$H$29,COUNTIFS('График ОП'!X61:X77,предметы!$H$14)&gt;0),AND('График ОП'!X61=предметы!$H$15,COUNTIFS('График ОП'!X61:X77,предметы!$H$30)&gt;0),AND('График ОП'!X61=предметы!$H$30,COUNTIFS('График ОП'!X61:X77,предметы!$H$15)&gt;0)),"&lt;17 (ВПР, КР)","*")</f>
        <v>*</v>
      </c>
      <c r="AV61" s="33" t="str">
        <f>IF(OR(COUNTIFS('График ОП'!Y61:Y77,'График ОП'!Y61)&gt;1,AND('График ОП'!Y61=предметы!$H$3,COUNTIFS('График ОП'!Y61:Y77,предметы!$H$16)&gt;0),AND('График ОП'!Y61=предметы!$H$16,COUNTIFS('График ОП'!Y61:Y77,предметы!$H$3)&gt;0),AND('График ОП'!Y61=предметы!$H$4,COUNTIFS('График ОП'!Y61:Y77,предметы!$H$19)&gt;0),AND('График ОП'!Y61=предметы!$H$19,COUNTIFS('График ОП'!Y61:Y77,предметы!$H$4)&gt;0),AND('График ОП'!Y61=предметы!$H$5,COUNTIFS('График ОП'!Y61:Y77,предметы!$H$20)&gt;0),AND('График ОП'!Y61=предметы!$H$20,COUNTIFS('График ОП'!Y61:Y77,предметы!$H$5)&gt;0),AND('График ОП'!Y61=предметы!$H$6,COUNTIFS('График ОП'!Y61:Y77,предметы!$H$21)&gt;0),AND('График ОП'!Y61=предметы!$H$21,COUNTIFS('График ОП'!Y61:Y77,предметы!$H$6)&gt;0),AND('График ОП'!Y61=предметы!$H$7,COUNTIFS('График ОП'!Y61:Y77,предметы!$H$22)&gt;0),AND('График ОП'!Y61=предметы!$H$22,COUNTIFS('График ОП'!Y61:Y77,предметы!$H$7)&gt;0),AND('График ОП'!Y61=предметы!$H$8,COUNTIFS('График ОП'!Y61:Y77,предметы!$H$23)&gt;0),AND('График ОП'!Y61=предметы!$H$23,COUNTIFS('График ОП'!Y61:Y77,предметы!$H$8)&gt;0),AND('График ОП'!Y61=предметы!$H$9,COUNTIFS('График ОП'!Y61:Y77,предметы!$H$24)&gt;0),AND('График ОП'!Y61=предметы!$H$24,COUNTIFS('График ОП'!Y61:Y77,предметы!$H$9)&gt;0),AND('График ОП'!Y61=предметы!$H$10,COUNTIFS('График ОП'!Y61:Y77,предметы!$H$25)&gt;0),AND('График ОП'!Y61=предметы!$H$25,COUNTIFS('График ОП'!Y61:Y77,предметы!$H$10)&gt;0),AND('График ОП'!Y61=предметы!$H$11,COUNTIFS('График ОП'!Y61:Y77,предметы!$H$26)&gt;0),AND('График ОП'!Y61=предметы!$H$26,COUNTIFS('График ОП'!Y61:Y77,предметы!$H$11)&gt;0),AND('График ОП'!Y61=предметы!$H$12,COUNTIFS('График ОП'!Y61:Y77,предметы!$H$27)&gt;0),AND('График ОП'!Y61=предметы!$H$27,COUNTIFS('График ОП'!Y61:Y77,предметы!$H$12)&gt;0),AND('График ОП'!Y61=предметы!$H$13,COUNTIFS('График ОП'!Y61:Y77,предметы!$H$28)&gt;0),AND('График ОП'!Y61=предметы!$H$28,COUNTIFS('График ОП'!Y61:Y77,предметы!$H$13)&gt;0),AND('График ОП'!Y61=предметы!$H$14,COUNTIFS('График ОП'!Y61:Y77,предметы!$H$29)&gt;0),AND('График ОП'!Y61=предметы!$H$29,COUNTIFS('График ОП'!Y61:Y77,предметы!$H$14)&gt;0),AND('График ОП'!Y61=предметы!$H$15,COUNTIFS('График ОП'!Y61:Y77,предметы!$H$30)&gt;0),AND('График ОП'!Y61=предметы!$H$30,COUNTIFS('График ОП'!Y61:Y77,предметы!$H$15)&gt;0)),"&lt;17 (ВПР, КР)","*")</f>
        <v>*</v>
      </c>
      <c r="AW61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1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1" s="33" t="str">
        <f>IF(COUNTIFS('График ОП'!Z61:Z77,'График ОП'!Z61)&gt;1,"&lt;17 (ВПР, КР)","*")</f>
        <v>*</v>
      </c>
      <c r="AZ61" s="33" t="str">
        <f>IF(COUNTIFS('График ОП'!AA61:AA77,'График ОП'!AA61)&gt;1,"&lt;17 (ВПР, КР)","*")</f>
        <v>*</v>
      </c>
      <c r="BA61" s="33" t="str">
        <f>IF(COUNTIFS('График ОП'!AB61:AB77,'График ОП'!AB61)&gt;1,"&lt;17 (ВПР, КР)","*")</f>
        <v>*</v>
      </c>
      <c r="BB61" s="33" t="e">
        <f>IF(COUNTIFS('График ОП'!#REF!,'График ОП'!#REF!)&gt;1,"&lt;17 (ВПР, КР)","*")</f>
        <v>#REF!</v>
      </c>
      <c r="BC61" s="33" t="e">
        <f>IF(COUNTIFS('График ОП'!#REF!,'График ОП'!#REF!)&gt;1,"&lt;17 (ВПР, КР)","*")</f>
        <v>#REF!</v>
      </c>
      <c r="BD61" s="33" t="e">
        <f>IF(COUNTIFS('График ОП'!#REF!,'График ОП'!#REF!)&gt;1,"&lt;17 (ВПР, КР)","*")</f>
        <v>#REF!</v>
      </c>
      <c r="BE61" s="33" t="str">
        <f>IF(OR(COUNTIFS('График ОП'!AC61:AC77,'График ОП'!AC61)&gt;1,AND('График ОП'!AC61=предметы!$J$3,COUNTIFS('График ОП'!AC61:AC77,предметы!$J$16)&gt;0),AND('График ОП'!AC61=предметы!$J$16,COUNTIFS('График ОП'!AC61:AC77,предметы!$J$3)&gt;0),AND('График ОП'!AC61=предметы!$J$4,COUNTIFS('График ОП'!AC61:AC77,предметы!$J$19)&gt;0),AND('График ОП'!AC61=предметы!$J$19,COUNTIFS('График ОП'!AC61:AC77,предметы!$J$4)&gt;0),AND('График ОП'!AC61=предметы!$J$5,COUNTIFS('График ОП'!AC61:AC77,предметы!$J$20)&gt;0),AND('График ОП'!AC61=предметы!$J$20,COUNTIFS('График ОП'!AC61:AC77,предметы!$J$5)&gt;0),AND('График ОП'!AC61=предметы!$J$6,COUNTIFS('График ОП'!AC61:AC77,предметы!$J$21)&gt;0),AND('График ОП'!AC61=предметы!$J$21,COUNTIFS('График ОП'!AC61:AC77,предметы!$J$6)&gt;0),AND('График ОП'!AC61=предметы!$J$7,COUNTIFS('График ОП'!AC61:AC77,предметы!$J$22)&gt;0),AND('График ОП'!AC61=предметы!$J$22,COUNTIFS('График ОП'!AC61:AC77,предметы!$J$7)&gt;0),AND('График ОП'!AC61=предметы!$J$8,COUNTIFS('График ОП'!AC61:AC77,предметы!$J$23)&gt;0),AND('График ОП'!AC61=предметы!$J$23,COUNTIFS('График ОП'!AC61:AC77,предметы!$J$8)&gt;0),AND('График ОП'!AC61=предметы!$J$9,COUNTIFS('График ОП'!AC61:AC77,предметы!$J$24)&gt;0),AND('График ОП'!AC61=предметы!$J$24,COUNTIFS('График ОП'!AC61:AC77,предметы!$J$9)&gt;0),AND('График ОП'!AC61=предметы!$J$10,COUNTIFS('График ОП'!AC61:AC77,предметы!$J$25)&gt;0),AND('График ОП'!AC61=предметы!$J$25,COUNTIFS('График ОП'!AC61:AC77,предметы!$J$10)&gt;0),AND('График ОП'!AC61=предметы!$J$11,COUNTIFS('График ОП'!AC61:AC77,предметы!$J$26)&gt;0),AND('График ОП'!AC61=предметы!$J$26,COUNTIFS('График ОП'!AC61:AC77,предметы!$J$11)&gt;0),AND('График ОП'!AC61=предметы!$J$12,COUNTIFS('График ОП'!AC61:AC77,предметы!$J$27)&gt;0),AND('График ОП'!AC61=предметы!$J$27,COUNTIFS('График ОП'!AC61:AC77,предметы!$J$12)&gt;0),AND('График ОП'!AC61=предметы!$J$13,COUNTIFS('График ОП'!AC61:AC77,предметы!$J$28)&gt;0),AND('График ОП'!AC61=предметы!$J$28,COUNTIFS('График ОП'!AC61:AC77,предметы!$J$13)&gt;0),AND('График ОП'!AC61=предметы!$J$14,COUNTIFS('График ОП'!AC61:AC77,предметы!$J$29)&gt;0),AND('График ОП'!AC61=предметы!$J$29,COUNTIFS('График ОП'!AC61:AC77,предметы!$J$14)&gt;0),AND('График ОП'!AC61=предметы!$J$15,COUNTIFS('График ОП'!AC61:AC77,предметы!$J$30)&gt;0),AND('График ОП'!AC61=предметы!$J$30,COUNTIFS('График ОП'!AC61:AC77,предметы!$J$15)&gt;0)),"&lt;17 (ВПР, КР)","*")</f>
        <v>*</v>
      </c>
      <c r="BF61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61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1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1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1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1" s="33" t="str">
        <f>IF(COUNTIFS('График ОП'!AD61:AD77,'График ОП'!AD61)&gt;1,"&lt;17 (ВПР, КР)","*")</f>
        <v>*</v>
      </c>
      <c r="BL61" s="33" t="e">
        <f>IF(COUNTIFS('График ОП'!#REF!,'График ОП'!#REF!)&gt;1,"&lt;17 (ВПР, КР)","*")</f>
        <v>#REF!</v>
      </c>
      <c r="BM61" s="33" t="e">
        <f>IF(COUNTIFS('График ОП'!#REF!,'График ОП'!#REF!)&gt;1,"&lt;17 (ВПР, КР)","*")</f>
        <v>#REF!</v>
      </c>
      <c r="BN61" s="33" t="e">
        <f>IF(COUNTIFS('График ОП'!#REF!,'График ОП'!#REF!)&gt;1,"&lt;17 (ВПР, КР)","*")</f>
        <v>#REF!</v>
      </c>
      <c r="BO61" s="33" t="e">
        <f>IF(COUNTIFS('График ОП'!#REF!,'График ОП'!#REF!)&gt;1,"&lt;17 (ВПР, КР)","*")</f>
        <v>#REF!</v>
      </c>
      <c r="BP61" s="33" t="e">
        <f>IF(COUNTIFS('График ОП'!#REF!,'График ОП'!#REF!)&gt;1,"&lt;17 (ВПР, КР)","*")</f>
        <v>#REF!</v>
      </c>
    </row>
    <row r="62" spans="1:68" ht="12.75" customHeight="1" x14ac:dyDescent="0.25">
      <c r="A62" s="35">
        <v>46322</v>
      </c>
      <c r="B62" s="32" t="s">
        <v>72</v>
      </c>
      <c r="C62" s="32" t="str">
        <f>IF(COUNTIFS('График ОП'!C62:C78,'График ОП'!C62)&gt;1,"&lt;17 (ВПР, КР)","*")</f>
        <v>*</v>
      </c>
      <c r="D62" s="32" t="str">
        <f>IF(COUNTIFS('График ОП'!D62:D78,'График ОП'!D62)&gt;1,"&lt;17 (ВПР, КР)","*")</f>
        <v>*</v>
      </c>
      <c r="E62" s="32" t="e">
        <f>IF(COUNTIFS('График ОП'!#REF!,'График ОП'!#REF!)&gt;1,"&lt;17 (ВПР, КР)","*")</f>
        <v>#REF!</v>
      </c>
      <c r="F62" s="32" t="e">
        <f>IF(COUNTIFS('График ОП'!#REF!,'График ОП'!#REF!)&gt;1,"&lt;17 (ВПР, КР)","*")</f>
        <v>#REF!</v>
      </c>
      <c r="G62" s="32" t="e">
        <f>IF(COUNTIFS('График ОП'!#REF!,'График ОП'!#REF!)&gt;1,"&lt;17 (ВПР, КР)","*")</f>
        <v>#REF!</v>
      </c>
      <c r="H62" s="32" t="e">
        <f>IF(COUNTIFS('График ОП'!#REF!,'График ОП'!#REF!)&gt;1,"&lt;17 (ВПР, КР)","*")</f>
        <v>#REF!</v>
      </c>
      <c r="I62" s="33" t="str">
        <f>IF(COUNTIFS('График ОП'!E62:E78,'График ОП'!E62)&gt;1,"&lt;17 (ВПР, КР)","*")</f>
        <v>*</v>
      </c>
      <c r="J62" s="33" t="str">
        <f>IF(COUNTIFS('График ОП'!F62:F78,'График ОП'!F62)&gt;1,"&lt;17 (ВПР, КР)","*")</f>
        <v>*</v>
      </c>
      <c r="K62" s="33" t="str">
        <f>IF(COUNTIFS('График ОП'!G62:G78,'График ОП'!G62)&gt;1,"&lt;17 (ВПР, КР)","*")</f>
        <v>*</v>
      </c>
      <c r="L62" s="33" t="e">
        <f>IF(COUNTIFS('График ОП'!#REF!,'График ОП'!#REF!)&gt;1,"&lt;17 (ВПР, КР)","*")</f>
        <v>#REF!</v>
      </c>
      <c r="M62" s="33" t="e">
        <f>IF(COUNTIFS('График ОП'!#REF!,'График ОП'!#REF!)&gt;1,"&lt;17 (ВПР, КР)","*")</f>
        <v>#REF!</v>
      </c>
      <c r="N62" s="33" t="e">
        <f>IF(COUNTIFS('График ОП'!#REF!,'График ОП'!#REF!)&gt;1,"&lt;17 (ВПР, КР)","*")</f>
        <v>#REF!</v>
      </c>
      <c r="O62" s="33" t="str">
        <f>IF(COUNTIFS('График ОП'!H62:H78,'График ОП'!H62)&gt;1,"&lt;17 (ВПР, КР)","*")</f>
        <v>*</v>
      </c>
      <c r="P62" s="33" t="str">
        <f>IF(COUNTIFS('График ОП'!I62:I78,'График ОП'!I62)&gt;1,"&lt;17 (ВПР, КР)","*")</f>
        <v>*</v>
      </c>
      <c r="Q62" s="33" t="str">
        <f>IF(COUNTIFS('График ОП'!J62:J78,'График ОП'!J62)&gt;1,"&lt;17 (ВПР, КР)","*")</f>
        <v>*</v>
      </c>
      <c r="R62" s="33" t="e">
        <f>IF(COUNTIFS('График ОП'!#REF!,'График ОП'!#REF!)&gt;1,"&lt;17 (ВПР, КР)","*")</f>
        <v>#REF!</v>
      </c>
      <c r="S62" s="33" t="e">
        <f>IF(COUNTIFS('График ОП'!#REF!,'График ОП'!#REF!)&gt;1,"&lt;17 (ВПР, КР)","*")</f>
        <v>#REF!</v>
      </c>
      <c r="T62" s="33" t="e">
        <f>IF(COUNTIFS('График ОП'!#REF!,'График ОП'!#REF!)&gt;1,"&lt;17 (ВПР, КР)","*")</f>
        <v>#REF!</v>
      </c>
      <c r="U62" s="33" t="str">
        <f>IF(OR(COUNTIFS('График ОП'!K62:K78,'График ОП'!K62)&gt;1,AND('График ОП'!K62=предметы!$D$3,COUNTIFS('График ОП'!K62:K78,предметы!$D$12)&gt;0),AND('График ОП'!K62=предметы!$D$12,COUNTIFS('График ОП'!K62:K78,предметы!$D$3)&gt;0),AND('График ОП'!K62=предметы!$D$4,COUNTIFS('График ОП'!K62:K78,предметы!$D$13)&gt;0),AND('График ОП'!K62=предметы!$D$13,COUNTIFS('График ОП'!K62:K78,предметы!$D$4)&gt;0),AND('График ОП'!K62=предметы!$D$14,COUNTIFS('График ОП'!K62:K78,предметы!$D$5)&gt;0),AND('График ОП'!K62=предметы!$D$5,COUNTIFS('График ОП'!K62:K78,предметы!$D$14)&gt;0),AND('График ОП'!K62=предметы!$D$15,COUNTIFS('График ОП'!K62:K78,предметы!$D$6)&gt;0),AND('График ОП'!K62=предметы!$D$6,COUNTIFS('График ОП'!K62:K78,предметы!$D$15)&gt;0),AND('График ОП'!K62=предметы!$D$16,COUNTIFS('График ОП'!K62:K78,предметы!$D$7)&gt;0),AND('График ОП'!K62=предметы!$D$7,COUNTIFS('График ОП'!K62:K78,предметы!$D$16)&gt;0),AND('График ОП'!K62=предметы!$D$8,COUNTIFS('График ОП'!K62:K78,предметы!$D$10)&gt;0),AND('График ОП'!K62=предметы!$D$10,COUNTIFS('График ОП'!K62:K78,предметы!$D$8)&gt;0),AND('График ОП'!K62=предметы!$D$9,COUNTIFS('График ОП'!K62:K78,предметы!$D$11)&gt;0),AND('График ОП'!K62=предметы!$D$11,COUNTIFS('График ОП'!K62:K78,предметы!$D$9)&gt;0)),"&lt;17 (ВПР, КР)","*")</f>
        <v>*</v>
      </c>
      <c r="V62" s="33" t="str">
        <f>IF(OR(COUNTIFS('График ОП'!L62:L78,'График ОП'!L62)&gt;1,AND('График ОП'!L62=предметы!$D$3,COUNTIFS('График ОП'!L62:L78,предметы!$D$12)&gt;0),AND('График ОП'!L62=предметы!$D$12,COUNTIFS('График ОП'!L62:L78,предметы!$D$3)&gt;0),AND('График ОП'!L62=предметы!$D$4,COUNTIFS('График ОП'!L62:L78,предметы!$D$13)&gt;0),AND('График ОП'!L62=предметы!$D$13,COUNTIFS('График ОП'!L62:L78,предметы!$D$4)&gt;0),AND('График ОП'!L62=предметы!$D$14,COUNTIFS('График ОП'!L62:L78,предметы!$D$5)&gt;0),AND('График ОП'!L62=предметы!$D$5,COUNTIFS('График ОП'!L62:L78,предметы!$D$14)&gt;0),AND('График ОП'!L62=предметы!$D$15,COUNTIFS('График ОП'!L62:L78,предметы!$D$6)&gt;0),AND('График ОП'!L62=предметы!$D$6,COUNTIFS('График ОП'!L62:L78,предметы!$D$15)&gt;0),AND('График ОП'!L62=предметы!$D$16,COUNTIFS('График ОП'!L62:L78,предметы!$D$7)&gt;0),AND('График ОП'!L62=предметы!$D$7,COUNTIFS('График ОП'!L62:L78,предметы!$D$16)&gt;0),AND('График ОП'!L62=предметы!$D$8,COUNTIFS('График ОП'!L62:L78,предметы!$D$10)&gt;0),AND('График ОП'!L62=предметы!$D$10,COUNTIFS('График ОП'!L62:L78,предметы!$D$8)&gt;0),AND('График ОП'!L62=предметы!$D$9,COUNTIFS('График ОП'!L62:L78,предметы!$D$11)&gt;0),AND('График ОП'!L62=предметы!$D$11,COUNTIFS('График ОП'!L62:L78,предметы!$D$9)&gt;0)),"&lt;17 (ВПР, КР)","*")</f>
        <v>*</v>
      </c>
      <c r="W62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62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62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2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2" s="33" t="str">
        <f>IF(OR(COUNTIFS('График ОП'!M62:M78,'График ОП'!M62)&gt;1,AND('График ОП'!M62=предметы!$E$3,COUNTIFS('График ОП'!M62:M78,предметы!$E$12)&gt;0),AND('График ОП'!M62=предметы!$E$12,COUNTIFS('График ОП'!M62:M78,предметы!$E$3)&gt;0),AND('График ОП'!M62=предметы!$E$4,COUNTIFS('График ОП'!M62:M78,предметы!$E$13)&gt;0),AND('График ОП'!M62=предметы!$E$13,COUNTIFS('График ОП'!M62:M78,предметы!$E$4)&gt;0),AND('График ОП'!M62=предметы!$E$5,COUNTIFS('График ОП'!M62:M78,предметы!$E$14)&gt;0),AND('График ОП'!M62=предметы!$E$14,COUNTIFS('График ОП'!M62:M78,предметы!$E$5)&gt;0),AND('График ОП'!M62=предметы!$E$6,COUNTIFS('График ОП'!M62:M78,предметы!$E$15)&gt;0),AND('График ОП'!M62=предметы!$E$15,COUNTIFS('График ОП'!M62:M78,предметы!$E$6)&gt;0),AND('График ОП'!M62=предметы!$E$7,COUNTIFS('График ОП'!M62:M78,предметы!$E$16)&gt;0),AND('График ОП'!M62=предметы!$E$16,COUNTIFS('График ОП'!M62:M78,предметы!$E$7)&gt;0),AND('График ОП'!M62=предметы!$E$8,COUNTIFS('График ОП'!M62:M78,предметы!$E$17)&gt;0),AND('График ОП'!M62=предметы!$E$17,COUNTIFS('График ОП'!M62:M78,предметы!$E$8)&gt;0),AND('График ОП'!M62=предметы!$E$9,COUNTIFS('График ОП'!M62:M78,предметы!$E$18)&gt;0),AND('График ОП'!M62=предметы!$E$18,COUNTIFS('График ОП'!M62:M78,предметы!$E$9)&gt;0),AND('График ОП'!M62=предметы!$E$10,COUNTIFS('График ОП'!M62:M78,предметы!$E$19)&gt;0),AND('График ОП'!M62=предметы!$E$19,COUNTIFS('График ОП'!M62:M78,предметы!$E$10)&gt;0),AND('График ОП'!M62=предметы!$E$11,COUNTIFS('График ОП'!M62:M78,предметы!$E$20)&gt;0),AND('График ОП'!M62=предметы!$E$20,COUNTIFS('График ОП'!M62:M78,предметы!$E$11)&gt;0)),"&lt;17 (ВПР, КР)","*")</f>
        <v>*</v>
      </c>
      <c r="AB62" s="33" t="str">
        <f>IF(OR(COUNTIFS('График ОП'!N62:N78,'График ОП'!N62)&gt;1,AND('График ОП'!N62=предметы!$E$3,COUNTIFS('График ОП'!N62:N78,предметы!$E$12)&gt;0),AND('График ОП'!N62=предметы!$E$12,COUNTIFS('График ОП'!N62:N78,предметы!$E$3)&gt;0),AND('График ОП'!N62=предметы!$E$4,COUNTIFS('График ОП'!N62:N78,предметы!$E$13)&gt;0),AND('График ОП'!N62=предметы!$E$13,COUNTIFS('График ОП'!N62:N78,предметы!$E$4)&gt;0),AND('График ОП'!N62=предметы!$E$5,COUNTIFS('График ОП'!N62:N78,предметы!$E$14)&gt;0),AND('График ОП'!N62=предметы!$E$14,COUNTIFS('График ОП'!N62:N78,предметы!$E$5)&gt;0),AND('График ОП'!N62=предметы!$E$6,COUNTIFS('График ОП'!N62:N78,предметы!$E$15)&gt;0),AND('График ОП'!N62=предметы!$E$15,COUNTIFS('График ОП'!N62:N78,предметы!$E$6)&gt;0),AND('График ОП'!N62=предметы!$E$7,COUNTIFS('График ОП'!N62:N78,предметы!$E$16)&gt;0),AND('График ОП'!N62=предметы!$E$16,COUNTIFS('График ОП'!N62:N78,предметы!$E$7)&gt;0),AND('График ОП'!N62=предметы!$E$8,COUNTIFS('График ОП'!N62:N78,предметы!$E$17)&gt;0),AND('График ОП'!N62=предметы!$E$17,COUNTIFS('График ОП'!N62:N78,предметы!$E$8)&gt;0),AND('График ОП'!N62=предметы!$E$9,COUNTIFS('График ОП'!N62:N78,предметы!$E$18)&gt;0),AND('График ОП'!N62=предметы!$E$18,COUNTIFS('График ОП'!N62:N78,предметы!$E$9)&gt;0),AND('График ОП'!N62=предметы!$E$10,COUNTIFS('График ОП'!N62:N78,предметы!$E$19)&gt;0),AND('График ОП'!N62=предметы!$E$19,COUNTIFS('График ОП'!N62:N78,предметы!$E$10)&gt;0),AND('График ОП'!N62=предметы!$E$11,COUNTIFS('График ОП'!N62:N78,предметы!$E$20)&gt;0),AND('График ОП'!N62=предметы!$E$20,COUNTIFS('График ОП'!N62:N78,предметы!$E$11)&gt;0)),"&lt;17 (ВПР, КР)","*")</f>
        <v>*</v>
      </c>
      <c r="AC62" s="33" t="str">
        <f>IF(OR(COUNTIFS('График ОП'!O62:O78,'График ОП'!O62)&gt;1,AND('График ОП'!O62=предметы!$E$3,COUNTIFS('График ОП'!O62:O78,предметы!$E$12)&gt;0),AND('График ОП'!O62=предметы!$E$12,COUNTIFS('График ОП'!O62:O78,предметы!$E$3)&gt;0),AND('График ОП'!O62=предметы!$E$4,COUNTIFS('График ОП'!O62:O78,предметы!$E$13)&gt;0),AND('График ОП'!O62=предметы!$E$13,COUNTIFS('График ОП'!O62:O78,предметы!$E$4)&gt;0),AND('График ОП'!O62=предметы!$E$5,COUNTIFS('График ОП'!O62:O78,предметы!$E$14)&gt;0),AND('График ОП'!O62=предметы!$E$14,COUNTIFS('График ОП'!O62:O78,предметы!$E$5)&gt;0),AND('График ОП'!O62=предметы!$E$6,COUNTIFS('График ОП'!O62:O78,предметы!$E$15)&gt;0),AND('График ОП'!O62=предметы!$E$15,COUNTIFS('График ОП'!O62:O78,предметы!$E$6)&gt;0),AND('График ОП'!O62=предметы!$E$7,COUNTIFS('График ОП'!O62:O78,предметы!$E$16)&gt;0),AND('График ОП'!O62=предметы!$E$16,COUNTIFS('График ОП'!O62:O78,предметы!$E$7)&gt;0),AND('График ОП'!O62=предметы!$E$8,COUNTIFS('График ОП'!O62:O78,предметы!$E$17)&gt;0),AND('График ОП'!O62=предметы!$E$17,COUNTIFS('График ОП'!O62:O78,предметы!$E$8)&gt;0),AND('График ОП'!O62=предметы!$E$9,COUNTIFS('График ОП'!O62:O78,предметы!$E$18)&gt;0),AND('График ОП'!O62=предметы!$E$18,COUNTIFS('График ОП'!O62:O78,предметы!$E$9)&gt;0),AND('График ОП'!O62=предметы!$E$10,COUNTIFS('График ОП'!O62:O78,предметы!$E$19)&gt;0),AND('График ОП'!O62=предметы!$E$19,COUNTIFS('График ОП'!O62:O78,предметы!$E$10)&gt;0),AND('График ОП'!O62=предметы!$E$11,COUNTIFS('График ОП'!O62:O78,предметы!$E$20)&gt;0),AND('График ОП'!O62=предметы!$E$20,COUNTIFS('График ОП'!O62:O78,предметы!$E$11)&gt;0)),"&lt;17 (ВПР, КР)","*")</f>
        <v>*</v>
      </c>
      <c r="AD62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62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2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2" s="33" t="str">
        <f>IF(OR(COUNTIFS('График ОП'!P62:P78,'График ОП'!P62)&gt;1,AND('График ОП'!P62=предметы!$F$3,COUNTIFS('График ОП'!P62:P78,предметы!$F$13)&gt;0),AND('График ОП'!P62=предметы!$F$13,COUNTIFS('График ОП'!P62:P78,предметы!$F$3)&gt;0),AND('График ОП'!P62=предметы!$F$4,COUNTIFS('График ОП'!P62:P78,предметы!$F$14)&gt;0),AND('График ОП'!P62=предметы!$F$14,COUNTIFS('График ОП'!P62:P78,предметы!$F$4)&gt;0),AND('График ОП'!P62=предметы!$F$5,COUNTIFS('График ОП'!P62:P78,предметы!$F$15)&gt;0),AND('График ОП'!P62=предметы!$F$15,COUNTIFS('График ОП'!P62:P78,предметы!$F$5)&gt;0),AND('График ОП'!P62=предметы!$F$6,COUNTIFS('График ОП'!P62:P78,предметы!$F$16)&gt;0),AND('График ОП'!P62=предметы!$F$16,COUNTIFS('График ОП'!P62:P78,предметы!$F$6)&gt;0),AND('График ОП'!P62=предметы!$F$7,COUNTIFS('График ОП'!P62:P78,предметы!$F$17)&gt;0),AND('График ОП'!P62=предметы!$F$17,COUNTIFS('График ОП'!P62:P78,предметы!$F$7)&gt;0),AND('График ОП'!P62=предметы!$F$8,COUNTIFS('График ОП'!P62:P78,предметы!$F$18)&gt;0),AND('График ОП'!P62=предметы!$F$18,COUNTIFS('График ОП'!P62:P78,предметы!$F$8)&gt;0),AND('График ОП'!P62=предметы!$F$9,COUNTIFS('График ОП'!P62:P78,предметы!$F$19)&gt;0),AND('График ОП'!P62=предметы!$F$19,COUNTIFS('График ОП'!P62:P78,предметы!$F$9)&gt;0),AND('График ОП'!P62=предметы!$F$10,COUNTIFS('График ОП'!P62:P78,предметы!$F$20)&gt;0),AND('График ОП'!P62=предметы!$F$20,COUNTIFS('График ОП'!P62:P78,предметы!$F$10)&gt;0),AND('График ОП'!P62=предметы!$F$11,COUNTIFS('График ОП'!P62:P78,предметы!$F$21)&gt;0),AND('График ОП'!P62=предметы!$F$21,COUNTIFS('График ОП'!P62:P78,предметы!$F$11)&gt;0),AND('График ОП'!P62=предметы!$F$12,COUNTIFS('График ОП'!P62:P78,предметы!$F$22)&gt;0),AND('График ОП'!P62=предметы!$F$22,COUNTIFS('График ОП'!P62:P78,предметы!$F$12)&gt;0)),"&lt;17 (ВПР, КР)","*")</f>
        <v>*</v>
      </c>
      <c r="AH62" s="33" t="str">
        <f>IF(OR(COUNTIFS('График ОП'!Q62:Q78,'График ОП'!Q62)&gt;1,AND('График ОП'!Q62=предметы!$F$3,COUNTIFS('График ОП'!Q62:Q78,предметы!$F$13)&gt;0),AND('График ОП'!Q62=предметы!$F$13,COUNTIFS('График ОП'!Q62:Q78,предметы!$F$3)&gt;0),AND('График ОП'!Q62=предметы!$F$4,COUNTIFS('График ОП'!Q62:Q78,предметы!$F$14)&gt;0),AND('График ОП'!Q62=предметы!$F$14,COUNTIFS('График ОП'!Q62:Q78,предметы!$F$4)&gt;0),AND('График ОП'!Q62=предметы!$F$5,COUNTIFS('График ОП'!Q62:Q78,предметы!$F$15)&gt;0),AND('График ОП'!Q62=предметы!$F$15,COUNTIFS('График ОП'!Q62:Q78,предметы!$F$5)&gt;0),AND('График ОП'!Q62=предметы!$F$6,COUNTIFS('График ОП'!Q62:Q78,предметы!$F$16)&gt;0),AND('График ОП'!Q62=предметы!$F$16,COUNTIFS('График ОП'!Q62:Q78,предметы!$F$6)&gt;0),AND('График ОП'!Q62=предметы!$F$7,COUNTIFS('График ОП'!Q62:Q78,предметы!$F$17)&gt;0),AND('График ОП'!Q62=предметы!$F$17,COUNTIFS('График ОП'!Q62:Q78,предметы!$F$7)&gt;0),AND('График ОП'!Q62=предметы!$F$8,COUNTIFS('График ОП'!Q62:Q78,предметы!$F$18)&gt;0),AND('График ОП'!Q62=предметы!$F$18,COUNTIFS('График ОП'!Q62:Q78,предметы!$F$8)&gt;0),AND('График ОП'!Q62=предметы!$F$9,COUNTIFS('График ОП'!Q62:Q78,предметы!$F$19)&gt;0),AND('График ОП'!Q62=предметы!$F$19,COUNTIFS('График ОП'!Q62:Q78,предметы!$F$9)&gt;0),AND('График ОП'!Q62=предметы!$F$10,COUNTIFS('График ОП'!Q62:Q78,предметы!$F$20)&gt;0),AND('График ОП'!Q62=предметы!$F$20,COUNTIFS('График ОП'!Q62:Q78,предметы!$F$10)&gt;0),AND('График ОП'!Q62=предметы!$F$11,COUNTIFS('График ОП'!Q62:Q78,предметы!$F$21)&gt;0),AND('График ОП'!Q62=предметы!$F$21,COUNTIFS('График ОП'!Q62:Q78,предметы!$F$11)&gt;0),AND('График ОП'!Q62=предметы!$F$12,COUNTIFS('График ОП'!Q62:Q78,предметы!$F$22)&gt;0),AND('График ОП'!Q62=предметы!$F$22,COUNTIFS('График ОП'!Q62:Q78,предметы!$F$12)&gt;0)),"&lt;17 (ВПР, КР)","*")</f>
        <v>*</v>
      </c>
      <c r="AI62" s="33" t="str">
        <f>IF(OR(COUNTIFS('График ОП'!R62:R78,'График ОП'!R62)&gt;1,AND('График ОП'!R62=предметы!$F$3,COUNTIFS('График ОП'!R62:R78,предметы!$F$13)&gt;0),AND('График ОП'!R62=предметы!$F$13,COUNTIFS('График ОП'!R62:R78,предметы!$F$3)&gt;0),AND('График ОП'!R62=предметы!$F$4,COUNTIFS('График ОП'!R62:R78,предметы!$F$14)&gt;0),AND('График ОП'!R62=предметы!$F$14,COUNTIFS('График ОП'!R62:R78,предметы!$F$4)&gt;0),AND('График ОП'!R62=предметы!$F$5,COUNTIFS('График ОП'!R62:R78,предметы!$F$15)&gt;0),AND('График ОП'!R62=предметы!$F$15,COUNTIFS('График ОП'!R62:R78,предметы!$F$5)&gt;0),AND('График ОП'!R62=предметы!$F$6,COUNTIFS('График ОП'!R62:R78,предметы!$F$16)&gt;0),AND('График ОП'!R62=предметы!$F$16,COUNTIFS('График ОП'!R62:R78,предметы!$F$6)&gt;0),AND('График ОП'!R62=предметы!$F$7,COUNTIFS('График ОП'!R62:R78,предметы!$F$17)&gt;0),AND('График ОП'!R62=предметы!$F$17,COUNTIFS('График ОП'!R62:R78,предметы!$F$7)&gt;0),AND('График ОП'!R62=предметы!$F$8,COUNTIFS('График ОП'!R62:R78,предметы!$F$18)&gt;0),AND('График ОП'!R62=предметы!$F$18,COUNTIFS('График ОП'!R62:R78,предметы!$F$8)&gt;0),AND('График ОП'!R62=предметы!$F$9,COUNTIFS('График ОП'!R62:R78,предметы!$F$19)&gt;0),AND('График ОП'!R62=предметы!$F$19,COUNTIFS('График ОП'!R62:R78,предметы!$F$9)&gt;0),AND('График ОП'!R62=предметы!$F$10,COUNTIFS('График ОП'!R62:R78,предметы!$F$20)&gt;0),AND('График ОП'!R62=предметы!$F$20,COUNTIFS('График ОП'!R62:R78,предметы!$F$10)&gt;0),AND('График ОП'!R62=предметы!$F$11,COUNTIFS('График ОП'!R62:R78,предметы!$F$21)&gt;0),AND('График ОП'!R62=предметы!$F$21,COUNTIFS('График ОП'!R62:R78,предметы!$F$11)&gt;0),AND('График ОП'!R62=предметы!$F$12,COUNTIFS('График ОП'!R62:R78,предметы!$F$22)&gt;0),AND('График ОП'!R62=предметы!$F$22,COUNTIFS('График ОП'!R62:R78,предметы!$F$12)&gt;0)),"&lt;17 (ВПР, КР)","*")</f>
        <v>*</v>
      </c>
      <c r="AJ62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62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2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2" s="33" t="str">
        <f>IF(OR(COUNTIFS('График ОП'!S62:S78,'График ОП'!S62)&gt;1,AND('График ОП'!S62=предметы!$G$3,COUNTIFS('График ОП'!S62:S78,предметы!$G$15)&gt;0),AND('График ОП'!S62=предметы!$G$15,COUNTIFS('График ОП'!S62:S78,предметы!$G$3)&gt;0),AND('График ОП'!S62=предметы!$G$4,COUNTIFS('График ОП'!S62:S78,предметы!$G$18)&gt;0),AND('График ОП'!S62=предметы!$G$18,COUNTIFS('График ОП'!S62:S78,предметы!$G$4)&gt;0),AND('График ОП'!S62=предметы!$G$5,COUNTIFS('График ОП'!S62:S78,предметы!$G$19)&gt;0),AND('График ОП'!S62=предметы!$G$19,COUNTIFS('График ОП'!S62:S78,предметы!$G$5)&gt;0),AND('График ОП'!S62=предметы!$G$6,COUNTIFS('График ОП'!S62:S78,предметы!$G$20)&gt;0),AND('График ОП'!S62=предметы!$G$20,COUNTIFS('График ОП'!S62:S78,предметы!$G$6)&gt;0),AND('График ОП'!S62=предметы!$G$7,COUNTIFS('График ОП'!S62:S78,предметы!$G$21)&gt;0),AND('График ОП'!S62=предметы!$G$21,COUNTIFS('График ОП'!S62:S78,предметы!$G$7)&gt;0),AND('График ОП'!S62=предметы!$G$8,COUNTIFS('График ОП'!S62:S78,предметы!$G$22)&gt;0),AND('График ОП'!S62=предметы!$G$22,COUNTIFS('График ОП'!S62:S78,предметы!$G$8)&gt;0),AND('График ОП'!S62=предметы!$G$9,COUNTIFS('График ОП'!S62:S78,предметы!$G$23)&gt;0),AND('График ОП'!S62=предметы!$G$23,COUNTIFS('График ОП'!S62:S78,предметы!$G$9)&gt;0),AND('График ОП'!S62=предметы!$G$10,COUNTIFS('График ОП'!S62:S78,предметы!$G$24)&gt;0),AND('График ОП'!S62=предметы!$G$24,COUNTIFS('График ОП'!S62:S78,предметы!$G$10)&gt;0),AND('График ОП'!S62=предметы!$G$11,COUNTIFS('График ОП'!S62:S78,предметы!$G$25)&gt;0),AND('График ОП'!S62=предметы!$G$25,COUNTIFS('График ОП'!S62:S78,предметы!$G$11)&gt;0),AND('График ОП'!S62=предметы!$G$12,COUNTIFS('График ОП'!S62:S78,предметы!$G$26)&gt;0),AND('График ОП'!S62=предметы!$G$26,COUNTIFS('График ОП'!S62:S78,предметы!$G$12)&gt;0),AND('График ОП'!S62=предметы!$G$13,COUNTIFS('График ОП'!S62:S78,предметы!$G$27)&gt;0),AND('График ОП'!S62=предметы!$G$27,COUNTIFS('График ОП'!S62:S78,предметы!$G$13)&gt;0),AND('График ОП'!S62=предметы!$G$14,COUNTIFS('График ОП'!S62:S78,предметы!$G$28)&gt;0),AND('График ОП'!S62=предметы!$G$28,COUNTIFS('График ОП'!S62:S78,предметы!$G$14)&gt;0)),"&lt;17 (ВПР, КР)","*")</f>
        <v>*</v>
      </c>
      <c r="AN62" s="33" t="str">
        <f>IF(OR(COUNTIFS('График ОП'!T62:T78,'График ОП'!T62)&gt;1,AND('График ОП'!T62=предметы!$G$3,COUNTIFS('График ОП'!T62:T78,предметы!$G$15)&gt;0),AND('График ОП'!T62=предметы!$G$15,COUNTIFS('График ОП'!T62:T78,предметы!$G$3)&gt;0),AND('График ОП'!T62=предметы!$G$4,COUNTIFS('График ОП'!T62:T78,предметы!$G$18)&gt;0),AND('График ОП'!T62=предметы!$G$18,COUNTIFS('График ОП'!T62:T78,предметы!$G$4)&gt;0),AND('График ОП'!T62=предметы!$G$5,COUNTIFS('График ОП'!T62:T78,предметы!$G$19)&gt;0),AND('График ОП'!T62=предметы!$G$19,COUNTIFS('График ОП'!T62:T78,предметы!$G$5)&gt;0),AND('График ОП'!T62=предметы!$G$6,COUNTIFS('График ОП'!T62:T78,предметы!$G$20)&gt;0),AND('График ОП'!T62=предметы!$G$20,COUNTIFS('График ОП'!T62:T78,предметы!$G$6)&gt;0),AND('График ОП'!T62=предметы!$G$7,COUNTIFS('График ОП'!T62:T78,предметы!$G$21)&gt;0),AND('График ОП'!T62=предметы!$G$21,COUNTIFS('График ОП'!T62:T78,предметы!$G$7)&gt;0),AND('График ОП'!T62=предметы!$G$8,COUNTIFS('График ОП'!T62:T78,предметы!$G$22)&gt;0),AND('График ОП'!T62=предметы!$G$22,COUNTIFS('График ОП'!T62:T78,предметы!$G$8)&gt;0),AND('График ОП'!T62=предметы!$G$9,COUNTIFS('График ОП'!T62:T78,предметы!$G$23)&gt;0),AND('График ОП'!T62=предметы!$G$23,COUNTIFS('График ОП'!T62:T78,предметы!$G$9)&gt;0),AND('График ОП'!T62=предметы!$G$10,COUNTIFS('График ОП'!T62:T78,предметы!$G$24)&gt;0),AND('График ОП'!T62=предметы!$G$24,COUNTIFS('График ОП'!T62:T78,предметы!$G$10)&gt;0),AND('График ОП'!T62=предметы!$G$11,COUNTIFS('График ОП'!T62:T78,предметы!$G$25)&gt;0),AND('График ОП'!T62=предметы!$G$25,COUNTIFS('График ОП'!T62:T78,предметы!$G$11)&gt;0),AND('График ОП'!T62=предметы!$G$12,COUNTIFS('График ОП'!T62:T78,предметы!$G$26)&gt;0),AND('График ОП'!T62=предметы!$G$26,COUNTIFS('График ОП'!T62:T78,предметы!$G$12)&gt;0),AND('График ОП'!T62=предметы!$G$13,COUNTIFS('График ОП'!T62:T78,предметы!$G$27)&gt;0),AND('График ОП'!T62=предметы!$G$27,COUNTIFS('График ОП'!T62:T78,предметы!$G$13)&gt;0),AND('График ОП'!T62=предметы!$G$14,COUNTIFS('График ОП'!T62:T78,предметы!$G$28)&gt;0),AND('График ОП'!T62=предметы!$G$28,COUNTIFS('График ОП'!T62:T78,предметы!$G$14)&gt;0)),"&lt;17 (ВПР, КР)","*")</f>
        <v>*</v>
      </c>
      <c r="AO62" s="33" t="str">
        <f>IF(OR(COUNTIFS('График ОП'!U62:U78,'График ОП'!U62)&gt;1,AND('График ОП'!U62=предметы!$G$3,COUNTIFS('График ОП'!U62:U78,предметы!$G$15)&gt;0),AND('График ОП'!U62=предметы!$G$15,COUNTIFS('График ОП'!U62:U78,предметы!$G$3)&gt;0),AND('График ОП'!U62=предметы!$G$4,COUNTIFS('График ОП'!U62:U78,предметы!$G$18)&gt;0),AND('График ОП'!U62=предметы!$G$18,COUNTIFS('График ОП'!U62:U78,предметы!$G$4)&gt;0),AND('График ОП'!U62=предметы!$G$5,COUNTIFS('График ОП'!U62:U78,предметы!$G$19)&gt;0),AND('График ОП'!U62=предметы!$G$19,COUNTIFS('График ОП'!U62:U78,предметы!$G$5)&gt;0),AND('График ОП'!U62=предметы!$G$6,COUNTIFS('График ОП'!U62:U78,предметы!$G$20)&gt;0),AND('График ОП'!U62=предметы!$G$20,COUNTIFS('График ОП'!U62:U78,предметы!$G$6)&gt;0),AND('График ОП'!U62=предметы!$G$7,COUNTIFS('График ОП'!U62:U78,предметы!$G$21)&gt;0),AND('График ОП'!U62=предметы!$G$21,COUNTIFS('График ОП'!U62:U78,предметы!$G$7)&gt;0),AND('График ОП'!U62=предметы!$G$8,COUNTIFS('График ОП'!U62:U78,предметы!$G$22)&gt;0),AND('График ОП'!U62=предметы!$G$22,COUNTIFS('График ОП'!U62:U78,предметы!$G$8)&gt;0),AND('График ОП'!U62=предметы!$G$9,COUNTIFS('График ОП'!U62:U78,предметы!$G$23)&gt;0),AND('График ОП'!U62=предметы!$G$23,COUNTIFS('График ОП'!U62:U78,предметы!$G$9)&gt;0),AND('График ОП'!U62=предметы!$G$10,COUNTIFS('График ОП'!U62:U78,предметы!$G$24)&gt;0),AND('График ОП'!U62=предметы!$G$24,COUNTIFS('График ОП'!U62:U78,предметы!$G$10)&gt;0),AND('График ОП'!U62=предметы!$G$11,COUNTIFS('График ОП'!U62:U78,предметы!$G$25)&gt;0),AND('График ОП'!U62=предметы!$G$25,COUNTIFS('График ОП'!U62:U78,предметы!$G$11)&gt;0),AND('График ОП'!U62=предметы!$G$12,COUNTIFS('График ОП'!U62:U78,предметы!$G$26)&gt;0),AND('График ОП'!U62=предметы!$G$26,COUNTIFS('График ОП'!U62:U78,предметы!$G$12)&gt;0),AND('График ОП'!U62=предметы!$G$13,COUNTIFS('График ОП'!U62:U78,предметы!$G$27)&gt;0),AND('График ОП'!U62=предметы!$G$27,COUNTIFS('График ОП'!U62:U78,предметы!$G$13)&gt;0),AND('График ОП'!U62=предметы!$G$14,COUNTIFS('График ОП'!U62:U78,предметы!$G$28)&gt;0),AND('График ОП'!U62=предметы!$G$28,COUNTIFS('График ОП'!U62:U78,предметы!$G$14)&gt;0)),"&lt;17 (ВПР, КР)","*")</f>
        <v>*</v>
      </c>
      <c r="AP62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2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2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2" s="33" t="str">
        <f>IF(OR(COUNTIFS('График ОП'!V62:V78,'График ОП'!V62)&gt;1,AND('График ОП'!V62=предметы!$H$3,COUNTIFS('График ОП'!V62:V78,предметы!$H$16)&gt;0),AND('График ОП'!V62=предметы!$H$16,COUNTIFS('График ОП'!V62:V78,предметы!$H$3)&gt;0),AND('График ОП'!V62=предметы!$H$4,COUNTIFS('График ОП'!V62:V78,предметы!$H$19)&gt;0),AND('График ОП'!V62=предметы!$H$19,COUNTIFS('График ОП'!V62:V78,предметы!$H$4)&gt;0),AND('График ОП'!V62=предметы!$H$5,COUNTIFS('График ОП'!V62:V78,предметы!$H$20)&gt;0),AND('График ОП'!V62=предметы!$H$20,COUNTIFS('График ОП'!V62:V78,предметы!$H$5)&gt;0),AND('График ОП'!V62=предметы!$H$6,COUNTIFS('График ОП'!V62:V78,предметы!$H$21)&gt;0),AND('График ОП'!V62=предметы!$H$21,COUNTIFS('График ОП'!V62:V78,предметы!$H$6)&gt;0),AND('График ОП'!V62=предметы!$H$7,COUNTIFS('График ОП'!V62:V78,предметы!$H$22)&gt;0),AND('График ОП'!V62=предметы!$H$22,COUNTIFS('График ОП'!V62:V78,предметы!$H$7)&gt;0),AND('График ОП'!V62=предметы!$H$8,COUNTIFS('График ОП'!V62:V78,предметы!$H$23)&gt;0),AND('График ОП'!V62=предметы!$H$23,COUNTIFS('График ОП'!V62:V78,предметы!$H$8)&gt;0),AND('График ОП'!V62=предметы!$H$9,COUNTIFS('График ОП'!V62:V78,предметы!$H$24)&gt;0),AND('График ОП'!V62=предметы!$H$24,COUNTIFS('График ОП'!V62:V78,предметы!$H$9)&gt;0),AND('График ОП'!V62=предметы!$H$10,COUNTIFS('График ОП'!V62:V78,предметы!$H$25)&gt;0),AND('График ОП'!V62=предметы!$H$25,COUNTIFS('График ОП'!V62:V78,предметы!$H$10)&gt;0),AND('График ОП'!V62=предметы!$H$11,COUNTIFS('График ОП'!V62:V78,предметы!$H$26)&gt;0),AND('График ОП'!V62=предметы!$H$26,COUNTIFS('График ОП'!V62:V78,предметы!$H$11)&gt;0),AND('График ОП'!V62=предметы!$H$12,COUNTIFS('График ОП'!V62:V78,предметы!$H$27)&gt;0),AND('График ОП'!V62=предметы!$H$27,COUNTIFS('График ОП'!V62:V78,предметы!$H$12)&gt;0),AND('График ОП'!V62=предметы!$H$13,COUNTIFS('График ОП'!V62:V78,предметы!$H$28)&gt;0),AND('График ОП'!V62=предметы!$H$28,COUNTIFS('График ОП'!V62:V78,предметы!$H$13)&gt;0),AND('График ОП'!V62=предметы!$H$14,COUNTIFS('График ОП'!V62:V78,предметы!$H$29)&gt;0),AND('График ОП'!V62=предметы!$H$29,COUNTIFS('График ОП'!V62:V78,предметы!$H$14)&gt;0),AND('График ОП'!V62=предметы!$H$15,COUNTIFS('График ОП'!V62:V78,предметы!$H$30)&gt;0),AND('График ОП'!V62=предметы!$H$30,COUNTIFS('График ОП'!V62:V78,предметы!$H$15)&gt;0)),"&lt;17 (ВПР, КР)","*")</f>
        <v>*</v>
      </c>
      <c r="AT62" s="33" t="str">
        <f>IF(OR(COUNTIFS('График ОП'!W62:W78,'График ОП'!W62)&gt;1,AND('График ОП'!W62=предметы!$H$3,COUNTIFS('График ОП'!W62:W78,предметы!$H$16)&gt;0),AND('График ОП'!W62=предметы!$H$16,COUNTIFS('График ОП'!W62:W78,предметы!$H$3)&gt;0),AND('График ОП'!W62=предметы!$H$4,COUNTIFS('График ОП'!W62:W78,предметы!$H$19)&gt;0),AND('График ОП'!W62=предметы!$H$19,COUNTIFS('График ОП'!W62:W78,предметы!$H$4)&gt;0),AND('График ОП'!W62=предметы!$H$5,COUNTIFS('График ОП'!W62:W78,предметы!$H$20)&gt;0),AND('График ОП'!W62=предметы!$H$20,COUNTIFS('График ОП'!W62:W78,предметы!$H$5)&gt;0),AND('График ОП'!W62=предметы!$H$6,COUNTIFS('График ОП'!W62:W78,предметы!$H$21)&gt;0),AND('График ОП'!W62=предметы!$H$21,COUNTIFS('График ОП'!W62:W78,предметы!$H$6)&gt;0),AND('График ОП'!W62=предметы!$H$7,COUNTIFS('График ОП'!W62:W78,предметы!$H$22)&gt;0),AND('График ОП'!W62=предметы!$H$22,COUNTIFS('График ОП'!W62:W78,предметы!$H$7)&gt;0),AND('График ОП'!W62=предметы!$H$8,COUNTIFS('График ОП'!W62:W78,предметы!$H$23)&gt;0),AND('График ОП'!W62=предметы!$H$23,COUNTIFS('График ОП'!W62:W78,предметы!$H$8)&gt;0),AND('График ОП'!W62=предметы!$H$9,COUNTIFS('График ОП'!W62:W78,предметы!$H$24)&gt;0),AND('График ОП'!W62=предметы!$H$24,COUNTIFS('График ОП'!W62:W78,предметы!$H$9)&gt;0),AND('График ОП'!W62=предметы!$H$10,COUNTIFS('График ОП'!W62:W78,предметы!$H$25)&gt;0),AND('График ОП'!W62=предметы!$H$25,COUNTIFS('График ОП'!W62:W78,предметы!$H$10)&gt;0),AND('График ОП'!W62=предметы!$H$11,COUNTIFS('График ОП'!W62:W78,предметы!$H$26)&gt;0),AND('График ОП'!W62=предметы!$H$26,COUNTIFS('График ОП'!W62:W78,предметы!$H$11)&gt;0),AND('График ОП'!W62=предметы!$H$12,COUNTIFS('График ОП'!W62:W78,предметы!$H$27)&gt;0),AND('График ОП'!W62=предметы!$H$27,COUNTIFS('График ОП'!W62:W78,предметы!$H$12)&gt;0),AND('График ОП'!W62=предметы!$H$13,COUNTIFS('График ОП'!W62:W78,предметы!$H$28)&gt;0),AND('График ОП'!W62=предметы!$H$28,COUNTIFS('График ОП'!W62:W78,предметы!$H$13)&gt;0),AND('График ОП'!W62=предметы!$H$14,COUNTIFS('График ОП'!W62:W78,предметы!$H$29)&gt;0),AND('График ОП'!W62=предметы!$H$29,COUNTIFS('График ОП'!W62:W78,предметы!$H$14)&gt;0),AND('График ОП'!W62=предметы!$H$15,COUNTIFS('График ОП'!W62:W78,предметы!$H$30)&gt;0),AND('График ОП'!W62=предметы!$H$30,COUNTIFS('График ОП'!W62:W78,предметы!$H$15)&gt;0)),"&lt;17 (ВПР, КР)","*")</f>
        <v>*</v>
      </c>
      <c r="AU62" s="33" t="str">
        <f>IF(OR(COUNTIFS('График ОП'!X62:X78,'График ОП'!X62)&gt;1,AND('График ОП'!X62=предметы!$H$3,COUNTIFS('График ОП'!X62:X78,предметы!$H$16)&gt;0),AND('График ОП'!X62=предметы!$H$16,COUNTIFS('График ОП'!X62:X78,предметы!$H$3)&gt;0),AND('График ОП'!X62=предметы!$H$4,COUNTIFS('График ОП'!X62:X78,предметы!$H$19)&gt;0),AND('График ОП'!X62=предметы!$H$19,COUNTIFS('График ОП'!X62:X78,предметы!$H$4)&gt;0),AND('График ОП'!X62=предметы!$H$5,COUNTIFS('График ОП'!X62:X78,предметы!$H$20)&gt;0),AND('График ОП'!X62=предметы!$H$20,COUNTIFS('График ОП'!X62:X78,предметы!$H$5)&gt;0),AND('График ОП'!X62=предметы!$H$6,COUNTIFS('График ОП'!X62:X78,предметы!$H$21)&gt;0),AND('График ОП'!X62=предметы!$H$21,COUNTIFS('График ОП'!X62:X78,предметы!$H$6)&gt;0),AND('График ОП'!X62=предметы!$H$7,COUNTIFS('График ОП'!X62:X78,предметы!$H$22)&gt;0),AND('График ОП'!X62=предметы!$H$22,COUNTIFS('График ОП'!X62:X78,предметы!$H$7)&gt;0),AND('График ОП'!X62=предметы!$H$8,COUNTIFS('График ОП'!X62:X78,предметы!$H$23)&gt;0),AND('График ОП'!X62=предметы!$H$23,COUNTIFS('График ОП'!X62:X78,предметы!$H$8)&gt;0),AND('График ОП'!X62=предметы!$H$9,COUNTIFS('График ОП'!X62:X78,предметы!$H$24)&gt;0),AND('График ОП'!X62=предметы!$H$24,COUNTIFS('График ОП'!X62:X78,предметы!$H$9)&gt;0),AND('График ОП'!X62=предметы!$H$10,COUNTIFS('График ОП'!X62:X78,предметы!$H$25)&gt;0),AND('График ОП'!X62=предметы!$H$25,COUNTIFS('График ОП'!X62:X78,предметы!$H$10)&gt;0),AND('График ОП'!X62=предметы!$H$11,COUNTIFS('График ОП'!X62:X78,предметы!$H$26)&gt;0),AND('График ОП'!X62=предметы!$H$26,COUNTIFS('График ОП'!X62:X78,предметы!$H$11)&gt;0),AND('График ОП'!X62=предметы!$H$12,COUNTIFS('График ОП'!X62:X78,предметы!$H$27)&gt;0),AND('График ОП'!X62=предметы!$H$27,COUNTIFS('График ОП'!X62:X78,предметы!$H$12)&gt;0),AND('График ОП'!X62=предметы!$H$13,COUNTIFS('График ОП'!X62:X78,предметы!$H$28)&gt;0),AND('График ОП'!X62=предметы!$H$28,COUNTIFS('График ОП'!X62:X78,предметы!$H$13)&gt;0),AND('График ОП'!X62=предметы!$H$14,COUNTIFS('График ОП'!X62:X78,предметы!$H$29)&gt;0),AND('График ОП'!X62=предметы!$H$29,COUNTIFS('График ОП'!X62:X78,предметы!$H$14)&gt;0),AND('График ОП'!X62=предметы!$H$15,COUNTIFS('График ОП'!X62:X78,предметы!$H$30)&gt;0),AND('График ОП'!X62=предметы!$H$30,COUNTIFS('График ОП'!X62:X78,предметы!$H$15)&gt;0)),"&lt;17 (ВПР, КР)","*")</f>
        <v>*</v>
      </c>
      <c r="AV62" s="33" t="str">
        <f>IF(OR(COUNTIFS('График ОП'!Y62:Y78,'График ОП'!Y62)&gt;1,AND('График ОП'!Y62=предметы!$H$3,COUNTIFS('График ОП'!Y62:Y78,предметы!$H$16)&gt;0),AND('График ОП'!Y62=предметы!$H$16,COUNTIFS('График ОП'!Y62:Y78,предметы!$H$3)&gt;0),AND('График ОП'!Y62=предметы!$H$4,COUNTIFS('График ОП'!Y62:Y78,предметы!$H$19)&gt;0),AND('График ОП'!Y62=предметы!$H$19,COUNTIFS('График ОП'!Y62:Y78,предметы!$H$4)&gt;0),AND('График ОП'!Y62=предметы!$H$5,COUNTIFS('График ОП'!Y62:Y78,предметы!$H$20)&gt;0),AND('График ОП'!Y62=предметы!$H$20,COUNTIFS('График ОП'!Y62:Y78,предметы!$H$5)&gt;0),AND('График ОП'!Y62=предметы!$H$6,COUNTIFS('График ОП'!Y62:Y78,предметы!$H$21)&gt;0),AND('График ОП'!Y62=предметы!$H$21,COUNTIFS('График ОП'!Y62:Y78,предметы!$H$6)&gt;0),AND('График ОП'!Y62=предметы!$H$7,COUNTIFS('График ОП'!Y62:Y78,предметы!$H$22)&gt;0),AND('График ОП'!Y62=предметы!$H$22,COUNTIFS('График ОП'!Y62:Y78,предметы!$H$7)&gt;0),AND('График ОП'!Y62=предметы!$H$8,COUNTIFS('График ОП'!Y62:Y78,предметы!$H$23)&gt;0),AND('График ОП'!Y62=предметы!$H$23,COUNTIFS('График ОП'!Y62:Y78,предметы!$H$8)&gt;0),AND('График ОП'!Y62=предметы!$H$9,COUNTIFS('График ОП'!Y62:Y78,предметы!$H$24)&gt;0),AND('График ОП'!Y62=предметы!$H$24,COUNTIFS('График ОП'!Y62:Y78,предметы!$H$9)&gt;0),AND('График ОП'!Y62=предметы!$H$10,COUNTIFS('График ОП'!Y62:Y78,предметы!$H$25)&gt;0),AND('График ОП'!Y62=предметы!$H$25,COUNTIFS('График ОП'!Y62:Y78,предметы!$H$10)&gt;0),AND('График ОП'!Y62=предметы!$H$11,COUNTIFS('График ОП'!Y62:Y78,предметы!$H$26)&gt;0),AND('График ОП'!Y62=предметы!$H$26,COUNTIFS('График ОП'!Y62:Y78,предметы!$H$11)&gt;0),AND('График ОП'!Y62=предметы!$H$12,COUNTIFS('График ОП'!Y62:Y78,предметы!$H$27)&gt;0),AND('График ОП'!Y62=предметы!$H$27,COUNTIFS('График ОП'!Y62:Y78,предметы!$H$12)&gt;0),AND('График ОП'!Y62=предметы!$H$13,COUNTIFS('График ОП'!Y62:Y78,предметы!$H$28)&gt;0),AND('График ОП'!Y62=предметы!$H$28,COUNTIFS('График ОП'!Y62:Y78,предметы!$H$13)&gt;0),AND('График ОП'!Y62=предметы!$H$14,COUNTIFS('График ОП'!Y62:Y78,предметы!$H$29)&gt;0),AND('График ОП'!Y62=предметы!$H$29,COUNTIFS('График ОП'!Y62:Y78,предметы!$H$14)&gt;0),AND('График ОП'!Y62=предметы!$H$15,COUNTIFS('График ОП'!Y62:Y78,предметы!$H$30)&gt;0),AND('График ОП'!Y62=предметы!$H$30,COUNTIFS('График ОП'!Y62:Y78,предметы!$H$15)&gt;0)),"&lt;17 (ВПР, КР)","*")</f>
        <v>*</v>
      </c>
      <c r="AW62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2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2" s="33" t="str">
        <f>IF(COUNTIFS('График ОП'!Z62:Z78,'График ОП'!Z62)&gt;1,"&lt;17 (ВПР, КР)","*")</f>
        <v>*</v>
      </c>
      <c r="AZ62" s="33" t="str">
        <f>IF(COUNTIFS('График ОП'!AA62:AA78,'График ОП'!AA62)&gt;1,"&lt;17 (ВПР, КР)","*")</f>
        <v>*</v>
      </c>
      <c r="BA62" s="33" t="str">
        <f>IF(COUNTIFS('График ОП'!AB62:AB78,'График ОП'!AB62)&gt;1,"&lt;17 (ВПР, КР)","*")</f>
        <v>*</v>
      </c>
      <c r="BB62" s="33" t="e">
        <f>IF(COUNTIFS('График ОП'!#REF!,'График ОП'!#REF!)&gt;1,"&lt;17 (ВПР, КР)","*")</f>
        <v>#REF!</v>
      </c>
      <c r="BC62" s="33" t="e">
        <f>IF(COUNTIFS('График ОП'!#REF!,'График ОП'!#REF!)&gt;1,"&lt;17 (ВПР, КР)","*")</f>
        <v>#REF!</v>
      </c>
      <c r="BD62" s="33" t="e">
        <f>IF(COUNTIFS('График ОП'!#REF!,'График ОП'!#REF!)&gt;1,"&lt;17 (ВПР, КР)","*")</f>
        <v>#REF!</v>
      </c>
      <c r="BE62" s="33" t="str">
        <f>IF(OR(COUNTIFS('График ОП'!AC62:AC78,'График ОП'!AC62)&gt;1,AND('График ОП'!AC62=предметы!$J$3,COUNTIFS('График ОП'!AC62:AC78,предметы!$J$16)&gt;0),AND('График ОП'!AC62=предметы!$J$16,COUNTIFS('График ОП'!AC62:AC78,предметы!$J$3)&gt;0),AND('График ОП'!AC62=предметы!$J$4,COUNTIFS('График ОП'!AC62:AC78,предметы!$J$19)&gt;0),AND('График ОП'!AC62=предметы!$J$19,COUNTIFS('График ОП'!AC62:AC78,предметы!$J$4)&gt;0),AND('График ОП'!AC62=предметы!$J$5,COUNTIFS('График ОП'!AC62:AC78,предметы!$J$20)&gt;0),AND('График ОП'!AC62=предметы!$J$20,COUNTIFS('График ОП'!AC62:AC78,предметы!$J$5)&gt;0),AND('График ОП'!AC62=предметы!$J$6,COUNTIFS('График ОП'!AC62:AC78,предметы!$J$21)&gt;0),AND('График ОП'!AC62=предметы!$J$21,COUNTIFS('График ОП'!AC62:AC78,предметы!$J$6)&gt;0),AND('График ОП'!AC62=предметы!$J$7,COUNTIFS('График ОП'!AC62:AC78,предметы!$J$22)&gt;0),AND('График ОП'!AC62=предметы!$J$22,COUNTIFS('График ОП'!AC62:AC78,предметы!$J$7)&gt;0),AND('График ОП'!AC62=предметы!$J$8,COUNTIFS('График ОП'!AC62:AC78,предметы!$J$23)&gt;0),AND('График ОП'!AC62=предметы!$J$23,COUNTIFS('График ОП'!AC62:AC78,предметы!$J$8)&gt;0),AND('График ОП'!AC62=предметы!$J$9,COUNTIFS('График ОП'!AC62:AC78,предметы!$J$24)&gt;0),AND('График ОП'!AC62=предметы!$J$24,COUNTIFS('График ОП'!AC62:AC78,предметы!$J$9)&gt;0),AND('График ОП'!AC62=предметы!$J$10,COUNTIFS('График ОП'!AC62:AC78,предметы!$J$25)&gt;0),AND('График ОП'!AC62=предметы!$J$25,COUNTIFS('График ОП'!AC62:AC78,предметы!$J$10)&gt;0),AND('График ОП'!AC62=предметы!$J$11,COUNTIFS('График ОП'!AC62:AC78,предметы!$J$26)&gt;0),AND('График ОП'!AC62=предметы!$J$26,COUNTIFS('График ОП'!AC62:AC78,предметы!$J$11)&gt;0),AND('График ОП'!AC62=предметы!$J$12,COUNTIFS('График ОП'!AC62:AC78,предметы!$J$27)&gt;0),AND('График ОП'!AC62=предметы!$J$27,COUNTIFS('График ОП'!AC62:AC78,предметы!$J$12)&gt;0),AND('График ОП'!AC62=предметы!$J$13,COUNTIFS('График ОП'!AC62:AC78,предметы!$J$28)&gt;0),AND('График ОП'!AC62=предметы!$J$28,COUNTIFS('График ОП'!AC62:AC78,предметы!$J$13)&gt;0),AND('График ОП'!AC62=предметы!$J$14,COUNTIFS('График ОП'!AC62:AC78,предметы!$J$29)&gt;0),AND('График ОП'!AC62=предметы!$J$29,COUNTIFS('График ОП'!AC62:AC78,предметы!$J$14)&gt;0),AND('График ОП'!AC62=предметы!$J$15,COUNTIFS('График ОП'!AC62:AC78,предметы!$J$30)&gt;0),AND('График ОП'!AC62=предметы!$J$30,COUNTIFS('График ОП'!AC62:AC78,предметы!$J$15)&gt;0)),"&lt;17 (ВПР, КР)","*")</f>
        <v>*</v>
      </c>
      <c r="BF62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62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2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2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2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2" s="33" t="str">
        <f>IF(COUNTIFS('График ОП'!AD62:AD78,'График ОП'!AD62)&gt;1,"&lt;17 (ВПР, КР)","*")</f>
        <v>*</v>
      </c>
      <c r="BL62" s="33" t="e">
        <f>IF(COUNTIFS('График ОП'!#REF!,'График ОП'!#REF!)&gt;1,"&lt;17 (ВПР, КР)","*")</f>
        <v>#REF!</v>
      </c>
      <c r="BM62" s="33" t="e">
        <f>IF(COUNTIFS('График ОП'!#REF!,'График ОП'!#REF!)&gt;1,"&lt;17 (ВПР, КР)","*")</f>
        <v>#REF!</v>
      </c>
      <c r="BN62" s="33" t="e">
        <f>IF(COUNTIFS('График ОП'!#REF!,'График ОП'!#REF!)&gt;1,"&lt;17 (ВПР, КР)","*")</f>
        <v>#REF!</v>
      </c>
      <c r="BO62" s="33" t="e">
        <f>IF(COUNTIFS('График ОП'!#REF!,'График ОП'!#REF!)&gt;1,"&lt;17 (ВПР, КР)","*")</f>
        <v>#REF!</v>
      </c>
      <c r="BP62" s="33" t="e">
        <f>IF(COUNTIFS('График ОП'!#REF!,'График ОП'!#REF!)&gt;1,"&lt;17 (ВПР, КР)","*")</f>
        <v>#REF!</v>
      </c>
    </row>
    <row r="63" spans="1:68" ht="12.75" customHeight="1" x14ac:dyDescent="0.25">
      <c r="A63" s="35">
        <v>46323</v>
      </c>
      <c r="B63" s="32" t="s">
        <v>86</v>
      </c>
      <c r="C63" s="32" t="str">
        <f>IF(COUNTIFS('График ОП'!C63:C79,'График ОП'!C63)&gt;1,"&lt;17 (ВПР, КР)","*")</f>
        <v>*</v>
      </c>
      <c r="D63" s="32" t="str">
        <f>IF(COUNTIFS('График ОП'!D63:D79,'График ОП'!D63)&gt;1,"&lt;17 (ВПР, КР)","*")</f>
        <v>*</v>
      </c>
      <c r="E63" s="32" t="e">
        <f>IF(COUNTIFS('График ОП'!#REF!,'График ОП'!#REF!)&gt;1,"&lt;17 (ВПР, КР)","*")</f>
        <v>#REF!</v>
      </c>
      <c r="F63" s="32" t="e">
        <f>IF(COUNTIFS('График ОП'!#REF!,'График ОП'!#REF!)&gt;1,"&lt;17 (ВПР, КР)","*")</f>
        <v>#REF!</v>
      </c>
      <c r="G63" s="32" t="e">
        <f>IF(COUNTIFS('График ОП'!#REF!,'График ОП'!#REF!)&gt;1,"&lt;17 (ВПР, КР)","*")</f>
        <v>#REF!</v>
      </c>
      <c r="H63" s="32" t="e">
        <f>IF(COUNTIFS('График ОП'!#REF!,'График ОП'!#REF!)&gt;1,"&lt;17 (ВПР, КР)","*")</f>
        <v>#REF!</v>
      </c>
      <c r="I63" s="33" t="str">
        <f>IF(COUNTIFS('График ОП'!E63:E79,'График ОП'!E63)&gt;1,"&lt;17 (ВПР, КР)","*")</f>
        <v>*</v>
      </c>
      <c r="J63" s="33" t="str">
        <f>IF(COUNTIFS('График ОП'!F63:F79,'График ОП'!F63)&gt;1,"&lt;17 (ВПР, КР)","*")</f>
        <v>*</v>
      </c>
      <c r="K63" s="33" t="str">
        <f>IF(COUNTIFS('График ОП'!G63:G79,'График ОП'!G63)&gt;1,"&lt;17 (ВПР, КР)","*")</f>
        <v>*</v>
      </c>
      <c r="L63" s="33" t="e">
        <f>IF(COUNTIFS('График ОП'!#REF!,'График ОП'!#REF!)&gt;1,"&lt;17 (ВПР, КР)","*")</f>
        <v>#REF!</v>
      </c>
      <c r="M63" s="33" t="e">
        <f>IF(COUNTIFS('График ОП'!#REF!,'График ОП'!#REF!)&gt;1,"&lt;17 (ВПР, КР)","*")</f>
        <v>#REF!</v>
      </c>
      <c r="N63" s="33" t="e">
        <f>IF(COUNTIFS('График ОП'!#REF!,'График ОП'!#REF!)&gt;1,"&lt;17 (ВПР, КР)","*")</f>
        <v>#REF!</v>
      </c>
      <c r="O63" s="33" t="str">
        <f>IF(COUNTIFS('График ОП'!H63:H79,'График ОП'!H63)&gt;1,"&lt;17 (ВПР, КР)","*")</f>
        <v>*</v>
      </c>
      <c r="P63" s="33" t="str">
        <f>IF(COUNTIFS('График ОП'!I63:I79,'График ОП'!I63)&gt;1,"&lt;17 (ВПР, КР)","*")</f>
        <v>*</v>
      </c>
      <c r="Q63" s="33" t="str">
        <f>IF(COUNTIFS('График ОП'!J63:J79,'График ОП'!J63)&gt;1,"&lt;17 (ВПР, КР)","*")</f>
        <v>*</v>
      </c>
      <c r="R63" s="33" t="e">
        <f>IF(COUNTIFS('График ОП'!#REF!,'График ОП'!#REF!)&gt;1,"&lt;17 (ВПР, КР)","*")</f>
        <v>#REF!</v>
      </c>
      <c r="S63" s="33" t="e">
        <f>IF(COUNTIFS('График ОП'!#REF!,'График ОП'!#REF!)&gt;1,"&lt;17 (ВПР, КР)","*")</f>
        <v>#REF!</v>
      </c>
      <c r="T63" s="33" t="e">
        <f>IF(COUNTIFS('График ОП'!#REF!,'График ОП'!#REF!)&gt;1,"&lt;17 (ВПР, КР)","*")</f>
        <v>#REF!</v>
      </c>
      <c r="U63" s="33" t="str">
        <f>IF(OR(COUNTIFS('График ОП'!K63:K79,'График ОП'!K63)&gt;1,AND('График ОП'!K63=предметы!$D$3,COUNTIFS('График ОП'!K63:K79,предметы!$D$12)&gt;0),AND('График ОП'!K63=предметы!$D$12,COUNTIFS('График ОП'!K63:K79,предметы!$D$3)&gt;0),AND('График ОП'!K63=предметы!$D$4,COUNTIFS('График ОП'!K63:K79,предметы!$D$13)&gt;0),AND('График ОП'!K63=предметы!$D$13,COUNTIFS('График ОП'!K63:K79,предметы!$D$4)&gt;0),AND('График ОП'!K63=предметы!$D$14,COUNTIFS('График ОП'!K63:K79,предметы!$D$5)&gt;0),AND('График ОП'!K63=предметы!$D$5,COUNTIFS('График ОП'!K63:K79,предметы!$D$14)&gt;0),AND('График ОП'!K63=предметы!$D$15,COUNTIFS('График ОП'!K63:K79,предметы!$D$6)&gt;0),AND('График ОП'!K63=предметы!$D$6,COUNTIFS('График ОП'!K63:K79,предметы!$D$15)&gt;0),AND('График ОП'!K63=предметы!$D$16,COUNTIFS('График ОП'!K63:K79,предметы!$D$7)&gt;0),AND('График ОП'!K63=предметы!$D$7,COUNTIFS('График ОП'!K63:K79,предметы!$D$16)&gt;0),AND('График ОП'!K63=предметы!$D$8,COUNTIFS('График ОП'!K63:K79,предметы!$D$10)&gt;0),AND('График ОП'!K63=предметы!$D$10,COUNTIFS('График ОП'!K63:K79,предметы!$D$8)&gt;0),AND('График ОП'!K63=предметы!$D$9,COUNTIFS('График ОП'!K63:K79,предметы!$D$11)&gt;0),AND('График ОП'!K63=предметы!$D$11,COUNTIFS('График ОП'!K63:K79,предметы!$D$9)&gt;0)),"&lt;17 (ВПР, КР)","*")</f>
        <v>*</v>
      </c>
      <c r="V63" s="33" t="str">
        <f>IF(OR(COUNTIFS('График ОП'!L63:L79,'График ОП'!L63)&gt;1,AND('График ОП'!L63=предметы!$D$3,COUNTIFS('График ОП'!L63:L79,предметы!$D$12)&gt;0),AND('График ОП'!L63=предметы!$D$12,COUNTIFS('График ОП'!L63:L79,предметы!$D$3)&gt;0),AND('График ОП'!L63=предметы!$D$4,COUNTIFS('График ОП'!L63:L79,предметы!$D$13)&gt;0),AND('График ОП'!L63=предметы!$D$13,COUNTIFS('График ОП'!L63:L79,предметы!$D$4)&gt;0),AND('График ОП'!L63=предметы!$D$14,COUNTIFS('График ОП'!L63:L79,предметы!$D$5)&gt;0),AND('График ОП'!L63=предметы!$D$5,COUNTIFS('График ОП'!L63:L79,предметы!$D$14)&gt;0),AND('График ОП'!L63=предметы!$D$15,COUNTIFS('График ОП'!L63:L79,предметы!$D$6)&gt;0),AND('График ОП'!L63=предметы!$D$6,COUNTIFS('График ОП'!L63:L79,предметы!$D$15)&gt;0),AND('График ОП'!L63=предметы!$D$16,COUNTIFS('График ОП'!L63:L79,предметы!$D$7)&gt;0),AND('График ОП'!L63=предметы!$D$7,COUNTIFS('График ОП'!L63:L79,предметы!$D$16)&gt;0),AND('График ОП'!L63=предметы!$D$8,COUNTIFS('График ОП'!L63:L79,предметы!$D$10)&gt;0),AND('График ОП'!L63=предметы!$D$10,COUNTIFS('График ОП'!L63:L79,предметы!$D$8)&gt;0),AND('График ОП'!L63=предметы!$D$9,COUNTIFS('График ОП'!L63:L79,предметы!$D$11)&gt;0),AND('График ОП'!L63=предметы!$D$11,COUNTIFS('График ОП'!L63:L79,предметы!$D$9)&gt;0)),"&lt;17 (ВПР, КР)","*")</f>
        <v>*</v>
      </c>
      <c r="W63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63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63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3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3" s="33" t="str">
        <f>IF(OR(COUNTIFS('График ОП'!M63:M79,'График ОП'!M63)&gt;1,AND('График ОП'!M63=предметы!$E$3,COUNTIFS('График ОП'!M63:M79,предметы!$E$12)&gt;0),AND('График ОП'!M63=предметы!$E$12,COUNTIFS('График ОП'!M63:M79,предметы!$E$3)&gt;0),AND('График ОП'!M63=предметы!$E$4,COUNTIFS('График ОП'!M63:M79,предметы!$E$13)&gt;0),AND('График ОП'!M63=предметы!$E$13,COUNTIFS('График ОП'!M63:M79,предметы!$E$4)&gt;0),AND('График ОП'!M63=предметы!$E$5,COUNTIFS('График ОП'!M63:M79,предметы!$E$14)&gt;0),AND('График ОП'!M63=предметы!$E$14,COUNTIFS('График ОП'!M63:M79,предметы!$E$5)&gt;0),AND('График ОП'!M63=предметы!$E$6,COUNTIFS('График ОП'!M63:M79,предметы!$E$15)&gt;0),AND('График ОП'!M63=предметы!$E$15,COUNTIFS('График ОП'!M63:M79,предметы!$E$6)&gt;0),AND('График ОП'!M63=предметы!$E$7,COUNTIFS('График ОП'!M63:M79,предметы!$E$16)&gt;0),AND('График ОП'!M63=предметы!$E$16,COUNTIFS('График ОП'!M63:M79,предметы!$E$7)&gt;0),AND('График ОП'!M63=предметы!$E$8,COUNTIFS('График ОП'!M63:M79,предметы!$E$17)&gt;0),AND('График ОП'!M63=предметы!$E$17,COUNTIFS('График ОП'!M63:M79,предметы!$E$8)&gt;0),AND('График ОП'!M63=предметы!$E$9,COUNTIFS('График ОП'!M63:M79,предметы!$E$18)&gt;0),AND('График ОП'!M63=предметы!$E$18,COUNTIFS('График ОП'!M63:M79,предметы!$E$9)&gt;0),AND('График ОП'!M63=предметы!$E$10,COUNTIFS('График ОП'!M63:M79,предметы!$E$19)&gt;0),AND('График ОП'!M63=предметы!$E$19,COUNTIFS('График ОП'!M63:M79,предметы!$E$10)&gt;0),AND('График ОП'!M63=предметы!$E$11,COUNTIFS('График ОП'!M63:M79,предметы!$E$20)&gt;0),AND('График ОП'!M63=предметы!$E$20,COUNTIFS('График ОП'!M63:M79,предметы!$E$11)&gt;0)),"&lt;17 (ВПР, КР)","*")</f>
        <v>*</v>
      </c>
      <c r="AB63" s="33" t="str">
        <f>IF(OR(COUNTIFS('График ОП'!N63:N79,'График ОП'!N63)&gt;1,AND('График ОП'!N63=предметы!$E$3,COUNTIFS('График ОП'!N63:N79,предметы!$E$12)&gt;0),AND('График ОП'!N63=предметы!$E$12,COUNTIFS('График ОП'!N63:N79,предметы!$E$3)&gt;0),AND('График ОП'!N63=предметы!$E$4,COUNTIFS('График ОП'!N63:N79,предметы!$E$13)&gt;0),AND('График ОП'!N63=предметы!$E$13,COUNTIFS('График ОП'!N63:N79,предметы!$E$4)&gt;0),AND('График ОП'!N63=предметы!$E$5,COUNTIFS('График ОП'!N63:N79,предметы!$E$14)&gt;0),AND('График ОП'!N63=предметы!$E$14,COUNTIFS('График ОП'!N63:N79,предметы!$E$5)&gt;0),AND('График ОП'!N63=предметы!$E$6,COUNTIFS('График ОП'!N63:N79,предметы!$E$15)&gt;0),AND('График ОП'!N63=предметы!$E$15,COUNTIFS('График ОП'!N63:N79,предметы!$E$6)&gt;0),AND('График ОП'!N63=предметы!$E$7,COUNTIFS('График ОП'!N63:N79,предметы!$E$16)&gt;0),AND('График ОП'!N63=предметы!$E$16,COUNTIFS('График ОП'!N63:N79,предметы!$E$7)&gt;0),AND('График ОП'!N63=предметы!$E$8,COUNTIFS('График ОП'!N63:N79,предметы!$E$17)&gt;0),AND('График ОП'!N63=предметы!$E$17,COUNTIFS('График ОП'!N63:N79,предметы!$E$8)&gt;0),AND('График ОП'!N63=предметы!$E$9,COUNTIFS('График ОП'!N63:N79,предметы!$E$18)&gt;0),AND('График ОП'!N63=предметы!$E$18,COUNTIFS('График ОП'!N63:N79,предметы!$E$9)&gt;0),AND('График ОП'!N63=предметы!$E$10,COUNTIFS('График ОП'!N63:N79,предметы!$E$19)&gt;0),AND('График ОП'!N63=предметы!$E$19,COUNTIFS('График ОП'!N63:N79,предметы!$E$10)&gt;0),AND('График ОП'!N63=предметы!$E$11,COUNTIFS('График ОП'!N63:N79,предметы!$E$20)&gt;0),AND('График ОП'!N63=предметы!$E$20,COUNTIFS('График ОП'!N63:N79,предметы!$E$11)&gt;0)),"&lt;17 (ВПР, КР)","*")</f>
        <v>*</v>
      </c>
      <c r="AC63" s="33" t="str">
        <f>IF(OR(COUNTIFS('График ОП'!O63:O79,'График ОП'!O63)&gt;1,AND('График ОП'!O63=предметы!$E$3,COUNTIFS('График ОП'!O63:O79,предметы!$E$12)&gt;0),AND('График ОП'!O63=предметы!$E$12,COUNTIFS('График ОП'!O63:O79,предметы!$E$3)&gt;0),AND('График ОП'!O63=предметы!$E$4,COUNTIFS('График ОП'!O63:O79,предметы!$E$13)&gt;0),AND('График ОП'!O63=предметы!$E$13,COUNTIFS('График ОП'!O63:O79,предметы!$E$4)&gt;0),AND('График ОП'!O63=предметы!$E$5,COUNTIFS('График ОП'!O63:O79,предметы!$E$14)&gt;0),AND('График ОП'!O63=предметы!$E$14,COUNTIFS('График ОП'!O63:O79,предметы!$E$5)&gt;0),AND('График ОП'!O63=предметы!$E$6,COUNTIFS('График ОП'!O63:O79,предметы!$E$15)&gt;0),AND('График ОП'!O63=предметы!$E$15,COUNTIFS('График ОП'!O63:O79,предметы!$E$6)&gt;0),AND('График ОП'!O63=предметы!$E$7,COUNTIFS('График ОП'!O63:O79,предметы!$E$16)&gt;0),AND('График ОП'!O63=предметы!$E$16,COUNTIFS('График ОП'!O63:O79,предметы!$E$7)&gt;0),AND('График ОП'!O63=предметы!$E$8,COUNTIFS('График ОП'!O63:O79,предметы!$E$17)&gt;0),AND('График ОП'!O63=предметы!$E$17,COUNTIFS('График ОП'!O63:O79,предметы!$E$8)&gt;0),AND('График ОП'!O63=предметы!$E$9,COUNTIFS('График ОП'!O63:O79,предметы!$E$18)&gt;0),AND('График ОП'!O63=предметы!$E$18,COUNTIFS('График ОП'!O63:O79,предметы!$E$9)&gt;0),AND('График ОП'!O63=предметы!$E$10,COUNTIFS('График ОП'!O63:O79,предметы!$E$19)&gt;0),AND('График ОП'!O63=предметы!$E$19,COUNTIFS('График ОП'!O63:O79,предметы!$E$10)&gt;0),AND('График ОП'!O63=предметы!$E$11,COUNTIFS('График ОП'!O63:O79,предметы!$E$20)&gt;0),AND('График ОП'!O63=предметы!$E$20,COUNTIFS('График ОП'!O63:O79,предметы!$E$11)&gt;0)),"&lt;17 (ВПР, КР)","*")</f>
        <v>*</v>
      </c>
      <c r="AD63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63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3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3" s="33" t="str">
        <f>IF(OR(COUNTIFS('График ОП'!P63:P79,'График ОП'!P63)&gt;1,AND('График ОП'!P63=предметы!$F$3,COUNTIFS('График ОП'!P63:P79,предметы!$F$13)&gt;0),AND('График ОП'!P63=предметы!$F$13,COUNTIFS('График ОП'!P63:P79,предметы!$F$3)&gt;0),AND('График ОП'!P63=предметы!$F$4,COUNTIFS('График ОП'!P63:P79,предметы!$F$14)&gt;0),AND('График ОП'!P63=предметы!$F$14,COUNTIFS('График ОП'!P63:P79,предметы!$F$4)&gt;0),AND('График ОП'!P63=предметы!$F$5,COUNTIFS('График ОП'!P63:P79,предметы!$F$15)&gt;0),AND('График ОП'!P63=предметы!$F$15,COUNTIFS('График ОП'!P63:P79,предметы!$F$5)&gt;0),AND('График ОП'!P63=предметы!$F$6,COUNTIFS('График ОП'!P63:P79,предметы!$F$16)&gt;0),AND('График ОП'!P63=предметы!$F$16,COUNTIFS('График ОП'!P63:P79,предметы!$F$6)&gt;0),AND('График ОП'!P63=предметы!$F$7,COUNTIFS('График ОП'!P63:P79,предметы!$F$17)&gt;0),AND('График ОП'!P63=предметы!$F$17,COUNTIFS('График ОП'!P63:P79,предметы!$F$7)&gt;0),AND('График ОП'!P63=предметы!$F$8,COUNTIFS('График ОП'!P63:P79,предметы!$F$18)&gt;0),AND('График ОП'!P63=предметы!$F$18,COUNTIFS('График ОП'!P63:P79,предметы!$F$8)&gt;0),AND('График ОП'!P63=предметы!$F$9,COUNTIFS('График ОП'!P63:P79,предметы!$F$19)&gt;0),AND('График ОП'!P63=предметы!$F$19,COUNTIFS('График ОП'!P63:P79,предметы!$F$9)&gt;0),AND('График ОП'!P63=предметы!$F$10,COUNTIFS('График ОП'!P63:P79,предметы!$F$20)&gt;0),AND('График ОП'!P63=предметы!$F$20,COUNTIFS('График ОП'!P63:P79,предметы!$F$10)&gt;0),AND('График ОП'!P63=предметы!$F$11,COUNTIFS('График ОП'!P63:P79,предметы!$F$21)&gt;0),AND('График ОП'!P63=предметы!$F$21,COUNTIFS('График ОП'!P63:P79,предметы!$F$11)&gt;0),AND('График ОП'!P63=предметы!$F$12,COUNTIFS('График ОП'!P63:P79,предметы!$F$22)&gt;0),AND('График ОП'!P63=предметы!$F$22,COUNTIFS('График ОП'!P63:P79,предметы!$F$12)&gt;0)),"&lt;17 (ВПР, КР)","*")</f>
        <v>*</v>
      </c>
      <c r="AH63" s="33" t="str">
        <f>IF(OR(COUNTIFS('График ОП'!Q63:Q79,'График ОП'!Q63)&gt;1,AND('График ОП'!Q63=предметы!$F$3,COUNTIFS('График ОП'!Q63:Q79,предметы!$F$13)&gt;0),AND('График ОП'!Q63=предметы!$F$13,COUNTIFS('График ОП'!Q63:Q79,предметы!$F$3)&gt;0),AND('График ОП'!Q63=предметы!$F$4,COUNTIFS('График ОП'!Q63:Q79,предметы!$F$14)&gt;0),AND('График ОП'!Q63=предметы!$F$14,COUNTIFS('График ОП'!Q63:Q79,предметы!$F$4)&gt;0),AND('График ОП'!Q63=предметы!$F$5,COUNTIFS('График ОП'!Q63:Q79,предметы!$F$15)&gt;0),AND('График ОП'!Q63=предметы!$F$15,COUNTIFS('График ОП'!Q63:Q79,предметы!$F$5)&gt;0),AND('График ОП'!Q63=предметы!$F$6,COUNTIFS('График ОП'!Q63:Q79,предметы!$F$16)&gt;0),AND('График ОП'!Q63=предметы!$F$16,COUNTIFS('График ОП'!Q63:Q79,предметы!$F$6)&gt;0),AND('График ОП'!Q63=предметы!$F$7,COUNTIFS('График ОП'!Q63:Q79,предметы!$F$17)&gt;0),AND('График ОП'!Q63=предметы!$F$17,COUNTIFS('График ОП'!Q63:Q79,предметы!$F$7)&gt;0),AND('График ОП'!Q63=предметы!$F$8,COUNTIFS('График ОП'!Q63:Q79,предметы!$F$18)&gt;0),AND('График ОП'!Q63=предметы!$F$18,COUNTIFS('График ОП'!Q63:Q79,предметы!$F$8)&gt;0),AND('График ОП'!Q63=предметы!$F$9,COUNTIFS('График ОП'!Q63:Q79,предметы!$F$19)&gt;0),AND('График ОП'!Q63=предметы!$F$19,COUNTIFS('График ОП'!Q63:Q79,предметы!$F$9)&gt;0),AND('График ОП'!Q63=предметы!$F$10,COUNTIFS('График ОП'!Q63:Q79,предметы!$F$20)&gt;0),AND('График ОП'!Q63=предметы!$F$20,COUNTIFS('График ОП'!Q63:Q79,предметы!$F$10)&gt;0),AND('График ОП'!Q63=предметы!$F$11,COUNTIFS('График ОП'!Q63:Q79,предметы!$F$21)&gt;0),AND('График ОП'!Q63=предметы!$F$21,COUNTIFS('График ОП'!Q63:Q79,предметы!$F$11)&gt;0),AND('График ОП'!Q63=предметы!$F$12,COUNTIFS('График ОП'!Q63:Q79,предметы!$F$22)&gt;0),AND('График ОП'!Q63=предметы!$F$22,COUNTIFS('График ОП'!Q63:Q79,предметы!$F$12)&gt;0)),"&lt;17 (ВПР, КР)","*")</f>
        <v>*</v>
      </c>
      <c r="AI63" s="33" t="str">
        <f>IF(OR(COUNTIFS('График ОП'!R63:R79,'График ОП'!R63)&gt;1,AND('График ОП'!R63=предметы!$F$3,COUNTIFS('График ОП'!R63:R79,предметы!$F$13)&gt;0),AND('График ОП'!R63=предметы!$F$13,COUNTIFS('График ОП'!R63:R79,предметы!$F$3)&gt;0),AND('График ОП'!R63=предметы!$F$4,COUNTIFS('График ОП'!R63:R79,предметы!$F$14)&gt;0),AND('График ОП'!R63=предметы!$F$14,COUNTIFS('График ОП'!R63:R79,предметы!$F$4)&gt;0),AND('График ОП'!R63=предметы!$F$5,COUNTIFS('График ОП'!R63:R79,предметы!$F$15)&gt;0),AND('График ОП'!R63=предметы!$F$15,COUNTIFS('График ОП'!R63:R79,предметы!$F$5)&gt;0),AND('График ОП'!R63=предметы!$F$6,COUNTIFS('График ОП'!R63:R79,предметы!$F$16)&gt;0),AND('График ОП'!R63=предметы!$F$16,COUNTIFS('График ОП'!R63:R79,предметы!$F$6)&gt;0),AND('График ОП'!R63=предметы!$F$7,COUNTIFS('График ОП'!R63:R79,предметы!$F$17)&gt;0),AND('График ОП'!R63=предметы!$F$17,COUNTIFS('График ОП'!R63:R79,предметы!$F$7)&gt;0),AND('График ОП'!R63=предметы!$F$8,COUNTIFS('График ОП'!R63:R79,предметы!$F$18)&gt;0),AND('График ОП'!R63=предметы!$F$18,COUNTIFS('График ОП'!R63:R79,предметы!$F$8)&gt;0),AND('График ОП'!R63=предметы!$F$9,COUNTIFS('График ОП'!R63:R79,предметы!$F$19)&gt;0),AND('График ОП'!R63=предметы!$F$19,COUNTIFS('График ОП'!R63:R79,предметы!$F$9)&gt;0),AND('График ОП'!R63=предметы!$F$10,COUNTIFS('График ОП'!R63:R79,предметы!$F$20)&gt;0),AND('График ОП'!R63=предметы!$F$20,COUNTIFS('График ОП'!R63:R79,предметы!$F$10)&gt;0),AND('График ОП'!R63=предметы!$F$11,COUNTIFS('График ОП'!R63:R79,предметы!$F$21)&gt;0),AND('График ОП'!R63=предметы!$F$21,COUNTIFS('График ОП'!R63:R79,предметы!$F$11)&gt;0),AND('График ОП'!R63=предметы!$F$12,COUNTIFS('График ОП'!R63:R79,предметы!$F$22)&gt;0),AND('График ОП'!R63=предметы!$F$22,COUNTIFS('График ОП'!R63:R79,предметы!$F$12)&gt;0)),"&lt;17 (ВПР, КР)","*")</f>
        <v>*</v>
      </c>
      <c r="AJ63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63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3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3" s="33" t="str">
        <f>IF(OR(COUNTIFS('График ОП'!S63:S79,'График ОП'!S63)&gt;1,AND('График ОП'!S63=предметы!$G$3,COUNTIFS('График ОП'!S63:S79,предметы!$G$15)&gt;0),AND('График ОП'!S63=предметы!$G$15,COUNTIFS('График ОП'!S63:S79,предметы!$G$3)&gt;0),AND('График ОП'!S63=предметы!$G$4,COUNTIFS('График ОП'!S63:S79,предметы!$G$18)&gt;0),AND('График ОП'!S63=предметы!$G$18,COUNTIFS('График ОП'!S63:S79,предметы!$G$4)&gt;0),AND('График ОП'!S63=предметы!$G$5,COUNTIFS('График ОП'!S63:S79,предметы!$G$19)&gt;0),AND('График ОП'!S63=предметы!$G$19,COUNTIFS('График ОП'!S63:S79,предметы!$G$5)&gt;0),AND('График ОП'!S63=предметы!$G$6,COUNTIFS('График ОП'!S63:S79,предметы!$G$20)&gt;0),AND('График ОП'!S63=предметы!$G$20,COUNTIFS('График ОП'!S63:S79,предметы!$G$6)&gt;0),AND('График ОП'!S63=предметы!$G$7,COUNTIFS('График ОП'!S63:S79,предметы!$G$21)&gt;0),AND('График ОП'!S63=предметы!$G$21,COUNTIFS('График ОП'!S63:S79,предметы!$G$7)&gt;0),AND('График ОП'!S63=предметы!$G$8,COUNTIFS('График ОП'!S63:S79,предметы!$G$22)&gt;0),AND('График ОП'!S63=предметы!$G$22,COUNTIFS('График ОП'!S63:S79,предметы!$G$8)&gt;0),AND('График ОП'!S63=предметы!$G$9,COUNTIFS('График ОП'!S63:S79,предметы!$G$23)&gt;0),AND('График ОП'!S63=предметы!$G$23,COUNTIFS('График ОП'!S63:S79,предметы!$G$9)&gt;0),AND('График ОП'!S63=предметы!$G$10,COUNTIFS('График ОП'!S63:S79,предметы!$G$24)&gt;0),AND('График ОП'!S63=предметы!$G$24,COUNTIFS('График ОП'!S63:S79,предметы!$G$10)&gt;0),AND('График ОП'!S63=предметы!$G$11,COUNTIFS('График ОП'!S63:S79,предметы!$G$25)&gt;0),AND('График ОП'!S63=предметы!$G$25,COUNTIFS('График ОП'!S63:S79,предметы!$G$11)&gt;0),AND('График ОП'!S63=предметы!$G$12,COUNTIFS('График ОП'!S63:S79,предметы!$G$26)&gt;0),AND('График ОП'!S63=предметы!$G$26,COUNTIFS('График ОП'!S63:S79,предметы!$G$12)&gt;0),AND('График ОП'!S63=предметы!$G$13,COUNTIFS('График ОП'!S63:S79,предметы!$G$27)&gt;0),AND('График ОП'!S63=предметы!$G$27,COUNTIFS('График ОП'!S63:S79,предметы!$G$13)&gt;0),AND('График ОП'!S63=предметы!$G$14,COUNTIFS('График ОП'!S63:S79,предметы!$G$28)&gt;0),AND('График ОП'!S63=предметы!$G$28,COUNTIFS('График ОП'!S63:S79,предметы!$G$14)&gt;0)),"&lt;17 (ВПР, КР)","*")</f>
        <v>*</v>
      </c>
      <c r="AN63" s="33" t="str">
        <f>IF(OR(COUNTIFS('График ОП'!T63:T79,'График ОП'!T63)&gt;1,AND('График ОП'!T63=предметы!$G$3,COUNTIFS('График ОП'!T63:T79,предметы!$G$15)&gt;0),AND('График ОП'!T63=предметы!$G$15,COUNTIFS('График ОП'!T63:T79,предметы!$G$3)&gt;0),AND('График ОП'!T63=предметы!$G$4,COUNTIFS('График ОП'!T63:T79,предметы!$G$18)&gt;0),AND('График ОП'!T63=предметы!$G$18,COUNTIFS('График ОП'!T63:T79,предметы!$G$4)&gt;0),AND('График ОП'!T63=предметы!$G$5,COUNTIFS('График ОП'!T63:T79,предметы!$G$19)&gt;0),AND('График ОП'!T63=предметы!$G$19,COUNTIFS('График ОП'!T63:T79,предметы!$G$5)&gt;0),AND('График ОП'!T63=предметы!$G$6,COUNTIFS('График ОП'!T63:T79,предметы!$G$20)&gt;0),AND('График ОП'!T63=предметы!$G$20,COUNTIFS('График ОП'!T63:T79,предметы!$G$6)&gt;0),AND('График ОП'!T63=предметы!$G$7,COUNTIFS('График ОП'!T63:T79,предметы!$G$21)&gt;0),AND('График ОП'!T63=предметы!$G$21,COUNTIFS('График ОП'!T63:T79,предметы!$G$7)&gt;0),AND('График ОП'!T63=предметы!$G$8,COUNTIFS('График ОП'!T63:T79,предметы!$G$22)&gt;0),AND('График ОП'!T63=предметы!$G$22,COUNTIFS('График ОП'!T63:T79,предметы!$G$8)&gt;0),AND('График ОП'!T63=предметы!$G$9,COUNTIFS('График ОП'!T63:T79,предметы!$G$23)&gt;0),AND('График ОП'!T63=предметы!$G$23,COUNTIFS('График ОП'!T63:T79,предметы!$G$9)&gt;0),AND('График ОП'!T63=предметы!$G$10,COUNTIFS('График ОП'!T63:T79,предметы!$G$24)&gt;0),AND('График ОП'!T63=предметы!$G$24,COUNTIFS('График ОП'!T63:T79,предметы!$G$10)&gt;0),AND('График ОП'!T63=предметы!$G$11,COUNTIFS('График ОП'!T63:T79,предметы!$G$25)&gt;0),AND('График ОП'!T63=предметы!$G$25,COUNTIFS('График ОП'!T63:T79,предметы!$G$11)&gt;0),AND('График ОП'!T63=предметы!$G$12,COUNTIFS('График ОП'!T63:T79,предметы!$G$26)&gt;0),AND('График ОП'!T63=предметы!$G$26,COUNTIFS('График ОП'!T63:T79,предметы!$G$12)&gt;0),AND('График ОП'!T63=предметы!$G$13,COUNTIFS('График ОП'!T63:T79,предметы!$G$27)&gt;0),AND('График ОП'!T63=предметы!$G$27,COUNTIFS('График ОП'!T63:T79,предметы!$G$13)&gt;0),AND('График ОП'!T63=предметы!$G$14,COUNTIFS('График ОП'!T63:T79,предметы!$G$28)&gt;0),AND('График ОП'!T63=предметы!$G$28,COUNTIFS('График ОП'!T63:T79,предметы!$G$14)&gt;0)),"&lt;17 (ВПР, КР)","*")</f>
        <v>*</v>
      </c>
      <c r="AO63" s="33" t="str">
        <f>IF(OR(COUNTIFS('График ОП'!U63:U79,'График ОП'!U63)&gt;1,AND('График ОП'!U63=предметы!$G$3,COUNTIFS('График ОП'!U63:U79,предметы!$G$15)&gt;0),AND('График ОП'!U63=предметы!$G$15,COUNTIFS('График ОП'!U63:U79,предметы!$G$3)&gt;0),AND('График ОП'!U63=предметы!$G$4,COUNTIFS('График ОП'!U63:U79,предметы!$G$18)&gt;0),AND('График ОП'!U63=предметы!$G$18,COUNTIFS('График ОП'!U63:U79,предметы!$G$4)&gt;0),AND('График ОП'!U63=предметы!$G$5,COUNTIFS('График ОП'!U63:U79,предметы!$G$19)&gt;0),AND('График ОП'!U63=предметы!$G$19,COUNTIFS('График ОП'!U63:U79,предметы!$G$5)&gt;0),AND('График ОП'!U63=предметы!$G$6,COUNTIFS('График ОП'!U63:U79,предметы!$G$20)&gt;0),AND('График ОП'!U63=предметы!$G$20,COUNTIFS('График ОП'!U63:U79,предметы!$G$6)&gt;0),AND('График ОП'!U63=предметы!$G$7,COUNTIFS('График ОП'!U63:U79,предметы!$G$21)&gt;0),AND('График ОП'!U63=предметы!$G$21,COUNTIFS('График ОП'!U63:U79,предметы!$G$7)&gt;0),AND('График ОП'!U63=предметы!$G$8,COUNTIFS('График ОП'!U63:U79,предметы!$G$22)&gt;0),AND('График ОП'!U63=предметы!$G$22,COUNTIFS('График ОП'!U63:U79,предметы!$G$8)&gt;0),AND('График ОП'!U63=предметы!$G$9,COUNTIFS('График ОП'!U63:U79,предметы!$G$23)&gt;0),AND('График ОП'!U63=предметы!$G$23,COUNTIFS('График ОП'!U63:U79,предметы!$G$9)&gt;0),AND('График ОП'!U63=предметы!$G$10,COUNTIFS('График ОП'!U63:U79,предметы!$G$24)&gt;0),AND('График ОП'!U63=предметы!$G$24,COUNTIFS('График ОП'!U63:U79,предметы!$G$10)&gt;0),AND('График ОП'!U63=предметы!$G$11,COUNTIFS('График ОП'!U63:U79,предметы!$G$25)&gt;0),AND('График ОП'!U63=предметы!$G$25,COUNTIFS('График ОП'!U63:U79,предметы!$G$11)&gt;0),AND('График ОП'!U63=предметы!$G$12,COUNTIFS('График ОП'!U63:U79,предметы!$G$26)&gt;0),AND('График ОП'!U63=предметы!$G$26,COUNTIFS('График ОП'!U63:U79,предметы!$G$12)&gt;0),AND('График ОП'!U63=предметы!$G$13,COUNTIFS('График ОП'!U63:U79,предметы!$G$27)&gt;0),AND('График ОП'!U63=предметы!$G$27,COUNTIFS('График ОП'!U63:U79,предметы!$G$13)&gt;0),AND('График ОП'!U63=предметы!$G$14,COUNTIFS('График ОП'!U63:U79,предметы!$G$28)&gt;0),AND('График ОП'!U63=предметы!$G$28,COUNTIFS('График ОП'!U63:U79,предметы!$G$14)&gt;0)),"&lt;17 (ВПР, КР)","*")</f>
        <v>*</v>
      </c>
      <c r="AP63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3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3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3" s="33" t="str">
        <f>IF(OR(COUNTIFS('График ОП'!V63:V79,'График ОП'!V63)&gt;1,AND('График ОП'!V63=предметы!$H$3,COUNTIFS('График ОП'!V63:V79,предметы!$H$16)&gt;0),AND('График ОП'!V63=предметы!$H$16,COUNTIFS('График ОП'!V63:V79,предметы!$H$3)&gt;0),AND('График ОП'!V63=предметы!$H$4,COUNTIFS('График ОП'!V63:V79,предметы!$H$19)&gt;0),AND('График ОП'!V63=предметы!$H$19,COUNTIFS('График ОП'!V63:V79,предметы!$H$4)&gt;0),AND('График ОП'!V63=предметы!$H$5,COUNTIFS('График ОП'!V63:V79,предметы!$H$20)&gt;0),AND('График ОП'!V63=предметы!$H$20,COUNTIFS('График ОП'!V63:V79,предметы!$H$5)&gt;0),AND('График ОП'!V63=предметы!$H$6,COUNTIFS('График ОП'!V63:V79,предметы!$H$21)&gt;0),AND('График ОП'!V63=предметы!$H$21,COUNTIFS('График ОП'!V63:V79,предметы!$H$6)&gt;0),AND('График ОП'!V63=предметы!$H$7,COUNTIFS('График ОП'!V63:V79,предметы!$H$22)&gt;0),AND('График ОП'!V63=предметы!$H$22,COUNTIFS('График ОП'!V63:V79,предметы!$H$7)&gt;0),AND('График ОП'!V63=предметы!$H$8,COUNTIFS('График ОП'!V63:V79,предметы!$H$23)&gt;0),AND('График ОП'!V63=предметы!$H$23,COUNTIFS('График ОП'!V63:V79,предметы!$H$8)&gt;0),AND('График ОП'!V63=предметы!$H$9,COUNTIFS('График ОП'!V63:V79,предметы!$H$24)&gt;0),AND('График ОП'!V63=предметы!$H$24,COUNTIFS('График ОП'!V63:V79,предметы!$H$9)&gt;0),AND('График ОП'!V63=предметы!$H$10,COUNTIFS('График ОП'!V63:V79,предметы!$H$25)&gt;0),AND('График ОП'!V63=предметы!$H$25,COUNTIFS('График ОП'!V63:V79,предметы!$H$10)&gt;0),AND('График ОП'!V63=предметы!$H$11,COUNTIFS('График ОП'!V63:V79,предметы!$H$26)&gt;0),AND('График ОП'!V63=предметы!$H$26,COUNTIFS('График ОП'!V63:V79,предметы!$H$11)&gt;0),AND('График ОП'!V63=предметы!$H$12,COUNTIFS('График ОП'!V63:V79,предметы!$H$27)&gt;0),AND('График ОП'!V63=предметы!$H$27,COUNTIFS('График ОП'!V63:V79,предметы!$H$12)&gt;0),AND('График ОП'!V63=предметы!$H$13,COUNTIFS('График ОП'!V63:V79,предметы!$H$28)&gt;0),AND('График ОП'!V63=предметы!$H$28,COUNTIFS('График ОП'!V63:V79,предметы!$H$13)&gt;0),AND('График ОП'!V63=предметы!$H$14,COUNTIFS('График ОП'!V63:V79,предметы!$H$29)&gt;0),AND('График ОП'!V63=предметы!$H$29,COUNTIFS('График ОП'!V63:V79,предметы!$H$14)&gt;0),AND('График ОП'!V63=предметы!$H$15,COUNTIFS('График ОП'!V63:V79,предметы!$H$30)&gt;0),AND('График ОП'!V63=предметы!$H$30,COUNTIFS('График ОП'!V63:V79,предметы!$H$15)&gt;0)),"&lt;17 (ВПР, КР)","*")</f>
        <v>*</v>
      </c>
      <c r="AT63" s="33" t="str">
        <f>IF(OR(COUNTIFS('График ОП'!W63:W79,'График ОП'!W63)&gt;1,AND('График ОП'!W63=предметы!$H$3,COUNTIFS('График ОП'!W63:W79,предметы!$H$16)&gt;0),AND('График ОП'!W63=предметы!$H$16,COUNTIFS('График ОП'!W63:W79,предметы!$H$3)&gt;0),AND('График ОП'!W63=предметы!$H$4,COUNTIFS('График ОП'!W63:W79,предметы!$H$19)&gt;0),AND('График ОП'!W63=предметы!$H$19,COUNTIFS('График ОП'!W63:W79,предметы!$H$4)&gt;0),AND('График ОП'!W63=предметы!$H$5,COUNTIFS('График ОП'!W63:W79,предметы!$H$20)&gt;0),AND('График ОП'!W63=предметы!$H$20,COUNTIFS('График ОП'!W63:W79,предметы!$H$5)&gt;0),AND('График ОП'!W63=предметы!$H$6,COUNTIFS('График ОП'!W63:W79,предметы!$H$21)&gt;0),AND('График ОП'!W63=предметы!$H$21,COUNTIFS('График ОП'!W63:W79,предметы!$H$6)&gt;0),AND('График ОП'!W63=предметы!$H$7,COUNTIFS('График ОП'!W63:W79,предметы!$H$22)&gt;0),AND('График ОП'!W63=предметы!$H$22,COUNTIFS('График ОП'!W63:W79,предметы!$H$7)&gt;0),AND('График ОП'!W63=предметы!$H$8,COUNTIFS('График ОП'!W63:W79,предметы!$H$23)&gt;0),AND('График ОП'!W63=предметы!$H$23,COUNTIFS('График ОП'!W63:W79,предметы!$H$8)&gt;0),AND('График ОП'!W63=предметы!$H$9,COUNTIFS('График ОП'!W63:W79,предметы!$H$24)&gt;0),AND('График ОП'!W63=предметы!$H$24,COUNTIFS('График ОП'!W63:W79,предметы!$H$9)&gt;0),AND('График ОП'!W63=предметы!$H$10,COUNTIFS('График ОП'!W63:W79,предметы!$H$25)&gt;0),AND('График ОП'!W63=предметы!$H$25,COUNTIFS('График ОП'!W63:W79,предметы!$H$10)&gt;0),AND('График ОП'!W63=предметы!$H$11,COUNTIFS('График ОП'!W63:W79,предметы!$H$26)&gt;0),AND('График ОП'!W63=предметы!$H$26,COUNTIFS('График ОП'!W63:W79,предметы!$H$11)&gt;0),AND('График ОП'!W63=предметы!$H$12,COUNTIFS('График ОП'!W63:W79,предметы!$H$27)&gt;0),AND('График ОП'!W63=предметы!$H$27,COUNTIFS('График ОП'!W63:W79,предметы!$H$12)&gt;0),AND('График ОП'!W63=предметы!$H$13,COUNTIFS('График ОП'!W63:W79,предметы!$H$28)&gt;0),AND('График ОП'!W63=предметы!$H$28,COUNTIFS('График ОП'!W63:W79,предметы!$H$13)&gt;0),AND('График ОП'!W63=предметы!$H$14,COUNTIFS('График ОП'!W63:W79,предметы!$H$29)&gt;0),AND('График ОП'!W63=предметы!$H$29,COUNTIFS('График ОП'!W63:W79,предметы!$H$14)&gt;0),AND('График ОП'!W63=предметы!$H$15,COUNTIFS('График ОП'!W63:W79,предметы!$H$30)&gt;0),AND('График ОП'!W63=предметы!$H$30,COUNTIFS('График ОП'!W63:W79,предметы!$H$15)&gt;0)),"&lt;17 (ВПР, КР)","*")</f>
        <v>*</v>
      </c>
      <c r="AU63" s="33" t="str">
        <f>IF(OR(COUNTIFS('График ОП'!X63:X79,'График ОП'!X63)&gt;1,AND('График ОП'!X63=предметы!$H$3,COUNTIFS('График ОП'!X63:X79,предметы!$H$16)&gt;0),AND('График ОП'!X63=предметы!$H$16,COUNTIFS('График ОП'!X63:X79,предметы!$H$3)&gt;0),AND('График ОП'!X63=предметы!$H$4,COUNTIFS('График ОП'!X63:X79,предметы!$H$19)&gt;0),AND('График ОП'!X63=предметы!$H$19,COUNTIFS('График ОП'!X63:X79,предметы!$H$4)&gt;0),AND('График ОП'!X63=предметы!$H$5,COUNTIFS('График ОП'!X63:X79,предметы!$H$20)&gt;0),AND('График ОП'!X63=предметы!$H$20,COUNTIFS('График ОП'!X63:X79,предметы!$H$5)&gt;0),AND('График ОП'!X63=предметы!$H$6,COUNTIFS('График ОП'!X63:X79,предметы!$H$21)&gt;0),AND('График ОП'!X63=предметы!$H$21,COUNTIFS('График ОП'!X63:X79,предметы!$H$6)&gt;0),AND('График ОП'!X63=предметы!$H$7,COUNTIFS('График ОП'!X63:X79,предметы!$H$22)&gt;0),AND('График ОП'!X63=предметы!$H$22,COUNTIFS('График ОП'!X63:X79,предметы!$H$7)&gt;0),AND('График ОП'!X63=предметы!$H$8,COUNTIFS('График ОП'!X63:X79,предметы!$H$23)&gt;0),AND('График ОП'!X63=предметы!$H$23,COUNTIFS('График ОП'!X63:X79,предметы!$H$8)&gt;0),AND('График ОП'!X63=предметы!$H$9,COUNTIFS('График ОП'!X63:X79,предметы!$H$24)&gt;0),AND('График ОП'!X63=предметы!$H$24,COUNTIFS('График ОП'!X63:X79,предметы!$H$9)&gt;0),AND('График ОП'!X63=предметы!$H$10,COUNTIFS('График ОП'!X63:X79,предметы!$H$25)&gt;0),AND('График ОП'!X63=предметы!$H$25,COUNTIFS('График ОП'!X63:X79,предметы!$H$10)&gt;0),AND('График ОП'!X63=предметы!$H$11,COUNTIFS('График ОП'!X63:X79,предметы!$H$26)&gt;0),AND('График ОП'!X63=предметы!$H$26,COUNTIFS('График ОП'!X63:X79,предметы!$H$11)&gt;0),AND('График ОП'!X63=предметы!$H$12,COUNTIFS('График ОП'!X63:X79,предметы!$H$27)&gt;0),AND('График ОП'!X63=предметы!$H$27,COUNTIFS('График ОП'!X63:X79,предметы!$H$12)&gt;0),AND('График ОП'!X63=предметы!$H$13,COUNTIFS('График ОП'!X63:X79,предметы!$H$28)&gt;0),AND('График ОП'!X63=предметы!$H$28,COUNTIFS('График ОП'!X63:X79,предметы!$H$13)&gt;0),AND('График ОП'!X63=предметы!$H$14,COUNTIFS('График ОП'!X63:X79,предметы!$H$29)&gt;0),AND('График ОП'!X63=предметы!$H$29,COUNTIFS('График ОП'!X63:X79,предметы!$H$14)&gt;0),AND('График ОП'!X63=предметы!$H$15,COUNTIFS('График ОП'!X63:X79,предметы!$H$30)&gt;0),AND('График ОП'!X63=предметы!$H$30,COUNTIFS('График ОП'!X63:X79,предметы!$H$15)&gt;0)),"&lt;17 (ВПР, КР)","*")</f>
        <v>*</v>
      </c>
      <c r="AV63" s="33" t="str">
        <f>IF(OR(COUNTIFS('График ОП'!Y63:Y79,'График ОП'!Y63)&gt;1,AND('График ОП'!Y63=предметы!$H$3,COUNTIFS('График ОП'!Y63:Y79,предметы!$H$16)&gt;0),AND('График ОП'!Y63=предметы!$H$16,COUNTIFS('График ОП'!Y63:Y79,предметы!$H$3)&gt;0),AND('График ОП'!Y63=предметы!$H$4,COUNTIFS('График ОП'!Y63:Y79,предметы!$H$19)&gt;0),AND('График ОП'!Y63=предметы!$H$19,COUNTIFS('График ОП'!Y63:Y79,предметы!$H$4)&gt;0),AND('График ОП'!Y63=предметы!$H$5,COUNTIFS('График ОП'!Y63:Y79,предметы!$H$20)&gt;0),AND('График ОП'!Y63=предметы!$H$20,COUNTIFS('График ОП'!Y63:Y79,предметы!$H$5)&gt;0),AND('График ОП'!Y63=предметы!$H$6,COUNTIFS('График ОП'!Y63:Y79,предметы!$H$21)&gt;0),AND('График ОП'!Y63=предметы!$H$21,COUNTIFS('График ОП'!Y63:Y79,предметы!$H$6)&gt;0),AND('График ОП'!Y63=предметы!$H$7,COUNTIFS('График ОП'!Y63:Y79,предметы!$H$22)&gt;0),AND('График ОП'!Y63=предметы!$H$22,COUNTIFS('График ОП'!Y63:Y79,предметы!$H$7)&gt;0),AND('График ОП'!Y63=предметы!$H$8,COUNTIFS('График ОП'!Y63:Y79,предметы!$H$23)&gt;0),AND('График ОП'!Y63=предметы!$H$23,COUNTIFS('График ОП'!Y63:Y79,предметы!$H$8)&gt;0),AND('График ОП'!Y63=предметы!$H$9,COUNTIFS('График ОП'!Y63:Y79,предметы!$H$24)&gt;0),AND('График ОП'!Y63=предметы!$H$24,COUNTIFS('График ОП'!Y63:Y79,предметы!$H$9)&gt;0),AND('График ОП'!Y63=предметы!$H$10,COUNTIFS('График ОП'!Y63:Y79,предметы!$H$25)&gt;0),AND('График ОП'!Y63=предметы!$H$25,COUNTIFS('График ОП'!Y63:Y79,предметы!$H$10)&gt;0),AND('График ОП'!Y63=предметы!$H$11,COUNTIFS('График ОП'!Y63:Y79,предметы!$H$26)&gt;0),AND('График ОП'!Y63=предметы!$H$26,COUNTIFS('График ОП'!Y63:Y79,предметы!$H$11)&gt;0),AND('График ОП'!Y63=предметы!$H$12,COUNTIFS('График ОП'!Y63:Y79,предметы!$H$27)&gt;0),AND('График ОП'!Y63=предметы!$H$27,COUNTIFS('График ОП'!Y63:Y79,предметы!$H$12)&gt;0),AND('График ОП'!Y63=предметы!$H$13,COUNTIFS('График ОП'!Y63:Y79,предметы!$H$28)&gt;0),AND('График ОП'!Y63=предметы!$H$28,COUNTIFS('График ОП'!Y63:Y79,предметы!$H$13)&gt;0),AND('График ОП'!Y63=предметы!$H$14,COUNTIFS('График ОП'!Y63:Y79,предметы!$H$29)&gt;0),AND('График ОП'!Y63=предметы!$H$29,COUNTIFS('График ОП'!Y63:Y79,предметы!$H$14)&gt;0),AND('График ОП'!Y63=предметы!$H$15,COUNTIFS('График ОП'!Y63:Y79,предметы!$H$30)&gt;0),AND('График ОП'!Y63=предметы!$H$30,COUNTIFS('График ОП'!Y63:Y79,предметы!$H$15)&gt;0)),"&lt;17 (ВПР, КР)","*")</f>
        <v>*</v>
      </c>
      <c r="AW63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3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3" s="33" t="str">
        <f>IF(COUNTIFS('График ОП'!Z63:Z79,'График ОП'!Z63)&gt;1,"&lt;17 (ВПР, КР)","*")</f>
        <v>*</v>
      </c>
      <c r="AZ63" s="33" t="str">
        <f>IF(COUNTIFS('График ОП'!AA63:AA79,'График ОП'!AA63)&gt;1,"&lt;17 (ВПР, КР)","*")</f>
        <v>*</v>
      </c>
      <c r="BA63" s="33" t="str">
        <f>IF(COUNTIFS('График ОП'!AB63:AB79,'График ОП'!AB63)&gt;1,"&lt;17 (ВПР, КР)","*")</f>
        <v>*</v>
      </c>
      <c r="BB63" s="33" t="e">
        <f>IF(COUNTIFS('График ОП'!#REF!,'График ОП'!#REF!)&gt;1,"&lt;17 (ВПР, КР)","*")</f>
        <v>#REF!</v>
      </c>
      <c r="BC63" s="33" t="e">
        <f>IF(COUNTIFS('График ОП'!#REF!,'График ОП'!#REF!)&gt;1,"&lt;17 (ВПР, КР)","*")</f>
        <v>#REF!</v>
      </c>
      <c r="BD63" s="33" t="e">
        <f>IF(COUNTIFS('График ОП'!#REF!,'График ОП'!#REF!)&gt;1,"&lt;17 (ВПР, КР)","*")</f>
        <v>#REF!</v>
      </c>
      <c r="BE63" s="33" t="str">
        <f>IF(OR(COUNTIFS('График ОП'!AC63:AC79,'График ОП'!AC63)&gt;1,AND('График ОП'!AC63=предметы!$J$3,COUNTIFS('График ОП'!AC63:AC79,предметы!$J$16)&gt;0),AND('График ОП'!AC63=предметы!$J$16,COUNTIFS('График ОП'!AC63:AC79,предметы!$J$3)&gt;0),AND('График ОП'!AC63=предметы!$J$4,COUNTIFS('График ОП'!AC63:AC79,предметы!$J$19)&gt;0),AND('График ОП'!AC63=предметы!$J$19,COUNTIFS('График ОП'!AC63:AC79,предметы!$J$4)&gt;0),AND('График ОП'!AC63=предметы!$J$5,COUNTIFS('График ОП'!AC63:AC79,предметы!$J$20)&gt;0),AND('График ОП'!AC63=предметы!$J$20,COUNTIFS('График ОП'!AC63:AC79,предметы!$J$5)&gt;0),AND('График ОП'!AC63=предметы!$J$6,COUNTIFS('График ОП'!AC63:AC79,предметы!$J$21)&gt;0),AND('График ОП'!AC63=предметы!$J$21,COUNTIFS('График ОП'!AC63:AC79,предметы!$J$6)&gt;0),AND('График ОП'!AC63=предметы!$J$7,COUNTIFS('График ОП'!AC63:AC79,предметы!$J$22)&gt;0),AND('График ОП'!AC63=предметы!$J$22,COUNTIFS('График ОП'!AC63:AC79,предметы!$J$7)&gt;0),AND('График ОП'!AC63=предметы!$J$8,COUNTIFS('График ОП'!AC63:AC79,предметы!$J$23)&gt;0),AND('График ОП'!AC63=предметы!$J$23,COUNTIFS('График ОП'!AC63:AC79,предметы!$J$8)&gt;0),AND('График ОП'!AC63=предметы!$J$9,COUNTIFS('График ОП'!AC63:AC79,предметы!$J$24)&gt;0),AND('График ОП'!AC63=предметы!$J$24,COUNTIFS('График ОП'!AC63:AC79,предметы!$J$9)&gt;0),AND('График ОП'!AC63=предметы!$J$10,COUNTIFS('График ОП'!AC63:AC79,предметы!$J$25)&gt;0),AND('График ОП'!AC63=предметы!$J$25,COUNTIFS('График ОП'!AC63:AC79,предметы!$J$10)&gt;0),AND('График ОП'!AC63=предметы!$J$11,COUNTIFS('График ОП'!AC63:AC79,предметы!$J$26)&gt;0),AND('График ОП'!AC63=предметы!$J$26,COUNTIFS('График ОП'!AC63:AC79,предметы!$J$11)&gt;0),AND('График ОП'!AC63=предметы!$J$12,COUNTIFS('График ОП'!AC63:AC79,предметы!$J$27)&gt;0),AND('График ОП'!AC63=предметы!$J$27,COUNTIFS('График ОП'!AC63:AC79,предметы!$J$12)&gt;0),AND('График ОП'!AC63=предметы!$J$13,COUNTIFS('График ОП'!AC63:AC79,предметы!$J$28)&gt;0),AND('График ОП'!AC63=предметы!$J$28,COUNTIFS('График ОП'!AC63:AC79,предметы!$J$13)&gt;0),AND('График ОП'!AC63=предметы!$J$14,COUNTIFS('График ОП'!AC63:AC79,предметы!$J$29)&gt;0),AND('График ОП'!AC63=предметы!$J$29,COUNTIFS('График ОП'!AC63:AC79,предметы!$J$14)&gt;0),AND('График ОП'!AC63=предметы!$J$15,COUNTIFS('График ОП'!AC63:AC79,предметы!$J$30)&gt;0),AND('График ОП'!AC63=предметы!$J$30,COUNTIFS('График ОП'!AC63:AC79,предметы!$J$15)&gt;0)),"&lt;17 (ВПР, КР)","*")</f>
        <v>*</v>
      </c>
      <c r="BF63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63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3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3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3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3" s="33" t="str">
        <f>IF(COUNTIFS('График ОП'!AD63:AD79,'График ОП'!AD63)&gt;1,"&lt;17 (ВПР, КР)","*")</f>
        <v>*</v>
      </c>
      <c r="BL63" s="33" t="e">
        <f>IF(COUNTIFS('График ОП'!#REF!,'График ОП'!#REF!)&gt;1,"&lt;17 (ВПР, КР)","*")</f>
        <v>#REF!</v>
      </c>
      <c r="BM63" s="33" t="e">
        <f>IF(COUNTIFS('График ОП'!#REF!,'График ОП'!#REF!)&gt;1,"&lt;17 (ВПР, КР)","*")</f>
        <v>#REF!</v>
      </c>
      <c r="BN63" s="33" t="e">
        <f>IF(COUNTIFS('График ОП'!#REF!,'График ОП'!#REF!)&gt;1,"&lt;17 (ВПР, КР)","*")</f>
        <v>#REF!</v>
      </c>
      <c r="BO63" s="33" t="e">
        <f>IF(COUNTIFS('График ОП'!#REF!,'График ОП'!#REF!)&gt;1,"&lt;17 (ВПР, КР)","*")</f>
        <v>#REF!</v>
      </c>
      <c r="BP63" s="33" t="e">
        <f>IF(COUNTIFS('График ОП'!#REF!,'График ОП'!#REF!)&gt;1,"&lt;17 (ВПР, КР)","*")</f>
        <v>#REF!</v>
      </c>
    </row>
    <row r="64" spans="1:68" ht="12.75" customHeight="1" x14ac:dyDescent="0.25">
      <c r="A64" s="35">
        <v>46324</v>
      </c>
      <c r="B64" s="32" t="s">
        <v>94</v>
      </c>
      <c r="C64" s="32" t="str">
        <f>IF(COUNTIFS('График ОП'!C64:C80,'График ОП'!C64)&gt;1,"&lt;17 (ВПР, КР)","*")</f>
        <v>*</v>
      </c>
      <c r="D64" s="32" t="str">
        <f>IF(COUNTIFS('График ОП'!D64:D80,'График ОП'!D64)&gt;1,"&lt;17 (ВПР, КР)","*")</f>
        <v>*</v>
      </c>
      <c r="E64" s="32" t="e">
        <f>IF(COUNTIFS('График ОП'!#REF!,'График ОП'!#REF!)&gt;1,"&lt;17 (ВПР, КР)","*")</f>
        <v>#REF!</v>
      </c>
      <c r="F64" s="32" t="e">
        <f>IF(COUNTIFS('График ОП'!#REF!,'График ОП'!#REF!)&gt;1,"&lt;17 (ВПР, КР)","*")</f>
        <v>#REF!</v>
      </c>
      <c r="G64" s="32" t="e">
        <f>IF(COUNTIFS('График ОП'!#REF!,'График ОП'!#REF!)&gt;1,"&lt;17 (ВПР, КР)","*")</f>
        <v>#REF!</v>
      </c>
      <c r="H64" s="32" t="e">
        <f>IF(COUNTIFS('График ОП'!#REF!,'График ОП'!#REF!)&gt;1,"&lt;17 (ВПР, КР)","*")</f>
        <v>#REF!</v>
      </c>
      <c r="I64" s="33" t="str">
        <f>IF(COUNTIFS('График ОП'!E64:E80,'График ОП'!E64)&gt;1,"&lt;17 (ВПР, КР)","*")</f>
        <v>*</v>
      </c>
      <c r="J64" s="33" t="str">
        <f>IF(COUNTIFS('График ОП'!F64:F80,'График ОП'!F64)&gt;1,"&lt;17 (ВПР, КР)","*")</f>
        <v>*</v>
      </c>
      <c r="K64" s="33" t="str">
        <f>IF(COUNTIFS('График ОП'!G64:G80,'График ОП'!G64)&gt;1,"&lt;17 (ВПР, КР)","*")</f>
        <v>*</v>
      </c>
      <c r="L64" s="33" t="e">
        <f>IF(COUNTIFS('График ОП'!#REF!,'График ОП'!#REF!)&gt;1,"&lt;17 (ВПР, КР)","*")</f>
        <v>#REF!</v>
      </c>
      <c r="M64" s="33" t="e">
        <f>IF(COUNTIFS('График ОП'!#REF!,'График ОП'!#REF!)&gt;1,"&lt;17 (ВПР, КР)","*")</f>
        <v>#REF!</v>
      </c>
      <c r="N64" s="33" t="e">
        <f>IF(COUNTIFS('График ОП'!#REF!,'График ОП'!#REF!)&gt;1,"&lt;17 (ВПР, КР)","*")</f>
        <v>#REF!</v>
      </c>
      <c r="O64" s="33" t="str">
        <f>IF(COUNTIFS('График ОП'!H64:H80,'График ОП'!H64)&gt;1,"&lt;17 (ВПР, КР)","*")</f>
        <v>*</v>
      </c>
      <c r="P64" s="33" t="str">
        <f>IF(COUNTIFS('График ОП'!I64:I80,'График ОП'!I64)&gt;1,"&lt;17 (ВПР, КР)","*")</f>
        <v>*</v>
      </c>
      <c r="Q64" s="33" t="str">
        <f>IF(COUNTIFS('График ОП'!J64:J80,'График ОП'!J64)&gt;1,"&lt;17 (ВПР, КР)","*")</f>
        <v>*</v>
      </c>
      <c r="R64" s="33" t="e">
        <f>IF(COUNTIFS('График ОП'!#REF!,'График ОП'!#REF!)&gt;1,"&lt;17 (ВПР, КР)","*")</f>
        <v>#REF!</v>
      </c>
      <c r="S64" s="33" t="e">
        <f>IF(COUNTIFS('График ОП'!#REF!,'График ОП'!#REF!)&gt;1,"&lt;17 (ВПР, КР)","*")</f>
        <v>#REF!</v>
      </c>
      <c r="T64" s="33" t="e">
        <f>IF(COUNTIFS('График ОП'!#REF!,'График ОП'!#REF!)&gt;1,"&lt;17 (ВПР, КР)","*")</f>
        <v>#REF!</v>
      </c>
      <c r="U64" s="33" t="str">
        <f>IF(OR(COUNTIFS('График ОП'!K64:K80,'График ОП'!K64)&gt;1,AND('График ОП'!K64=предметы!$D$3,COUNTIFS('График ОП'!K64:K80,предметы!$D$12)&gt;0),AND('График ОП'!K64=предметы!$D$12,COUNTIFS('График ОП'!K64:K80,предметы!$D$3)&gt;0),AND('График ОП'!K64=предметы!$D$4,COUNTIFS('График ОП'!K64:K80,предметы!$D$13)&gt;0),AND('График ОП'!K64=предметы!$D$13,COUNTIFS('График ОП'!K64:K80,предметы!$D$4)&gt;0),AND('График ОП'!K64=предметы!$D$14,COUNTIFS('График ОП'!K64:K80,предметы!$D$5)&gt;0),AND('График ОП'!K64=предметы!$D$5,COUNTIFS('График ОП'!K64:K80,предметы!$D$14)&gt;0),AND('График ОП'!K64=предметы!$D$15,COUNTIFS('График ОП'!K64:K80,предметы!$D$6)&gt;0),AND('График ОП'!K64=предметы!$D$6,COUNTIFS('График ОП'!K64:K80,предметы!$D$15)&gt;0),AND('График ОП'!K64=предметы!$D$16,COUNTIFS('График ОП'!K64:K80,предметы!$D$7)&gt;0),AND('График ОП'!K64=предметы!$D$7,COUNTIFS('График ОП'!K64:K80,предметы!$D$16)&gt;0),AND('График ОП'!K64=предметы!$D$8,COUNTIFS('График ОП'!K64:K80,предметы!$D$10)&gt;0),AND('График ОП'!K64=предметы!$D$10,COUNTIFS('График ОП'!K64:K80,предметы!$D$8)&gt;0),AND('График ОП'!K64=предметы!$D$9,COUNTIFS('График ОП'!K64:K80,предметы!$D$11)&gt;0),AND('График ОП'!K64=предметы!$D$11,COUNTIFS('График ОП'!K64:K80,предметы!$D$9)&gt;0)),"&lt;17 (ВПР, КР)","*")</f>
        <v>*</v>
      </c>
      <c r="V64" s="33" t="str">
        <f>IF(OR(COUNTIFS('График ОП'!L64:L80,'График ОП'!L64)&gt;1,AND('График ОП'!L64=предметы!$D$3,COUNTIFS('График ОП'!L64:L80,предметы!$D$12)&gt;0),AND('График ОП'!L64=предметы!$D$12,COUNTIFS('График ОП'!L64:L80,предметы!$D$3)&gt;0),AND('График ОП'!L64=предметы!$D$4,COUNTIFS('График ОП'!L64:L80,предметы!$D$13)&gt;0),AND('График ОП'!L64=предметы!$D$13,COUNTIFS('График ОП'!L64:L80,предметы!$D$4)&gt;0),AND('График ОП'!L64=предметы!$D$14,COUNTIFS('График ОП'!L64:L80,предметы!$D$5)&gt;0),AND('График ОП'!L64=предметы!$D$5,COUNTIFS('График ОП'!L64:L80,предметы!$D$14)&gt;0),AND('График ОП'!L64=предметы!$D$15,COUNTIFS('График ОП'!L64:L80,предметы!$D$6)&gt;0),AND('График ОП'!L64=предметы!$D$6,COUNTIFS('График ОП'!L64:L80,предметы!$D$15)&gt;0),AND('График ОП'!L64=предметы!$D$16,COUNTIFS('График ОП'!L64:L80,предметы!$D$7)&gt;0),AND('График ОП'!L64=предметы!$D$7,COUNTIFS('График ОП'!L64:L80,предметы!$D$16)&gt;0),AND('График ОП'!L64=предметы!$D$8,COUNTIFS('График ОП'!L64:L80,предметы!$D$10)&gt;0),AND('График ОП'!L64=предметы!$D$10,COUNTIFS('График ОП'!L64:L80,предметы!$D$8)&gt;0),AND('График ОП'!L64=предметы!$D$9,COUNTIFS('График ОП'!L64:L80,предметы!$D$11)&gt;0),AND('График ОП'!L64=предметы!$D$11,COUNTIFS('График ОП'!L64:L80,предметы!$D$9)&gt;0)),"&lt;17 (ВПР, КР)","*")</f>
        <v>*</v>
      </c>
      <c r="W64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64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64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4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4" s="33" t="str">
        <f>IF(OR(COUNTIFS('График ОП'!M64:M80,'График ОП'!M64)&gt;1,AND('График ОП'!M64=предметы!$E$3,COUNTIFS('График ОП'!M64:M80,предметы!$E$12)&gt;0),AND('График ОП'!M64=предметы!$E$12,COUNTIFS('График ОП'!M64:M80,предметы!$E$3)&gt;0),AND('График ОП'!M64=предметы!$E$4,COUNTIFS('График ОП'!M64:M80,предметы!$E$13)&gt;0),AND('График ОП'!M64=предметы!$E$13,COUNTIFS('График ОП'!M64:M80,предметы!$E$4)&gt;0),AND('График ОП'!M64=предметы!$E$5,COUNTIFS('График ОП'!M64:M80,предметы!$E$14)&gt;0),AND('График ОП'!M64=предметы!$E$14,COUNTIFS('График ОП'!M64:M80,предметы!$E$5)&gt;0),AND('График ОП'!M64=предметы!$E$6,COUNTIFS('График ОП'!M64:M80,предметы!$E$15)&gt;0),AND('График ОП'!M64=предметы!$E$15,COUNTIFS('График ОП'!M64:M80,предметы!$E$6)&gt;0),AND('График ОП'!M64=предметы!$E$7,COUNTIFS('График ОП'!M64:M80,предметы!$E$16)&gt;0),AND('График ОП'!M64=предметы!$E$16,COUNTIFS('График ОП'!M64:M80,предметы!$E$7)&gt;0),AND('График ОП'!M64=предметы!$E$8,COUNTIFS('График ОП'!M64:M80,предметы!$E$17)&gt;0),AND('График ОП'!M64=предметы!$E$17,COUNTIFS('График ОП'!M64:M80,предметы!$E$8)&gt;0),AND('График ОП'!M64=предметы!$E$9,COUNTIFS('График ОП'!M64:M80,предметы!$E$18)&gt;0),AND('График ОП'!M64=предметы!$E$18,COUNTIFS('График ОП'!M64:M80,предметы!$E$9)&gt;0),AND('График ОП'!M64=предметы!$E$10,COUNTIFS('График ОП'!M64:M80,предметы!$E$19)&gt;0),AND('График ОП'!M64=предметы!$E$19,COUNTIFS('График ОП'!M64:M80,предметы!$E$10)&gt;0),AND('График ОП'!M64=предметы!$E$11,COUNTIFS('График ОП'!M64:M80,предметы!$E$20)&gt;0),AND('График ОП'!M64=предметы!$E$20,COUNTIFS('График ОП'!M64:M80,предметы!$E$11)&gt;0)),"&lt;17 (ВПР, КР)","*")</f>
        <v>*</v>
      </c>
      <c r="AB64" s="33" t="str">
        <f>IF(OR(COUNTIFS('График ОП'!N64:N80,'График ОП'!N64)&gt;1,AND('График ОП'!N64=предметы!$E$3,COUNTIFS('График ОП'!N64:N80,предметы!$E$12)&gt;0),AND('График ОП'!N64=предметы!$E$12,COUNTIFS('График ОП'!N64:N80,предметы!$E$3)&gt;0),AND('График ОП'!N64=предметы!$E$4,COUNTIFS('График ОП'!N64:N80,предметы!$E$13)&gt;0),AND('График ОП'!N64=предметы!$E$13,COUNTIFS('График ОП'!N64:N80,предметы!$E$4)&gt;0),AND('График ОП'!N64=предметы!$E$5,COUNTIFS('График ОП'!N64:N80,предметы!$E$14)&gt;0),AND('График ОП'!N64=предметы!$E$14,COUNTIFS('График ОП'!N64:N80,предметы!$E$5)&gt;0),AND('График ОП'!N64=предметы!$E$6,COUNTIFS('График ОП'!N64:N80,предметы!$E$15)&gt;0),AND('График ОП'!N64=предметы!$E$15,COUNTIFS('График ОП'!N64:N80,предметы!$E$6)&gt;0),AND('График ОП'!N64=предметы!$E$7,COUNTIFS('График ОП'!N64:N80,предметы!$E$16)&gt;0),AND('График ОП'!N64=предметы!$E$16,COUNTIFS('График ОП'!N64:N80,предметы!$E$7)&gt;0),AND('График ОП'!N64=предметы!$E$8,COUNTIFS('График ОП'!N64:N80,предметы!$E$17)&gt;0),AND('График ОП'!N64=предметы!$E$17,COUNTIFS('График ОП'!N64:N80,предметы!$E$8)&gt;0),AND('График ОП'!N64=предметы!$E$9,COUNTIFS('График ОП'!N64:N80,предметы!$E$18)&gt;0),AND('График ОП'!N64=предметы!$E$18,COUNTIFS('График ОП'!N64:N80,предметы!$E$9)&gt;0),AND('График ОП'!N64=предметы!$E$10,COUNTIFS('График ОП'!N64:N80,предметы!$E$19)&gt;0),AND('График ОП'!N64=предметы!$E$19,COUNTIFS('График ОП'!N64:N80,предметы!$E$10)&gt;0),AND('График ОП'!N64=предметы!$E$11,COUNTIFS('График ОП'!N64:N80,предметы!$E$20)&gt;0),AND('График ОП'!N64=предметы!$E$20,COUNTIFS('График ОП'!N64:N80,предметы!$E$11)&gt;0)),"&lt;17 (ВПР, КР)","*")</f>
        <v>*</v>
      </c>
      <c r="AC64" s="33" t="str">
        <f>IF(OR(COUNTIFS('График ОП'!O64:O80,'График ОП'!O64)&gt;1,AND('График ОП'!O64=предметы!$E$3,COUNTIFS('График ОП'!O64:O80,предметы!$E$12)&gt;0),AND('График ОП'!O64=предметы!$E$12,COUNTIFS('График ОП'!O64:O80,предметы!$E$3)&gt;0),AND('График ОП'!O64=предметы!$E$4,COUNTIFS('График ОП'!O64:O80,предметы!$E$13)&gt;0),AND('График ОП'!O64=предметы!$E$13,COUNTIFS('График ОП'!O64:O80,предметы!$E$4)&gt;0),AND('График ОП'!O64=предметы!$E$5,COUNTIFS('График ОП'!O64:O80,предметы!$E$14)&gt;0),AND('График ОП'!O64=предметы!$E$14,COUNTIFS('График ОП'!O64:O80,предметы!$E$5)&gt;0),AND('График ОП'!O64=предметы!$E$6,COUNTIFS('График ОП'!O64:O80,предметы!$E$15)&gt;0),AND('График ОП'!O64=предметы!$E$15,COUNTIFS('График ОП'!O64:O80,предметы!$E$6)&gt;0),AND('График ОП'!O64=предметы!$E$7,COUNTIFS('График ОП'!O64:O80,предметы!$E$16)&gt;0),AND('График ОП'!O64=предметы!$E$16,COUNTIFS('График ОП'!O64:O80,предметы!$E$7)&gt;0),AND('График ОП'!O64=предметы!$E$8,COUNTIFS('График ОП'!O64:O80,предметы!$E$17)&gt;0),AND('График ОП'!O64=предметы!$E$17,COUNTIFS('График ОП'!O64:O80,предметы!$E$8)&gt;0),AND('График ОП'!O64=предметы!$E$9,COUNTIFS('График ОП'!O64:O80,предметы!$E$18)&gt;0),AND('График ОП'!O64=предметы!$E$18,COUNTIFS('График ОП'!O64:O80,предметы!$E$9)&gt;0),AND('График ОП'!O64=предметы!$E$10,COUNTIFS('График ОП'!O64:O80,предметы!$E$19)&gt;0),AND('График ОП'!O64=предметы!$E$19,COUNTIFS('График ОП'!O64:O80,предметы!$E$10)&gt;0),AND('График ОП'!O64=предметы!$E$11,COUNTIFS('График ОП'!O64:O80,предметы!$E$20)&gt;0),AND('График ОП'!O64=предметы!$E$20,COUNTIFS('График ОП'!O64:O80,предметы!$E$11)&gt;0)),"&lt;17 (ВПР, КР)","*")</f>
        <v>*</v>
      </c>
      <c r="AD64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64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4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4" s="33" t="str">
        <f>IF(OR(COUNTIFS('График ОП'!P64:P80,'График ОП'!P64)&gt;1,AND('График ОП'!P64=предметы!$F$3,COUNTIFS('График ОП'!P64:P80,предметы!$F$13)&gt;0),AND('График ОП'!P64=предметы!$F$13,COUNTIFS('График ОП'!P64:P80,предметы!$F$3)&gt;0),AND('График ОП'!P64=предметы!$F$4,COUNTIFS('График ОП'!P64:P80,предметы!$F$14)&gt;0),AND('График ОП'!P64=предметы!$F$14,COUNTIFS('График ОП'!P64:P80,предметы!$F$4)&gt;0),AND('График ОП'!P64=предметы!$F$5,COUNTIFS('График ОП'!P64:P80,предметы!$F$15)&gt;0),AND('График ОП'!P64=предметы!$F$15,COUNTIFS('График ОП'!P64:P80,предметы!$F$5)&gt;0),AND('График ОП'!P64=предметы!$F$6,COUNTIFS('График ОП'!P64:P80,предметы!$F$16)&gt;0),AND('График ОП'!P64=предметы!$F$16,COUNTIFS('График ОП'!P64:P80,предметы!$F$6)&gt;0),AND('График ОП'!P64=предметы!$F$7,COUNTIFS('График ОП'!P64:P80,предметы!$F$17)&gt;0),AND('График ОП'!P64=предметы!$F$17,COUNTIFS('График ОП'!P64:P80,предметы!$F$7)&gt;0),AND('График ОП'!P64=предметы!$F$8,COUNTIFS('График ОП'!P64:P80,предметы!$F$18)&gt;0),AND('График ОП'!P64=предметы!$F$18,COUNTIFS('График ОП'!P64:P80,предметы!$F$8)&gt;0),AND('График ОП'!P64=предметы!$F$9,COUNTIFS('График ОП'!P64:P80,предметы!$F$19)&gt;0),AND('График ОП'!P64=предметы!$F$19,COUNTIFS('График ОП'!P64:P80,предметы!$F$9)&gt;0),AND('График ОП'!P64=предметы!$F$10,COUNTIFS('График ОП'!P64:P80,предметы!$F$20)&gt;0),AND('График ОП'!P64=предметы!$F$20,COUNTIFS('График ОП'!P64:P80,предметы!$F$10)&gt;0),AND('График ОП'!P64=предметы!$F$11,COUNTIFS('График ОП'!P64:P80,предметы!$F$21)&gt;0),AND('График ОП'!P64=предметы!$F$21,COUNTIFS('График ОП'!P64:P80,предметы!$F$11)&gt;0),AND('График ОП'!P64=предметы!$F$12,COUNTIFS('График ОП'!P64:P80,предметы!$F$22)&gt;0),AND('График ОП'!P64=предметы!$F$22,COUNTIFS('График ОП'!P64:P80,предметы!$F$12)&gt;0)),"&lt;17 (ВПР, КР)","*")</f>
        <v>*</v>
      </c>
      <c r="AH64" s="33" t="str">
        <f>IF(OR(COUNTIFS('График ОП'!Q64:Q80,'График ОП'!Q64)&gt;1,AND('График ОП'!Q64=предметы!$F$3,COUNTIFS('График ОП'!Q64:Q80,предметы!$F$13)&gt;0),AND('График ОП'!Q64=предметы!$F$13,COUNTIFS('График ОП'!Q64:Q80,предметы!$F$3)&gt;0),AND('График ОП'!Q64=предметы!$F$4,COUNTIFS('График ОП'!Q64:Q80,предметы!$F$14)&gt;0),AND('График ОП'!Q64=предметы!$F$14,COUNTIFS('График ОП'!Q64:Q80,предметы!$F$4)&gt;0),AND('График ОП'!Q64=предметы!$F$5,COUNTIFS('График ОП'!Q64:Q80,предметы!$F$15)&gt;0),AND('График ОП'!Q64=предметы!$F$15,COUNTIFS('График ОП'!Q64:Q80,предметы!$F$5)&gt;0),AND('График ОП'!Q64=предметы!$F$6,COUNTIFS('График ОП'!Q64:Q80,предметы!$F$16)&gt;0),AND('График ОП'!Q64=предметы!$F$16,COUNTIFS('График ОП'!Q64:Q80,предметы!$F$6)&gt;0),AND('График ОП'!Q64=предметы!$F$7,COUNTIFS('График ОП'!Q64:Q80,предметы!$F$17)&gt;0),AND('График ОП'!Q64=предметы!$F$17,COUNTIFS('График ОП'!Q64:Q80,предметы!$F$7)&gt;0),AND('График ОП'!Q64=предметы!$F$8,COUNTIFS('График ОП'!Q64:Q80,предметы!$F$18)&gt;0),AND('График ОП'!Q64=предметы!$F$18,COUNTIFS('График ОП'!Q64:Q80,предметы!$F$8)&gt;0),AND('График ОП'!Q64=предметы!$F$9,COUNTIFS('График ОП'!Q64:Q80,предметы!$F$19)&gt;0),AND('График ОП'!Q64=предметы!$F$19,COUNTIFS('График ОП'!Q64:Q80,предметы!$F$9)&gt;0),AND('График ОП'!Q64=предметы!$F$10,COUNTIFS('График ОП'!Q64:Q80,предметы!$F$20)&gt;0),AND('График ОП'!Q64=предметы!$F$20,COUNTIFS('График ОП'!Q64:Q80,предметы!$F$10)&gt;0),AND('График ОП'!Q64=предметы!$F$11,COUNTIFS('График ОП'!Q64:Q80,предметы!$F$21)&gt;0),AND('График ОП'!Q64=предметы!$F$21,COUNTIFS('График ОП'!Q64:Q80,предметы!$F$11)&gt;0),AND('График ОП'!Q64=предметы!$F$12,COUNTIFS('График ОП'!Q64:Q80,предметы!$F$22)&gt;0),AND('График ОП'!Q64=предметы!$F$22,COUNTIFS('График ОП'!Q64:Q80,предметы!$F$12)&gt;0)),"&lt;17 (ВПР, КР)","*")</f>
        <v>*</v>
      </c>
      <c r="AI64" s="33" t="str">
        <f>IF(OR(COUNTIFS('График ОП'!R64:R80,'График ОП'!R64)&gt;1,AND('График ОП'!R64=предметы!$F$3,COUNTIFS('График ОП'!R64:R80,предметы!$F$13)&gt;0),AND('График ОП'!R64=предметы!$F$13,COUNTIFS('График ОП'!R64:R80,предметы!$F$3)&gt;0),AND('График ОП'!R64=предметы!$F$4,COUNTIFS('График ОП'!R64:R80,предметы!$F$14)&gt;0),AND('График ОП'!R64=предметы!$F$14,COUNTIFS('График ОП'!R64:R80,предметы!$F$4)&gt;0),AND('График ОП'!R64=предметы!$F$5,COUNTIFS('График ОП'!R64:R80,предметы!$F$15)&gt;0),AND('График ОП'!R64=предметы!$F$15,COUNTIFS('График ОП'!R64:R80,предметы!$F$5)&gt;0),AND('График ОП'!R64=предметы!$F$6,COUNTIFS('График ОП'!R64:R80,предметы!$F$16)&gt;0),AND('График ОП'!R64=предметы!$F$16,COUNTIFS('График ОП'!R64:R80,предметы!$F$6)&gt;0),AND('График ОП'!R64=предметы!$F$7,COUNTIFS('График ОП'!R64:R80,предметы!$F$17)&gt;0),AND('График ОП'!R64=предметы!$F$17,COUNTIFS('График ОП'!R64:R80,предметы!$F$7)&gt;0),AND('График ОП'!R64=предметы!$F$8,COUNTIFS('График ОП'!R64:R80,предметы!$F$18)&gt;0),AND('График ОП'!R64=предметы!$F$18,COUNTIFS('График ОП'!R64:R80,предметы!$F$8)&gt;0),AND('График ОП'!R64=предметы!$F$9,COUNTIFS('График ОП'!R64:R80,предметы!$F$19)&gt;0),AND('График ОП'!R64=предметы!$F$19,COUNTIFS('График ОП'!R64:R80,предметы!$F$9)&gt;0),AND('График ОП'!R64=предметы!$F$10,COUNTIFS('График ОП'!R64:R80,предметы!$F$20)&gt;0),AND('График ОП'!R64=предметы!$F$20,COUNTIFS('График ОП'!R64:R80,предметы!$F$10)&gt;0),AND('График ОП'!R64=предметы!$F$11,COUNTIFS('График ОП'!R64:R80,предметы!$F$21)&gt;0),AND('График ОП'!R64=предметы!$F$21,COUNTIFS('График ОП'!R64:R80,предметы!$F$11)&gt;0),AND('График ОП'!R64=предметы!$F$12,COUNTIFS('График ОП'!R64:R80,предметы!$F$22)&gt;0),AND('График ОП'!R64=предметы!$F$22,COUNTIFS('График ОП'!R64:R80,предметы!$F$12)&gt;0)),"&lt;17 (ВПР, КР)","*")</f>
        <v>*</v>
      </c>
      <c r="AJ64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64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4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4" s="33" t="str">
        <f>IF(OR(COUNTIFS('График ОП'!S64:S80,'График ОП'!S64)&gt;1,AND('График ОП'!S64=предметы!$G$3,COUNTIFS('График ОП'!S64:S80,предметы!$G$15)&gt;0),AND('График ОП'!S64=предметы!$G$15,COUNTIFS('График ОП'!S64:S80,предметы!$G$3)&gt;0),AND('График ОП'!S64=предметы!$G$4,COUNTIFS('График ОП'!S64:S80,предметы!$G$18)&gt;0),AND('График ОП'!S64=предметы!$G$18,COUNTIFS('График ОП'!S64:S80,предметы!$G$4)&gt;0),AND('График ОП'!S64=предметы!$G$5,COUNTIFS('График ОП'!S64:S80,предметы!$G$19)&gt;0),AND('График ОП'!S64=предметы!$G$19,COUNTIFS('График ОП'!S64:S80,предметы!$G$5)&gt;0),AND('График ОП'!S64=предметы!$G$6,COUNTIFS('График ОП'!S64:S80,предметы!$G$20)&gt;0),AND('График ОП'!S64=предметы!$G$20,COUNTIFS('График ОП'!S64:S80,предметы!$G$6)&gt;0),AND('График ОП'!S64=предметы!$G$7,COUNTIFS('График ОП'!S64:S80,предметы!$G$21)&gt;0),AND('График ОП'!S64=предметы!$G$21,COUNTIFS('График ОП'!S64:S80,предметы!$G$7)&gt;0),AND('График ОП'!S64=предметы!$G$8,COUNTIFS('График ОП'!S64:S80,предметы!$G$22)&gt;0),AND('График ОП'!S64=предметы!$G$22,COUNTIFS('График ОП'!S64:S80,предметы!$G$8)&gt;0),AND('График ОП'!S64=предметы!$G$9,COUNTIFS('График ОП'!S64:S80,предметы!$G$23)&gt;0),AND('График ОП'!S64=предметы!$G$23,COUNTIFS('График ОП'!S64:S80,предметы!$G$9)&gt;0),AND('График ОП'!S64=предметы!$G$10,COUNTIFS('График ОП'!S64:S80,предметы!$G$24)&gt;0),AND('График ОП'!S64=предметы!$G$24,COUNTIFS('График ОП'!S64:S80,предметы!$G$10)&gt;0),AND('График ОП'!S64=предметы!$G$11,COUNTIFS('График ОП'!S64:S80,предметы!$G$25)&gt;0),AND('График ОП'!S64=предметы!$G$25,COUNTIFS('График ОП'!S64:S80,предметы!$G$11)&gt;0),AND('График ОП'!S64=предметы!$G$12,COUNTIFS('График ОП'!S64:S80,предметы!$G$26)&gt;0),AND('График ОП'!S64=предметы!$G$26,COUNTIFS('График ОП'!S64:S80,предметы!$G$12)&gt;0),AND('График ОП'!S64=предметы!$G$13,COUNTIFS('График ОП'!S64:S80,предметы!$G$27)&gt;0),AND('График ОП'!S64=предметы!$G$27,COUNTIFS('График ОП'!S64:S80,предметы!$G$13)&gt;0),AND('График ОП'!S64=предметы!$G$14,COUNTIFS('График ОП'!S64:S80,предметы!$G$28)&gt;0),AND('График ОП'!S64=предметы!$G$28,COUNTIFS('График ОП'!S64:S80,предметы!$G$14)&gt;0)),"&lt;17 (ВПР, КР)","*")</f>
        <v>*</v>
      </c>
      <c r="AN64" s="33" t="str">
        <f>IF(OR(COUNTIFS('График ОП'!T64:T80,'График ОП'!T64)&gt;1,AND('График ОП'!T64=предметы!$G$3,COUNTIFS('График ОП'!T64:T80,предметы!$G$15)&gt;0),AND('График ОП'!T64=предметы!$G$15,COUNTIFS('График ОП'!T64:T80,предметы!$G$3)&gt;0),AND('График ОП'!T64=предметы!$G$4,COUNTIFS('График ОП'!T64:T80,предметы!$G$18)&gt;0),AND('График ОП'!T64=предметы!$G$18,COUNTIFS('График ОП'!T64:T80,предметы!$G$4)&gt;0),AND('График ОП'!T64=предметы!$G$5,COUNTIFS('График ОП'!T64:T80,предметы!$G$19)&gt;0),AND('График ОП'!T64=предметы!$G$19,COUNTIFS('График ОП'!T64:T80,предметы!$G$5)&gt;0),AND('График ОП'!T64=предметы!$G$6,COUNTIFS('График ОП'!T64:T80,предметы!$G$20)&gt;0),AND('График ОП'!T64=предметы!$G$20,COUNTIFS('График ОП'!T64:T80,предметы!$G$6)&gt;0),AND('График ОП'!T64=предметы!$G$7,COUNTIFS('График ОП'!T64:T80,предметы!$G$21)&gt;0),AND('График ОП'!T64=предметы!$G$21,COUNTIFS('График ОП'!T64:T80,предметы!$G$7)&gt;0),AND('График ОП'!T64=предметы!$G$8,COUNTIFS('График ОП'!T64:T80,предметы!$G$22)&gt;0),AND('График ОП'!T64=предметы!$G$22,COUNTIFS('График ОП'!T64:T80,предметы!$G$8)&gt;0),AND('График ОП'!T64=предметы!$G$9,COUNTIFS('График ОП'!T64:T80,предметы!$G$23)&gt;0),AND('График ОП'!T64=предметы!$G$23,COUNTIFS('График ОП'!T64:T80,предметы!$G$9)&gt;0),AND('График ОП'!T64=предметы!$G$10,COUNTIFS('График ОП'!T64:T80,предметы!$G$24)&gt;0),AND('График ОП'!T64=предметы!$G$24,COUNTIFS('График ОП'!T64:T80,предметы!$G$10)&gt;0),AND('График ОП'!T64=предметы!$G$11,COUNTIFS('График ОП'!T64:T80,предметы!$G$25)&gt;0),AND('График ОП'!T64=предметы!$G$25,COUNTIFS('График ОП'!T64:T80,предметы!$G$11)&gt;0),AND('График ОП'!T64=предметы!$G$12,COUNTIFS('График ОП'!T64:T80,предметы!$G$26)&gt;0),AND('График ОП'!T64=предметы!$G$26,COUNTIFS('График ОП'!T64:T80,предметы!$G$12)&gt;0),AND('График ОП'!T64=предметы!$G$13,COUNTIFS('График ОП'!T64:T80,предметы!$G$27)&gt;0),AND('График ОП'!T64=предметы!$G$27,COUNTIFS('График ОП'!T64:T80,предметы!$G$13)&gt;0),AND('График ОП'!T64=предметы!$G$14,COUNTIFS('График ОП'!T64:T80,предметы!$G$28)&gt;0),AND('График ОП'!T64=предметы!$G$28,COUNTIFS('График ОП'!T64:T80,предметы!$G$14)&gt;0)),"&lt;17 (ВПР, КР)","*")</f>
        <v>*</v>
      </c>
      <c r="AO64" s="33" t="str">
        <f>IF(OR(COUNTIFS('График ОП'!U64:U80,'График ОП'!U64)&gt;1,AND('График ОП'!U64=предметы!$G$3,COUNTIFS('График ОП'!U64:U80,предметы!$G$15)&gt;0),AND('График ОП'!U64=предметы!$G$15,COUNTIFS('График ОП'!U64:U80,предметы!$G$3)&gt;0),AND('График ОП'!U64=предметы!$G$4,COUNTIFS('График ОП'!U64:U80,предметы!$G$18)&gt;0),AND('График ОП'!U64=предметы!$G$18,COUNTIFS('График ОП'!U64:U80,предметы!$G$4)&gt;0),AND('График ОП'!U64=предметы!$G$5,COUNTIFS('График ОП'!U64:U80,предметы!$G$19)&gt;0),AND('График ОП'!U64=предметы!$G$19,COUNTIFS('График ОП'!U64:U80,предметы!$G$5)&gt;0),AND('График ОП'!U64=предметы!$G$6,COUNTIFS('График ОП'!U64:U80,предметы!$G$20)&gt;0),AND('График ОП'!U64=предметы!$G$20,COUNTIFS('График ОП'!U64:U80,предметы!$G$6)&gt;0),AND('График ОП'!U64=предметы!$G$7,COUNTIFS('График ОП'!U64:U80,предметы!$G$21)&gt;0),AND('График ОП'!U64=предметы!$G$21,COUNTIFS('График ОП'!U64:U80,предметы!$G$7)&gt;0),AND('График ОП'!U64=предметы!$G$8,COUNTIFS('График ОП'!U64:U80,предметы!$G$22)&gt;0),AND('График ОП'!U64=предметы!$G$22,COUNTIFS('График ОП'!U64:U80,предметы!$G$8)&gt;0),AND('График ОП'!U64=предметы!$G$9,COUNTIFS('График ОП'!U64:U80,предметы!$G$23)&gt;0),AND('График ОП'!U64=предметы!$G$23,COUNTIFS('График ОП'!U64:U80,предметы!$G$9)&gt;0),AND('График ОП'!U64=предметы!$G$10,COUNTIFS('График ОП'!U64:U80,предметы!$G$24)&gt;0),AND('График ОП'!U64=предметы!$G$24,COUNTIFS('График ОП'!U64:U80,предметы!$G$10)&gt;0),AND('График ОП'!U64=предметы!$G$11,COUNTIFS('График ОП'!U64:U80,предметы!$G$25)&gt;0),AND('График ОП'!U64=предметы!$G$25,COUNTIFS('График ОП'!U64:U80,предметы!$G$11)&gt;0),AND('График ОП'!U64=предметы!$G$12,COUNTIFS('График ОП'!U64:U80,предметы!$G$26)&gt;0),AND('График ОП'!U64=предметы!$G$26,COUNTIFS('График ОП'!U64:U80,предметы!$G$12)&gt;0),AND('График ОП'!U64=предметы!$G$13,COUNTIFS('График ОП'!U64:U80,предметы!$G$27)&gt;0),AND('График ОП'!U64=предметы!$G$27,COUNTIFS('График ОП'!U64:U80,предметы!$G$13)&gt;0),AND('График ОП'!U64=предметы!$G$14,COUNTIFS('График ОП'!U64:U80,предметы!$G$28)&gt;0),AND('График ОП'!U64=предметы!$G$28,COUNTIFS('График ОП'!U64:U80,предметы!$G$14)&gt;0)),"&lt;17 (ВПР, КР)","*")</f>
        <v>*</v>
      </c>
      <c r="AP64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4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4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4" s="33" t="str">
        <f>IF(OR(COUNTIFS('График ОП'!V64:V80,'График ОП'!V64)&gt;1,AND('График ОП'!V64=предметы!$H$3,COUNTIFS('График ОП'!V64:V80,предметы!$H$16)&gt;0),AND('График ОП'!V64=предметы!$H$16,COUNTIFS('График ОП'!V64:V80,предметы!$H$3)&gt;0),AND('График ОП'!V64=предметы!$H$4,COUNTIFS('График ОП'!V64:V80,предметы!$H$19)&gt;0),AND('График ОП'!V64=предметы!$H$19,COUNTIFS('График ОП'!V64:V80,предметы!$H$4)&gt;0),AND('График ОП'!V64=предметы!$H$5,COUNTIFS('График ОП'!V64:V80,предметы!$H$20)&gt;0),AND('График ОП'!V64=предметы!$H$20,COUNTIFS('График ОП'!V64:V80,предметы!$H$5)&gt;0),AND('График ОП'!V64=предметы!$H$6,COUNTIFS('График ОП'!V64:V80,предметы!$H$21)&gt;0),AND('График ОП'!V64=предметы!$H$21,COUNTIFS('График ОП'!V64:V80,предметы!$H$6)&gt;0),AND('График ОП'!V64=предметы!$H$7,COUNTIFS('График ОП'!V64:V80,предметы!$H$22)&gt;0),AND('График ОП'!V64=предметы!$H$22,COUNTIFS('График ОП'!V64:V80,предметы!$H$7)&gt;0),AND('График ОП'!V64=предметы!$H$8,COUNTIFS('График ОП'!V64:V80,предметы!$H$23)&gt;0),AND('График ОП'!V64=предметы!$H$23,COUNTIFS('График ОП'!V64:V80,предметы!$H$8)&gt;0),AND('График ОП'!V64=предметы!$H$9,COUNTIFS('График ОП'!V64:V80,предметы!$H$24)&gt;0),AND('График ОП'!V64=предметы!$H$24,COUNTIFS('График ОП'!V64:V80,предметы!$H$9)&gt;0),AND('График ОП'!V64=предметы!$H$10,COUNTIFS('График ОП'!V64:V80,предметы!$H$25)&gt;0),AND('График ОП'!V64=предметы!$H$25,COUNTIFS('График ОП'!V64:V80,предметы!$H$10)&gt;0),AND('График ОП'!V64=предметы!$H$11,COUNTIFS('График ОП'!V64:V80,предметы!$H$26)&gt;0),AND('График ОП'!V64=предметы!$H$26,COUNTIFS('График ОП'!V64:V80,предметы!$H$11)&gt;0),AND('График ОП'!V64=предметы!$H$12,COUNTIFS('График ОП'!V64:V80,предметы!$H$27)&gt;0),AND('График ОП'!V64=предметы!$H$27,COUNTIFS('График ОП'!V64:V80,предметы!$H$12)&gt;0),AND('График ОП'!V64=предметы!$H$13,COUNTIFS('График ОП'!V64:V80,предметы!$H$28)&gt;0),AND('График ОП'!V64=предметы!$H$28,COUNTIFS('График ОП'!V64:V80,предметы!$H$13)&gt;0),AND('График ОП'!V64=предметы!$H$14,COUNTIFS('График ОП'!V64:V80,предметы!$H$29)&gt;0),AND('График ОП'!V64=предметы!$H$29,COUNTIFS('График ОП'!V64:V80,предметы!$H$14)&gt;0),AND('График ОП'!V64=предметы!$H$15,COUNTIFS('График ОП'!V64:V80,предметы!$H$30)&gt;0),AND('График ОП'!V64=предметы!$H$30,COUNTIFS('График ОП'!V64:V80,предметы!$H$15)&gt;0)),"&lt;17 (ВПР, КР)","*")</f>
        <v>*</v>
      </c>
      <c r="AT64" s="33" t="str">
        <f>IF(OR(COUNTIFS('График ОП'!W64:W80,'График ОП'!W64)&gt;1,AND('График ОП'!W64=предметы!$H$3,COUNTIFS('График ОП'!W64:W80,предметы!$H$16)&gt;0),AND('График ОП'!W64=предметы!$H$16,COUNTIFS('График ОП'!W64:W80,предметы!$H$3)&gt;0),AND('График ОП'!W64=предметы!$H$4,COUNTIFS('График ОП'!W64:W80,предметы!$H$19)&gt;0),AND('График ОП'!W64=предметы!$H$19,COUNTIFS('График ОП'!W64:W80,предметы!$H$4)&gt;0),AND('График ОП'!W64=предметы!$H$5,COUNTIFS('График ОП'!W64:W80,предметы!$H$20)&gt;0),AND('График ОП'!W64=предметы!$H$20,COUNTIFS('График ОП'!W64:W80,предметы!$H$5)&gt;0),AND('График ОП'!W64=предметы!$H$6,COUNTIFS('График ОП'!W64:W80,предметы!$H$21)&gt;0),AND('График ОП'!W64=предметы!$H$21,COUNTIFS('График ОП'!W64:W80,предметы!$H$6)&gt;0),AND('График ОП'!W64=предметы!$H$7,COUNTIFS('График ОП'!W64:W80,предметы!$H$22)&gt;0),AND('График ОП'!W64=предметы!$H$22,COUNTIFS('График ОП'!W64:W80,предметы!$H$7)&gt;0),AND('График ОП'!W64=предметы!$H$8,COUNTIFS('График ОП'!W64:W80,предметы!$H$23)&gt;0),AND('График ОП'!W64=предметы!$H$23,COUNTIFS('График ОП'!W64:W80,предметы!$H$8)&gt;0),AND('График ОП'!W64=предметы!$H$9,COUNTIFS('График ОП'!W64:W80,предметы!$H$24)&gt;0),AND('График ОП'!W64=предметы!$H$24,COUNTIFS('График ОП'!W64:W80,предметы!$H$9)&gt;0),AND('График ОП'!W64=предметы!$H$10,COUNTIFS('График ОП'!W64:W80,предметы!$H$25)&gt;0),AND('График ОП'!W64=предметы!$H$25,COUNTIFS('График ОП'!W64:W80,предметы!$H$10)&gt;0),AND('График ОП'!W64=предметы!$H$11,COUNTIFS('График ОП'!W64:W80,предметы!$H$26)&gt;0),AND('График ОП'!W64=предметы!$H$26,COUNTIFS('График ОП'!W64:W80,предметы!$H$11)&gt;0),AND('График ОП'!W64=предметы!$H$12,COUNTIFS('График ОП'!W64:W80,предметы!$H$27)&gt;0),AND('График ОП'!W64=предметы!$H$27,COUNTIFS('График ОП'!W64:W80,предметы!$H$12)&gt;0),AND('График ОП'!W64=предметы!$H$13,COUNTIFS('График ОП'!W64:W80,предметы!$H$28)&gt;0),AND('График ОП'!W64=предметы!$H$28,COUNTIFS('График ОП'!W64:W80,предметы!$H$13)&gt;0),AND('График ОП'!W64=предметы!$H$14,COUNTIFS('График ОП'!W64:W80,предметы!$H$29)&gt;0),AND('График ОП'!W64=предметы!$H$29,COUNTIFS('График ОП'!W64:W80,предметы!$H$14)&gt;0),AND('График ОП'!W64=предметы!$H$15,COUNTIFS('График ОП'!W64:W80,предметы!$H$30)&gt;0),AND('График ОП'!W64=предметы!$H$30,COUNTIFS('График ОП'!W64:W80,предметы!$H$15)&gt;0)),"&lt;17 (ВПР, КР)","*")</f>
        <v>*</v>
      </c>
      <c r="AU64" s="33" t="str">
        <f>IF(OR(COUNTIFS('График ОП'!X64:X80,'График ОП'!X64)&gt;1,AND('График ОП'!X64=предметы!$H$3,COUNTIFS('График ОП'!X64:X80,предметы!$H$16)&gt;0),AND('График ОП'!X64=предметы!$H$16,COUNTIFS('График ОП'!X64:X80,предметы!$H$3)&gt;0),AND('График ОП'!X64=предметы!$H$4,COUNTIFS('График ОП'!X64:X80,предметы!$H$19)&gt;0),AND('График ОП'!X64=предметы!$H$19,COUNTIFS('График ОП'!X64:X80,предметы!$H$4)&gt;0),AND('График ОП'!X64=предметы!$H$5,COUNTIFS('График ОП'!X64:X80,предметы!$H$20)&gt;0),AND('График ОП'!X64=предметы!$H$20,COUNTIFS('График ОП'!X64:X80,предметы!$H$5)&gt;0),AND('График ОП'!X64=предметы!$H$6,COUNTIFS('График ОП'!X64:X80,предметы!$H$21)&gt;0),AND('График ОП'!X64=предметы!$H$21,COUNTIFS('График ОП'!X64:X80,предметы!$H$6)&gt;0),AND('График ОП'!X64=предметы!$H$7,COUNTIFS('График ОП'!X64:X80,предметы!$H$22)&gt;0),AND('График ОП'!X64=предметы!$H$22,COUNTIFS('График ОП'!X64:X80,предметы!$H$7)&gt;0),AND('График ОП'!X64=предметы!$H$8,COUNTIFS('График ОП'!X64:X80,предметы!$H$23)&gt;0),AND('График ОП'!X64=предметы!$H$23,COUNTIFS('График ОП'!X64:X80,предметы!$H$8)&gt;0),AND('График ОП'!X64=предметы!$H$9,COUNTIFS('График ОП'!X64:X80,предметы!$H$24)&gt;0),AND('График ОП'!X64=предметы!$H$24,COUNTIFS('График ОП'!X64:X80,предметы!$H$9)&gt;0),AND('График ОП'!X64=предметы!$H$10,COUNTIFS('График ОП'!X64:X80,предметы!$H$25)&gt;0),AND('График ОП'!X64=предметы!$H$25,COUNTIFS('График ОП'!X64:X80,предметы!$H$10)&gt;0),AND('График ОП'!X64=предметы!$H$11,COUNTIFS('График ОП'!X64:X80,предметы!$H$26)&gt;0),AND('График ОП'!X64=предметы!$H$26,COUNTIFS('График ОП'!X64:X80,предметы!$H$11)&gt;0),AND('График ОП'!X64=предметы!$H$12,COUNTIFS('График ОП'!X64:X80,предметы!$H$27)&gt;0),AND('График ОП'!X64=предметы!$H$27,COUNTIFS('График ОП'!X64:X80,предметы!$H$12)&gt;0),AND('График ОП'!X64=предметы!$H$13,COUNTIFS('График ОП'!X64:X80,предметы!$H$28)&gt;0),AND('График ОП'!X64=предметы!$H$28,COUNTIFS('График ОП'!X64:X80,предметы!$H$13)&gt;0),AND('График ОП'!X64=предметы!$H$14,COUNTIFS('График ОП'!X64:X80,предметы!$H$29)&gt;0),AND('График ОП'!X64=предметы!$H$29,COUNTIFS('График ОП'!X64:X80,предметы!$H$14)&gt;0),AND('График ОП'!X64=предметы!$H$15,COUNTIFS('График ОП'!X64:X80,предметы!$H$30)&gt;0),AND('График ОП'!X64=предметы!$H$30,COUNTIFS('График ОП'!X64:X80,предметы!$H$15)&gt;0)),"&lt;17 (ВПР, КР)","*")</f>
        <v>*</v>
      </c>
      <c r="AV64" s="33" t="str">
        <f>IF(OR(COUNTIFS('График ОП'!Y64:Y80,'График ОП'!Y64)&gt;1,AND('График ОП'!Y64=предметы!$H$3,COUNTIFS('График ОП'!Y64:Y80,предметы!$H$16)&gt;0),AND('График ОП'!Y64=предметы!$H$16,COUNTIFS('График ОП'!Y64:Y80,предметы!$H$3)&gt;0),AND('График ОП'!Y64=предметы!$H$4,COUNTIFS('График ОП'!Y64:Y80,предметы!$H$19)&gt;0),AND('График ОП'!Y64=предметы!$H$19,COUNTIFS('График ОП'!Y64:Y80,предметы!$H$4)&gt;0),AND('График ОП'!Y64=предметы!$H$5,COUNTIFS('График ОП'!Y64:Y80,предметы!$H$20)&gt;0),AND('График ОП'!Y64=предметы!$H$20,COUNTIFS('График ОП'!Y64:Y80,предметы!$H$5)&gt;0),AND('График ОП'!Y64=предметы!$H$6,COUNTIFS('График ОП'!Y64:Y80,предметы!$H$21)&gt;0),AND('График ОП'!Y64=предметы!$H$21,COUNTIFS('График ОП'!Y64:Y80,предметы!$H$6)&gt;0),AND('График ОП'!Y64=предметы!$H$7,COUNTIFS('График ОП'!Y64:Y80,предметы!$H$22)&gt;0),AND('График ОП'!Y64=предметы!$H$22,COUNTIFS('График ОП'!Y64:Y80,предметы!$H$7)&gt;0),AND('График ОП'!Y64=предметы!$H$8,COUNTIFS('График ОП'!Y64:Y80,предметы!$H$23)&gt;0),AND('График ОП'!Y64=предметы!$H$23,COUNTIFS('График ОП'!Y64:Y80,предметы!$H$8)&gt;0),AND('График ОП'!Y64=предметы!$H$9,COUNTIFS('График ОП'!Y64:Y80,предметы!$H$24)&gt;0),AND('График ОП'!Y64=предметы!$H$24,COUNTIFS('График ОП'!Y64:Y80,предметы!$H$9)&gt;0),AND('График ОП'!Y64=предметы!$H$10,COUNTIFS('График ОП'!Y64:Y80,предметы!$H$25)&gt;0),AND('График ОП'!Y64=предметы!$H$25,COUNTIFS('График ОП'!Y64:Y80,предметы!$H$10)&gt;0),AND('График ОП'!Y64=предметы!$H$11,COUNTIFS('График ОП'!Y64:Y80,предметы!$H$26)&gt;0),AND('График ОП'!Y64=предметы!$H$26,COUNTIFS('График ОП'!Y64:Y80,предметы!$H$11)&gt;0),AND('График ОП'!Y64=предметы!$H$12,COUNTIFS('График ОП'!Y64:Y80,предметы!$H$27)&gt;0),AND('График ОП'!Y64=предметы!$H$27,COUNTIFS('График ОП'!Y64:Y80,предметы!$H$12)&gt;0),AND('График ОП'!Y64=предметы!$H$13,COUNTIFS('График ОП'!Y64:Y80,предметы!$H$28)&gt;0),AND('График ОП'!Y64=предметы!$H$28,COUNTIFS('График ОП'!Y64:Y80,предметы!$H$13)&gt;0),AND('График ОП'!Y64=предметы!$H$14,COUNTIFS('График ОП'!Y64:Y80,предметы!$H$29)&gt;0),AND('График ОП'!Y64=предметы!$H$29,COUNTIFS('График ОП'!Y64:Y80,предметы!$H$14)&gt;0),AND('График ОП'!Y64=предметы!$H$15,COUNTIFS('График ОП'!Y64:Y80,предметы!$H$30)&gt;0),AND('График ОП'!Y64=предметы!$H$30,COUNTIFS('График ОП'!Y64:Y80,предметы!$H$15)&gt;0)),"&lt;17 (ВПР, КР)","*")</f>
        <v>*</v>
      </c>
      <c r="AW64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4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4" s="33" t="str">
        <f>IF(COUNTIFS('График ОП'!Z64:Z80,'График ОП'!Z64)&gt;1,"&lt;17 (ВПР, КР)","*")</f>
        <v>*</v>
      </c>
      <c r="AZ64" s="33" t="str">
        <f>IF(COUNTIFS('График ОП'!AA64:AA80,'График ОП'!AA64)&gt;1,"&lt;17 (ВПР, КР)","*")</f>
        <v>*</v>
      </c>
      <c r="BA64" s="33" t="str">
        <f>IF(COUNTIFS('График ОП'!AB64:AB80,'График ОП'!AB64)&gt;1,"&lt;17 (ВПР, КР)","*")</f>
        <v>*</v>
      </c>
      <c r="BB64" s="33" t="e">
        <f>IF(COUNTIFS('График ОП'!#REF!,'График ОП'!#REF!)&gt;1,"&lt;17 (ВПР, КР)","*")</f>
        <v>#REF!</v>
      </c>
      <c r="BC64" s="33" t="e">
        <f>IF(COUNTIFS('График ОП'!#REF!,'График ОП'!#REF!)&gt;1,"&lt;17 (ВПР, КР)","*")</f>
        <v>#REF!</v>
      </c>
      <c r="BD64" s="33" t="e">
        <f>IF(COUNTIFS('График ОП'!#REF!,'График ОП'!#REF!)&gt;1,"&lt;17 (ВПР, КР)","*")</f>
        <v>#REF!</v>
      </c>
      <c r="BE64" s="33" t="str">
        <f>IF(OR(COUNTIFS('График ОП'!AC64:AC80,'График ОП'!AC64)&gt;1,AND('График ОП'!AC64=предметы!$J$3,COUNTIFS('График ОП'!AC64:AC80,предметы!$J$16)&gt;0),AND('График ОП'!AC64=предметы!$J$16,COUNTIFS('График ОП'!AC64:AC80,предметы!$J$3)&gt;0),AND('График ОП'!AC64=предметы!$J$4,COUNTIFS('График ОП'!AC64:AC80,предметы!$J$19)&gt;0),AND('График ОП'!AC64=предметы!$J$19,COUNTIFS('График ОП'!AC64:AC80,предметы!$J$4)&gt;0),AND('График ОП'!AC64=предметы!$J$5,COUNTIFS('График ОП'!AC64:AC80,предметы!$J$20)&gt;0),AND('График ОП'!AC64=предметы!$J$20,COUNTIFS('График ОП'!AC64:AC80,предметы!$J$5)&gt;0),AND('График ОП'!AC64=предметы!$J$6,COUNTIFS('График ОП'!AC64:AC80,предметы!$J$21)&gt;0),AND('График ОП'!AC64=предметы!$J$21,COUNTIFS('График ОП'!AC64:AC80,предметы!$J$6)&gt;0),AND('График ОП'!AC64=предметы!$J$7,COUNTIFS('График ОП'!AC64:AC80,предметы!$J$22)&gt;0),AND('График ОП'!AC64=предметы!$J$22,COUNTIFS('График ОП'!AC64:AC80,предметы!$J$7)&gt;0),AND('График ОП'!AC64=предметы!$J$8,COUNTIFS('График ОП'!AC64:AC80,предметы!$J$23)&gt;0),AND('График ОП'!AC64=предметы!$J$23,COUNTIFS('График ОП'!AC64:AC80,предметы!$J$8)&gt;0),AND('График ОП'!AC64=предметы!$J$9,COUNTIFS('График ОП'!AC64:AC80,предметы!$J$24)&gt;0),AND('График ОП'!AC64=предметы!$J$24,COUNTIFS('График ОП'!AC64:AC80,предметы!$J$9)&gt;0),AND('График ОП'!AC64=предметы!$J$10,COUNTIFS('График ОП'!AC64:AC80,предметы!$J$25)&gt;0),AND('График ОП'!AC64=предметы!$J$25,COUNTIFS('График ОП'!AC64:AC80,предметы!$J$10)&gt;0),AND('График ОП'!AC64=предметы!$J$11,COUNTIFS('График ОП'!AC64:AC80,предметы!$J$26)&gt;0),AND('График ОП'!AC64=предметы!$J$26,COUNTIFS('График ОП'!AC64:AC80,предметы!$J$11)&gt;0),AND('График ОП'!AC64=предметы!$J$12,COUNTIFS('График ОП'!AC64:AC80,предметы!$J$27)&gt;0),AND('График ОП'!AC64=предметы!$J$27,COUNTIFS('График ОП'!AC64:AC80,предметы!$J$12)&gt;0),AND('График ОП'!AC64=предметы!$J$13,COUNTIFS('График ОП'!AC64:AC80,предметы!$J$28)&gt;0),AND('График ОП'!AC64=предметы!$J$28,COUNTIFS('График ОП'!AC64:AC80,предметы!$J$13)&gt;0),AND('График ОП'!AC64=предметы!$J$14,COUNTIFS('График ОП'!AC64:AC80,предметы!$J$29)&gt;0),AND('График ОП'!AC64=предметы!$J$29,COUNTIFS('График ОП'!AC64:AC80,предметы!$J$14)&gt;0),AND('График ОП'!AC64=предметы!$J$15,COUNTIFS('График ОП'!AC64:AC80,предметы!$J$30)&gt;0),AND('График ОП'!AC64=предметы!$J$30,COUNTIFS('График ОП'!AC64:AC80,предметы!$J$15)&gt;0)),"&lt;17 (ВПР, КР)","*")</f>
        <v>*</v>
      </c>
      <c r="BF64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64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4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4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4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4" s="33" t="str">
        <f>IF(COUNTIFS('График ОП'!AD64:AD80,'График ОП'!AD64)&gt;1,"&lt;17 (ВПР, КР)","*")</f>
        <v>*</v>
      </c>
      <c r="BL64" s="33" t="e">
        <f>IF(COUNTIFS('График ОП'!#REF!,'График ОП'!#REF!)&gt;1,"&lt;17 (ВПР, КР)","*")</f>
        <v>#REF!</v>
      </c>
      <c r="BM64" s="33" t="e">
        <f>IF(COUNTIFS('График ОП'!#REF!,'График ОП'!#REF!)&gt;1,"&lt;17 (ВПР, КР)","*")</f>
        <v>#REF!</v>
      </c>
      <c r="BN64" s="33" t="e">
        <f>IF(COUNTIFS('График ОП'!#REF!,'График ОП'!#REF!)&gt;1,"&lt;17 (ВПР, КР)","*")</f>
        <v>#REF!</v>
      </c>
      <c r="BO64" s="33" t="e">
        <f>IF(COUNTIFS('График ОП'!#REF!,'График ОП'!#REF!)&gt;1,"&lt;17 (ВПР, КР)","*")</f>
        <v>#REF!</v>
      </c>
      <c r="BP64" s="33" t="e">
        <f>IF(COUNTIFS('График ОП'!#REF!,'График ОП'!#REF!)&gt;1,"&lt;17 (ВПР, КР)","*")</f>
        <v>#REF!</v>
      </c>
    </row>
    <row r="65" spans="1:68" ht="12.75" customHeight="1" x14ac:dyDescent="0.25">
      <c r="A65" s="35">
        <v>46325</v>
      </c>
      <c r="B65" s="32" t="s">
        <v>97</v>
      </c>
      <c r="C65" s="32" t="str">
        <f>IF(COUNTIFS('График ОП'!C65:C81,'График ОП'!C65)&gt;1,"&lt;17 (ВПР, КР)","*")</f>
        <v>*</v>
      </c>
      <c r="D65" s="32" t="str">
        <f>IF(COUNTIFS('График ОП'!D65:D81,'График ОП'!D65)&gt;1,"&lt;17 (ВПР, КР)","*")</f>
        <v>*</v>
      </c>
      <c r="E65" s="32" t="e">
        <f>IF(COUNTIFS('График ОП'!#REF!,'График ОП'!#REF!)&gt;1,"&lt;17 (ВПР, КР)","*")</f>
        <v>#REF!</v>
      </c>
      <c r="F65" s="32" t="e">
        <f>IF(COUNTIFS('График ОП'!#REF!,'График ОП'!#REF!)&gt;1,"&lt;17 (ВПР, КР)","*")</f>
        <v>#REF!</v>
      </c>
      <c r="G65" s="32" t="e">
        <f>IF(COUNTIFS('График ОП'!#REF!,'График ОП'!#REF!)&gt;1,"&lt;17 (ВПР, КР)","*")</f>
        <v>#REF!</v>
      </c>
      <c r="H65" s="32" t="e">
        <f>IF(COUNTIFS('График ОП'!#REF!,'График ОП'!#REF!)&gt;1,"&lt;17 (ВПР, КР)","*")</f>
        <v>#REF!</v>
      </c>
      <c r="I65" s="33" t="str">
        <f>IF(COUNTIFS('График ОП'!E65:E81,'График ОП'!E65)&gt;1,"&lt;17 (ВПР, КР)","*")</f>
        <v>*</v>
      </c>
      <c r="J65" s="33" t="str">
        <f>IF(COUNTIFS('График ОП'!F65:F81,'График ОП'!F65)&gt;1,"&lt;17 (ВПР, КР)","*")</f>
        <v>*</v>
      </c>
      <c r="K65" s="33" t="str">
        <f>IF(COUNTIFS('График ОП'!G65:G81,'График ОП'!G65)&gt;1,"&lt;17 (ВПР, КР)","*")</f>
        <v>*</v>
      </c>
      <c r="L65" s="33" t="e">
        <f>IF(COUNTIFS('График ОП'!#REF!,'График ОП'!#REF!)&gt;1,"&lt;17 (ВПР, КР)","*")</f>
        <v>#REF!</v>
      </c>
      <c r="M65" s="33" t="e">
        <f>IF(COUNTIFS('График ОП'!#REF!,'График ОП'!#REF!)&gt;1,"&lt;17 (ВПР, КР)","*")</f>
        <v>#REF!</v>
      </c>
      <c r="N65" s="33" t="e">
        <f>IF(COUNTIFS('График ОП'!#REF!,'График ОП'!#REF!)&gt;1,"&lt;17 (ВПР, КР)","*")</f>
        <v>#REF!</v>
      </c>
      <c r="O65" s="33" t="str">
        <f>IF(COUNTIFS('График ОП'!H65:H81,'График ОП'!H65)&gt;1,"&lt;17 (ВПР, КР)","*")</f>
        <v>*</v>
      </c>
      <c r="P65" s="33" t="str">
        <f>IF(COUNTIFS('График ОП'!I65:I81,'График ОП'!I65)&gt;1,"&lt;17 (ВПР, КР)","*")</f>
        <v>*</v>
      </c>
      <c r="Q65" s="33" t="str">
        <f>IF(COUNTIFS('График ОП'!J65:J81,'График ОП'!J65)&gt;1,"&lt;17 (ВПР, КР)","*")</f>
        <v>*</v>
      </c>
      <c r="R65" s="33" t="e">
        <f>IF(COUNTIFS('График ОП'!#REF!,'График ОП'!#REF!)&gt;1,"&lt;17 (ВПР, КР)","*")</f>
        <v>#REF!</v>
      </c>
      <c r="S65" s="33" t="e">
        <f>IF(COUNTIFS('График ОП'!#REF!,'График ОП'!#REF!)&gt;1,"&lt;17 (ВПР, КР)","*")</f>
        <v>#REF!</v>
      </c>
      <c r="T65" s="33" t="e">
        <f>IF(COUNTIFS('График ОП'!#REF!,'График ОП'!#REF!)&gt;1,"&lt;17 (ВПР, КР)","*")</f>
        <v>#REF!</v>
      </c>
      <c r="U65" s="33" t="str">
        <f>IF(OR(COUNTIFS('График ОП'!K65:K81,'График ОП'!K65)&gt;1,AND('График ОП'!K65=предметы!$D$3,COUNTIFS('График ОП'!K65:K81,предметы!$D$12)&gt;0),AND('График ОП'!K65=предметы!$D$12,COUNTIFS('График ОП'!K65:K81,предметы!$D$3)&gt;0),AND('График ОП'!K65=предметы!$D$4,COUNTIFS('График ОП'!K65:K81,предметы!$D$13)&gt;0),AND('График ОП'!K65=предметы!$D$13,COUNTIFS('График ОП'!K65:K81,предметы!$D$4)&gt;0),AND('График ОП'!K65=предметы!$D$14,COUNTIFS('График ОП'!K65:K81,предметы!$D$5)&gt;0),AND('График ОП'!K65=предметы!$D$5,COUNTIFS('График ОП'!K65:K81,предметы!$D$14)&gt;0),AND('График ОП'!K65=предметы!$D$15,COUNTIFS('График ОП'!K65:K81,предметы!$D$6)&gt;0),AND('График ОП'!K65=предметы!$D$6,COUNTIFS('График ОП'!K65:K81,предметы!$D$15)&gt;0),AND('График ОП'!K65=предметы!$D$16,COUNTIFS('График ОП'!K65:K81,предметы!$D$7)&gt;0),AND('График ОП'!K65=предметы!$D$7,COUNTIFS('График ОП'!K65:K81,предметы!$D$16)&gt;0),AND('График ОП'!K65=предметы!$D$8,COUNTIFS('График ОП'!K65:K81,предметы!$D$10)&gt;0),AND('График ОП'!K65=предметы!$D$10,COUNTIFS('График ОП'!K65:K81,предметы!$D$8)&gt;0),AND('График ОП'!K65=предметы!$D$9,COUNTIFS('График ОП'!K65:K81,предметы!$D$11)&gt;0),AND('График ОП'!K65=предметы!$D$11,COUNTIFS('График ОП'!K65:K81,предметы!$D$9)&gt;0)),"&lt;17 (ВПР, КР)","*")</f>
        <v>*</v>
      </c>
      <c r="V65" s="33" t="str">
        <f>IF(OR(COUNTIFS('График ОП'!L65:L81,'График ОП'!L65)&gt;1,AND('График ОП'!L65=предметы!$D$3,COUNTIFS('График ОП'!L65:L81,предметы!$D$12)&gt;0),AND('График ОП'!L65=предметы!$D$12,COUNTIFS('График ОП'!L65:L81,предметы!$D$3)&gt;0),AND('График ОП'!L65=предметы!$D$4,COUNTIFS('График ОП'!L65:L81,предметы!$D$13)&gt;0),AND('График ОП'!L65=предметы!$D$13,COUNTIFS('График ОП'!L65:L81,предметы!$D$4)&gt;0),AND('График ОП'!L65=предметы!$D$14,COUNTIFS('График ОП'!L65:L81,предметы!$D$5)&gt;0),AND('График ОП'!L65=предметы!$D$5,COUNTIFS('График ОП'!L65:L81,предметы!$D$14)&gt;0),AND('График ОП'!L65=предметы!$D$15,COUNTIFS('График ОП'!L65:L81,предметы!$D$6)&gt;0),AND('График ОП'!L65=предметы!$D$6,COUNTIFS('График ОП'!L65:L81,предметы!$D$15)&gt;0),AND('График ОП'!L65=предметы!$D$16,COUNTIFS('График ОП'!L65:L81,предметы!$D$7)&gt;0),AND('График ОП'!L65=предметы!$D$7,COUNTIFS('График ОП'!L65:L81,предметы!$D$16)&gt;0),AND('График ОП'!L65=предметы!$D$8,COUNTIFS('График ОП'!L65:L81,предметы!$D$10)&gt;0),AND('График ОП'!L65=предметы!$D$10,COUNTIFS('График ОП'!L65:L81,предметы!$D$8)&gt;0),AND('График ОП'!L65=предметы!$D$9,COUNTIFS('График ОП'!L65:L81,предметы!$D$11)&gt;0),AND('График ОП'!L65=предметы!$D$11,COUNTIFS('График ОП'!L65:L81,предметы!$D$9)&gt;0)),"&lt;17 (ВПР, КР)","*")</f>
        <v>*</v>
      </c>
      <c r="W65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65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65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5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5" s="33" t="str">
        <f>IF(OR(COUNTIFS('График ОП'!M65:M81,'График ОП'!M65)&gt;1,AND('График ОП'!M65=предметы!$E$3,COUNTIFS('График ОП'!M65:M81,предметы!$E$12)&gt;0),AND('График ОП'!M65=предметы!$E$12,COUNTIFS('График ОП'!M65:M81,предметы!$E$3)&gt;0),AND('График ОП'!M65=предметы!$E$4,COUNTIFS('График ОП'!M65:M81,предметы!$E$13)&gt;0),AND('График ОП'!M65=предметы!$E$13,COUNTIFS('График ОП'!M65:M81,предметы!$E$4)&gt;0),AND('График ОП'!M65=предметы!$E$5,COUNTIFS('График ОП'!M65:M81,предметы!$E$14)&gt;0),AND('График ОП'!M65=предметы!$E$14,COUNTIFS('График ОП'!M65:M81,предметы!$E$5)&gt;0),AND('График ОП'!M65=предметы!$E$6,COUNTIFS('График ОП'!M65:M81,предметы!$E$15)&gt;0),AND('График ОП'!M65=предметы!$E$15,COUNTIFS('График ОП'!M65:M81,предметы!$E$6)&gt;0),AND('График ОП'!M65=предметы!$E$7,COUNTIFS('График ОП'!M65:M81,предметы!$E$16)&gt;0),AND('График ОП'!M65=предметы!$E$16,COUNTIFS('График ОП'!M65:M81,предметы!$E$7)&gt;0),AND('График ОП'!M65=предметы!$E$8,COUNTIFS('График ОП'!M65:M81,предметы!$E$17)&gt;0),AND('График ОП'!M65=предметы!$E$17,COUNTIFS('График ОП'!M65:M81,предметы!$E$8)&gt;0),AND('График ОП'!M65=предметы!$E$9,COUNTIFS('График ОП'!M65:M81,предметы!$E$18)&gt;0),AND('График ОП'!M65=предметы!$E$18,COUNTIFS('График ОП'!M65:M81,предметы!$E$9)&gt;0),AND('График ОП'!M65=предметы!$E$10,COUNTIFS('График ОП'!M65:M81,предметы!$E$19)&gt;0),AND('График ОП'!M65=предметы!$E$19,COUNTIFS('График ОП'!M65:M81,предметы!$E$10)&gt;0),AND('График ОП'!M65=предметы!$E$11,COUNTIFS('График ОП'!M65:M81,предметы!$E$20)&gt;0),AND('График ОП'!M65=предметы!$E$20,COUNTIFS('График ОП'!M65:M81,предметы!$E$11)&gt;0)),"&lt;17 (ВПР, КР)","*")</f>
        <v>*</v>
      </c>
      <c r="AB65" s="33" t="str">
        <f>IF(OR(COUNTIFS('График ОП'!N65:N81,'График ОП'!N65)&gt;1,AND('График ОП'!N65=предметы!$E$3,COUNTIFS('График ОП'!N65:N81,предметы!$E$12)&gt;0),AND('График ОП'!N65=предметы!$E$12,COUNTIFS('График ОП'!N65:N81,предметы!$E$3)&gt;0),AND('График ОП'!N65=предметы!$E$4,COUNTIFS('График ОП'!N65:N81,предметы!$E$13)&gt;0),AND('График ОП'!N65=предметы!$E$13,COUNTIFS('График ОП'!N65:N81,предметы!$E$4)&gt;0),AND('График ОП'!N65=предметы!$E$5,COUNTIFS('График ОП'!N65:N81,предметы!$E$14)&gt;0),AND('График ОП'!N65=предметы!$E$14,COUNTIFS('График ОП'!N65:N81,предметы!$E$5)&gt;0),AND('График ОП'!N65=предметы!$E$6,COUNTIFS('График ОП'!N65:N81,предметы!$E$15)&gt;0),AND('График ОП'!N65=предметы!$E$15,COUNTIFS('График ОП'!N65:N81,предметы!$E$6)&gt;0),AND('График ОП'!N65=предметы!$E$7,COUNTIFS('График ОП'!N65:N81,предметы!$E$16)&gt;0),AND('График ОП'!N65=предметы!$E$16,COUNTIFS('График ОП'!N65:N81,предметы!$E$7)&gt;0),AND('График ОП'!N65=предметы!$E$8,COUNTIFS('График ОП'!N65:N81,предметы!$E$17)&gt;0),AND('График ОП'!N65=предметы!$E$17,COUNTIFS('График ОП'!N65:N81,предметы!$E$8)&gt;0),AND('График ОП'!N65=предметы!$E$9,COUNTIFS('График ОП'!N65:N81,предметы!$E$18)&gt;0),AND('График ОП'!N65=предметы!$E$18,COUNTIFS('График ОП'!N65:N81,предметы!$E$9)&gt;0),AND('График ОП'!N65=предметы!$E$10,COUNTIFS('График ОП'!N65:N81,предметы!$E$19)&gt;0),AND('График ОП'!N65=предметы!$E$19,COUNTIFS('График ОП'!N65:N81,предметы!$E$10)&gt;0),AND('График ОП'!N65=предметы!$E$11,COUNTIFS('График ОП'!N65:N81,предметы!$E$20)&gt;0),AND('График ОП'!N65=предметы!$E$20,COUNTIFS('График ОП'!N65:N81,предметы!$E$11)&gt;0)),"&lt;17 (ВПР, КР)","*")</f>
        <v>*</v>
      </c>
      <c r="AC65" s="33" t="str">
        <f>IF(OR(COUNTIFS('График ОП'!O65:O81,'График ОП'!O65)&gt;1,AND('График ОП'!O65=предметы!$E$3,COUNTIFS('График ОП'!O65:O81,предметы!$E$12)&gt;0),AND('График ОП'!O65=предметы!$E$12,COUNTIFS('График ОП'!O65:O81,предметы!$E$3)&gt;0),AND('График ОП'!O65=предметы!$E$4,COUNTIFS('График ОП'!O65:O81,предметы!$E$13)&gt;0),AND('График ОП'!O65=предметы!$E$13,COUNTIFS('График ОП'!O65:O81,предметы!$E$4)&gt;0),AND('График ОП'!O65=предметы!$E$5,COUNTIFS('График ОП'!O65:O81,предметы!$E$14)&gt;0),AND('График ОП'!O65=предметы!$E$14,COUNTIFS('График ОП'!O65:O81,предметы!$E$5)&gt;0),AND('График ОП'!O65=предметы!$E$6,COUNTIFS('График ОП'!O65:O81,предметы!$E$15)&gt;0),AND('График ОП'!O65=предметы!$E$15,COUNTIFS('График ОП'!O65:O81,предметы!$E$6)&gt;0),AND('График ОП'!O65=предметы!$E$7,COUNTIFS('График ОП'!O65:O81,предметы!$E$16)&gt;0),AND('График ОП'!O65=предметы!$E$16,COUNTIFS('График ОП'!O65:O81,предметы!$E$7)&gt;0),AND('График ОП'!O65=предметы!$E$8,COUNTIFS('График ОП'!O65:O81,предметы!$E$17)&gt;0),AND('График ОП'!O65=предметы!$E$17,COUNTIFS('График ОП'!O65:O81,предметы!$E$8)&gt;0),AND('График ОП'!O65=предметы!$E$9,COUNTIFS('График ОП'!O65:O81,предметы!$E$18)&gt;0),AND('График ОП'!O65=предметы!$E$18,COUNTIFS('График ОП'!O65:O81,предметы!$E$9)&gt;0),AND('График ОП'!O65=предметы!$E$10,COUNTIFS('График ОП'!O65:O81,предметы!$E$19)&gt;0),AND('График ОП'!O65=предметы!$E$19,COUNTIFS('График ОП'!O65:O81,предметы!$E$10)&gt;0),AND('График ОП'!O65=предметы!$E$11,COUNTIFS('График ОП'!O65:O81,предметы!$E$20)&gt;0),AND('График ОП'!O65=предметы!$E$20,COUNTIFS('График ОП'!O65:O81,предметы!$E$11)&gt;0)),"&lt;17 (ВПР, КР)","*")</f>
        <v>*</v>
      </c>
      <c r="AD65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65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5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5" s="33" t="str">
        <f>IF(OR(COUNTIFS('График ОП'!P65:P81,'График ОП'!P65)&gt;1,AND('График ОП'!P65=предметы!$F$3,COUNTIFS('График ОП'!P65:P81,предметы!$F$13)&gt;0),AND('График ОП'!P65=предметы!$F$13,COUNTIFS('График ОП'!P65:P81,предметы!$F$3)&gt;0),AND('График ОП'!P65=предметы!$F$4,COUNTIFS('График ОП'!P65:P81,предметы!$F$14)&gt;0),AND('График ОП'!P65=предметы!$F$14,COUNTIFS('График ОП'!P65:P81,предметы!$F$4)&gt;0),AND('График ОП'!P65=предметы!$F$5,COUNTIFS('График ОП'!P65:P81,предметы!$F$15)&gt;0),AND('График ОП'!P65=предметы!$F$15,COUNTIFS('График ОП'!P65:P81,предметы!$F$5)&gt;0),AND('График ОП'!P65=предметы!$F$6,COUNTIFS('График ОП'!P65:P81,предметы!$F$16)&gt;0),AND('График ОП'!P65=предметы!$F$16,COUNTIFS('График ОП'!P65:P81,предметы!$F$6)&gt;0),AND('График ОП'!P65=предметы!$F$7,COUNTIFS('График ОП'!P65:P81,предметы!$F$17)&gt;0),AND('График ОП'!P65=предметы!$F$17,COUNTIFS('График ОП'!P65:P81,предметы!$F$7)&gt;0),AND('График ОП'!P65=предметы!$F$8,COUNTIFS('График ОП'!P65:P81,предметы!$F$18)&gt;0),AND('График ОП'!P65=предметы!$F$18,COUNTIFS('График ОП'!P65:P81,предметы!$F$8)&gt;0),AND('График ОП'!P65=предметы!$F$9,COUNTIFS('График ОП'!P65:P81,предметы!$F$19)&gt;0),AND('График ОП'!P65=предметы!$F$19,COUNTIFS('График ОП'!P65:P81,предметы!$F$9)&gt;0),AND('График ОП'!P65=предметы!$F$10,COUNTIFS('График ОП'!P65:P81,предметы!$F$20)&gt;0),AND('График ОП'!P65=предметы!$F$20,COUNTIFS('График ОП'!P65:P81,предметы!$F$10)&gt;0),AND('График ОП'!P65=предметы!$F$11,COUNTIFS('График ОП'!P65:P81,предметы!$F$21)&gt;0),AND('График ОП'!P65=предметы!$F$21,COUNTIFS('График ОП'!P65:P81,предметы!$F$11)&gt;0),AND('График ОП'!P65=предметы!$F$12,COUNTIFS('График ОП'!P65:P81,предметы!$F$22)&gt;0),AND('График ОП'!P65=предметы!$F$22,COUNTIFS('График ОП'!P65:P81,предметы!$F$12)&gt;0)),"&lt;17 (ВПР, КР)","*")</f>
        <v>*</v>
      </c>
      <c r="AH65" s="33" t="str">
        <f>IF(OR(COUNTIFS('График ОП'!Q65:Q81,'График ОП'!Q65)&gt;1,AND('График ОП'!Q65=предметы!$F$3,COUNTIFS('График ОП'!Q65:Q81,предметы!$F$13)&gt;0),AND('График ОП'!Q65=предметы!$F$13,COUNTIFS('График ОП'!Q65:Q81,предметы!$F$3)&gt;0),AND('График ОП'!Q65=предметы!$F$4,COUNTIFS('График ОП'!Q65:Q81,предметы!$F$14)&gt;0),AND('График ОП'!Q65=предметы!$F$14,COUNTIFS('График ОП'!Q65:Q81,предметы!$F$4)&gt;0),AND('График ОП'!Q65=предметы!$F$5,COUNTIFS('График ОП'!Q65:Q81,предметы!$F$15)&gt;0),AND('График ОП'!Q65=предметы!$F$15,COUNTIFS('График ОП'!Q65:Q81,предметы!$F$5)&gt;0),AND('График ОП'!Q65=предметы!$F$6,COUNTIFS('График ОП'!Q65:Q81,предметы!$F$16)&gt;0),AND('График ОП'!Q65=предметы!$F$16,COUNTIFS('График ОП'!Q65:Q81,предметы!$F$6)&gt;0),AND('График ОП'!Q65=предметы!$F$7,COUNTIFS('График ОП'!Q65:Q81,предметы!$F$17)&gt;0),AND('График ОП'!Q65=предметы!$F$17,COUNTIFS('График ОП'!Q65:Q81,предметы!$F$7)&gt;0),AND('График ОП'!Q65=предметы!$F$8,COUNTIFS('График ОП'!Q65:Q81,предметы!$F$18)&gt;0),AND('График ОП'!Q65=предметы!$F$18,COUNTIFS('График ОП'!Q65:Q81,предметы!$F$8)&gt;0),AND('График ОП'!Q65=предметы!$F$9,COUNTIFS('График ОП'!Q65:Q81,предметы!$F$19)&gt;0),AND('График ОП'!Q65=предметы!$F$19,COUNTIFS('График ОП'!Q65:Q81,предметы!$F$9)&gt;0),AND('График ОП'!Q65=предметы!$F$10,COUNTIFS('График ОП'!Q65:Q81,предметы!$F$20)&gt;0),AND('График ОП'!Q65=предметы!$F$20,COUNTIFS('График ОП'!Q65:Q81,предметы!$F$10)&gt;0),AND('График ОП'!Q65=предметы!$F$11,COUNTIFS('График ОП'!Q65:Q81,предметы!$F$21)&gt;0),AND('График ОП'!Q65=предметы!$F$21,COUNTIFS('График ОП'!Q65:Q81,предметы!$F$11)&gt;0),AND('График ОП'!Q65=предметы!$F$12,COUNTIFS('График ОП'!Q65:Q81,предметы!$F$22)&gt;0),AND('График ОП'!Q65=предметы!$F$22,COUNTIFS('График ОП'!Q65:Q81,предметы!$F$12)&gt;0)),"&lt;17 (ВПР, КР)","*")</f>
        <v>*</v>
      </c>
      <c r="AI65" s="33" t="str">
        <f>IF(OR(COUNTIFS('График ОП'!R65:R81,'График ОП'!R65)&gt;1,AND('График ОП'!R65=предметы!$F$3,COUNTIFS('График ОП'!R65:R81,предметы!$F$13)&gt;0),AND('График ОП'!R65=предметы!$F$13,COUNTIFS('График ОП'!R65:R81,предметы!$F$3)&gt;0),AND('График ОП'!R65=предметы!$F$4,COUNTIFS('График ОП'!R65:R81,предметы!$F$14)&gt;0),AND('График ОП'!R65=предметы!$F$14,COUNTIFS('График ОП'!R65:R81,предметы!$F$4)&gt;0),AND('График ОП'!R65=предметы!$F$5,COUNTIFS('График ОП'!R65:R81,предметы!$F$15)&gt;0),AND('График ОП'!R65=предметы!$F$15,COUNTIFS('График ОП'!R65:R81,предметы!$F$5)&gt;0),AND('График ОП'!R65=предметы!$F$6,COUNTIFS('График ОП'!R65:R81,предметы!$F$16)&gt;0),AND('График ОП'!R65=предметы!$F$16,COUNTIFS('График ОП'!R65:R81,предметы!$F$6)&gt;0),AND('График ОП'!R65=предметы!$F$7,COUNTIFS('График ОП'!R65:R81,предметы!$F$17)&gt;0),AND('График ОП'!R65=предметы!$F$17,COUNTIFS('График ОП'!R65:R81,предметы!$F$7)&gt;0),AND('График ОП'!R65=предметы!$F$8,COUNTIFS('График ОП'!R65:R81,предметы!$F$18)&gt;0),AND('График ОП'!R65=предметы!$F$18,COUNTIFS('График ОП'!R65:R81,предметы!$F$8)&gt;0),AND('График ОП'!R65=предметы!$F$9,COUNTIFS('График ОП'!R65:R81,предметы!$F$19)&gt;0),AND('График ОП'!R65=предметы!$F$19,COUNTIFS('График ОП'!R65:R81,предметы!$F$9)&gt;0),AND('График ОП'!R65=предметы!$F$10,COUNTIFS('График ОП'!R65:R81,предметы!$F$20)&gt;0),AND('График ОП'!R65=предметы!$F$20,COUNTIFS('График ОП'!R65:R81,предметы!$F$10)&gt;0),AND('График ОП'!R65=предметы!$F$11,COUNTIFS('График ОП'!R65:R81,предметы!$F$21)&gt;0),AND('График ОП'!R65=предметы!$F$21,COUNTIFS('График ОП'!R65:R81,предметы!$F$11)&gt;0),AND('График ОП'!R65=предметы!$F$12,COUNTIFS('График ОП'!R65:R81,предметы!$F$22)&gt;0),AND('График ОП'!R65=предметы!$F$22,COUNTIFS('График ОП'!R65:R81,предметы!$F$12)&gt;0)),"&lt;17 (ВПР, КР)","*")</f>
        <v>*</v>
      </c>
      <c r="AJ65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65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5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5" s="33" t="str">
        <f>IF(OR(COUNTIFS('График ОП'!S65:S81,'График ОП'!S65)&gt;1,AND('График ОП'!S65=предметы!$G$3,COUNTIFS('График ОП'!S65:S81,предметы!$G$15)&gt;0),AND('График ОП'!S65=предметы!$G$15,COUNTIFS('График ОП'!S65:S81,предметы!$G$3)&gt;0),AND('График ОП'!S65=предметы!$G$4,COUNTIFS('График ОП'!S65:S81,предметы!$G$18)&gt;0),AND('График ОП'!S65=предметы!$G$18,COUNTIFS('График ОП'!S65:S81,предметы!$G$4)&gt;0),AND('График ОП'!S65=предметы!$G$5,COUNTIFS('График ОП'!S65:S81,предметы!$G$19)&gt;0),AND('График ОП'!S65=предметы!$G$19,COUNTIFS('График ОП'!S65:S81,предметы!$G$5)&gt;0),AND('График ОП'!S65=предметы!$G$6,COUNTIFS('График ОП'!S65:S81,предметы!$G$20)&gt;0),AND('График ОП'!S65=предметы!$G$20,COUNTIFS('График ОП'!S65:S81,предметы!$G$6)&gt;0),AND('График ОП'!S65=предметы!$G$7,COUNTIFS('График ОП'!S65:S81,предметы!$G$21)&gt;0),AND('График ОП'!S65=предметы!$G$21,COUNTIFS('График ОП'!S65:S81,предметы!$G$7)&gt;0),AND('График ОП'!S65=предметы!$G$8,COUNTIFS('График ОП'!S65:S81,предметы!$G$22)&gt;0),AND('График ОП'!S65=предметы!$G$22,COUNTIFS('График ОП'!S65:S81,предметы!$G$8)&gt;0),AND('График ОП'!S65=предметы!$G$9,COUNTIFS('График ОП'!S65:S81,предметы!$G$23)&gt;0),AND('График ОП'!S65=предметы!$G$23,COUNTIFS('График ОП'!S65:S81,предметы!$G$9)&gt;0),AND('График ОП'!S65=предметы!$G$10,COUNTIFS('График ОП'!S65:S81,предметы!$G$24)&gt;0),AND('График ОП'!S65=предметы!$G$24,COUNTIFS('График ОП'!S65:S81,предметы!$G$10)&gt;0),AND('График ОП'!S65=предметы!$G$11,COUNTIFS('График ОП'!S65:S81,предметы!$G$25)&gt;0),AND('График ОП'!S65=предметы!$G$25,COUNTIFS('График ОП'!S65:S81,предметы!$G$11)&gt;0),AND('График ОП'!S65=предметы!$G$12,COUNTIFS('График ОП'!S65:S81,предметы!$G$26)&gt;0),AND('График ОП'!S65=предметы!$G$26,COUNTIFS('График ОП'!S65:S81,предметы!$G$12)&gt;0),AND('График ОП'!S65=предметы!$G$13,COUNTIFS('График ОП'!S65:S81,предметы!$G$27)&gt;0),AND('График ОП'!S65=предметы!$G$27,COUNTIFS('График ОП'!S65:S81,предметы!$G$13)&gt;0),AND('График ОП'!S65=предметы!$G$14,COUNTIFS('График ОП'!S65:S81,предметы!$G$28)&gt;0),AND('График ОП'!S65=предметы!$G$28,COUNTIFS('График ОП'!S65:S81,предметы!$G$14)&gt;0)),"&lt;17 (ВПР, КР)","*")</f>
        <v>*</v>
      </c>
      <c r="AN65" s="33" t="str">
        <f>IF(OR(COUNTIFS('График ОП'!T65:T81,'График ОП'!T65)&gt;1,AND('График ОП'!T65=предметы!$G$3,COUNTIFS('График ОП'!T65:T81,предметы!$G$15)&gt;0),AND('График ОП'!T65=предметы!$G$15,COUNTIFS('График ОП'!T65:T81,предметы!$G$3)&gt;0),AND('График ОП'!T65=предметы!$G$4,COUNTIFS('График ОП'!T65:T81,предметы!$G$18)&gt;0),AND('График ОП'!T65=предметы!$G$18,COUNTIFS('График ОП'!T65:T81,предметы!$G$4)&gt;0),AND('График ОП'!T65=предметы!$G$5,COUNTIFS('График ОП'!T65:T81,предметы!$G$19)&gt;0),AND('График ОП'!T65=предметы!$G$19,COUNTIFS('График ОП'!T65:T81,предметы!$G$5)&gt;0),AND('График ОП'!T65=предметы!$G$6,COUNTIFS('График ОП'!T65:T81,предметы!$G$20)&gt;0),AND('График ОП'!T65=предметы!$G$20,COUNTIFS('График ОП'!T65:T81,предметы!$G$6)&gt;0),AND('График ОП'!T65=предметы!$G$7,COUNTIFS('График ОП'!T65:T81,предметы!$G$21)&gt;0),AND('График ОП'!T65=предметы!$G$21,COUNTIFS('График ОП'!T65:T81,предметы!$G$7)&gt;0),AND('График ОП'!T65=предметы!$G$8,COUNTIFS('График ОП'!T65:T81,предметы!$G$22)&gt;0),AND('График ОП'!T65=предметы!$G$22,COUNTIFS('График ОП'!T65:T81,предметы!$G$8)&gt;0),AND('График ОП'!T65=предметы!$G$9,COUNTIFS('График ОП'!T65:T81,предметы!$G$23)&gt;0),AND('График ОП'!T65=предметы!$G$23,COUNTIFS('График ОП'!T65:T81,предметы!$G$9)&gt;0),AND('График ОП'!T65=предметы!$G$10,COUNTIFS('График ОП'!T65:T81,предметы!$G$24)&gt;0),AND('График ОП'!T65=предметы!$G$24,COUNTIFS('График ОП'!T65:T81,предметы!$G$10)&gt;0),AND('График ОП'!T65=предметы!$G$11,COUNTIFS('График ОП'!T65:T81,предметы!$G$25)&gt;0),AND('График ОП'!T65=предметы!$G$25,COUNTIFS('График ОП'!T65:T81,предметы!$G$11)&gt;0),AND('График ОП'!T65=предметы!$G$12,COUNTIFS('График ОП'!T65:T81,предметы!$G$26)&gt;0),AND('График ОП'!T65=предметы!$G$26,COUNTIFS('График ОП'!T65:T81,предметы!$G$12)&gt;0),AND('График ОП'!T65=предметы!$G$13,COUNTIFS('График ОП'!T65:T81,предметы!$G$27)&gt;0),AND('График ОП'!T65=предметы!$G$27,COUNTIFS('График ОП'!T65:T81,предметы!$G$13)&gt;0),AND('График ОП'!T65=предметы!$G$14,COUNTIFS('График ОП'!T65:T81,предметы!$G$28)&gt;0),AND('График ОП'!T65=предметы!$G$28,COUNTIFS('График ОП'!T65:T81,предметы!$G$14)&gt;0)),"&lt;17 (ВПР, КР)","*")</f>
        <v>*</v>
      </c>
      <c r="AO65" s="33" t="str">
        <f>IF(OR(COUNTIFS('График ОП'!U65:U81,'График ОП'!U65)&gt;1,AND('График ОП'!U65=предметы!$G$3,COUNTIFS('График ОП'!U65:U81,предметы!$G$15)&gt;0),AND('График ОП'!U65=предметы!$G$15,COUNTIFS('График ОП'!U65:U81,предметы!$G$3)&gt;0),AND('График ОП'!U65=предметы!$G$4,COUNTIFS('График ОП'!U65:U81,предметы!$G$18)&gt;0),AND('График ОП'!U65=предметы!$G$18,COUNTIFS('График ОП'!U65:U81,предметы!$G$4)&gt;0),AND('График ОП'!U65=предметы!$G$5,COUNTIFS('График ОП'!U65:U81,предметы!$G$19)&gt;0),AND('График ОП'!U65=предметы!$G$19,COUNTIFS('График ОП'!U65:U81,предметы!$G$5)&gt;0),AND('График ОП'!U65=предметы!$G$6,COUNTIFS('График ОП'!U65:U81,предметы!$G$20)&gt;0),AND('График ОП'!U65=предметы!$G$20,COUNTIFS('График ОП'!U65:U81,предметы!$G$6)&gt;0),AND('График ОП'!U65=предметы!$G$7,COUNTIFS('График ОП'!U65:U81,предметы!$G$21)&gt;0),AND('График ОП'!U65=предметы!$G$21,COUNTIFS('График ОП'!U65:U81,предметы!$G$7)&gt;0),AND('График ОП'!U65=предметы!$G$8,COUNTIFS('График ОП'!U65:U81,предметы!$G$22)&gt;0),AND('График ОП'!U65=предметы!$G$22,COUNTIFS('График ОП'!U65:U81,предметы!$G$8)&gt;0),AND('График ОП'!U65=предметы!$G$9,COUNTIFS('График ОП'!U65:U81,предметы!$G$23)&gt;0),AND('График ОП'!U65=предметы!$G$23,COUNTIFS('График ОП'!U65:U81,предметы!$G$9)&gt;0),AND('График ОП'!U65=предметы!$G$10,COUNTIFS('График ОП'!U65:U81,предметы!$G$24)&gt;0),AND('График ОП'!U65=предметы!$G$24,COUNTIFS('График ОП'!U65:U81,предметы!$G$10)&gt;0),AND('График ОП'!U65=предметы!$G$11,COUNTIFS('График ОП'!U65:U81,предметы!$G$25)&gt;0),AND('График ОП'!U65=предметы!$G$25,COUNTIFS('График ОП'!U65:U81,предметы!$G$11)&gt;0),AND('График ОП'!U65=предметы!$G$12,COUNTIFS('График ОП'!U65:U81,предметы!$G$26)&gt;0),AND('График ОП'!U65=предметы!$G$26,COUNTIFS('График ОП'!U65:U81,предметы!$G$12)&gt;0),AND('График ОП'!U65=предметы!$G$13,COUNTIFS('График ОП'!U65:U81,предметы!$G$27)&gt;0),AND('График ОП'!U65=предметы!$G$27,COUNTIFS('График ОП'!U65:U81,предметы!$G$13)&gt;0),AND('График ОП'!U65=предметы!$G$14,COUNTIFS('График ОП'!U65:U81,предметы!$G$28)&gt;0),AND('График ОП'!U65=предметы!$G$28,COUNTIFS('График ОП'!U65:U81,предметы!$G$14)&gt;0)),"&lt;17 (ВПР, КР)","*")</f>
        <v>*</v>
      </c>
      <c r="AP65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5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5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5" s="33" t="str">
        <f>IF(OR(COUNTIFS('График ОП'!V65:V81,'График ОП'!V65)&gt;1,AND('График ОП'!V65=предметы!$H$3,COUNTIFS('График ОП'!V65:V81,предметы!$H$16)&gt;0),AND('График ОП'!V65=предметы!$H$16,COUNTIFS('График ОП'!V65:V81,предметы!$H$3)&gt;0),AND('График ОП'!V65=предметы!$H$4,COUNTIFS('График ОП'!V65:V81,предметы!$H$19)&gt;0),AND('График ОП'!V65=предметы!$H$19,COUNTIFS('График ОП'!V65:V81,предметы!$H$4)&gt;0),AND('График ОП'!V65=предметы!$H$5,COUNTIFS('График ОП'!V65:V81,предметы!$H$20)&gt;0),AND('График ОП'!V65=предметы!$H$20,COUNTIFS('График ОП'!V65:V81,предметы!$H$5)&gt;0),AND('График ОП'!V65=предметы!$H$6,COUNTIFS('График ОП'!V65:V81,предметы!$H$21)&gt;0),AND('График ОП'!V65=предметы!$H$21,COUNTIFS('График ОП'!V65:V81,предметы!$H$6)&gt;0),AND('График ОП'!V65=предметы!$H$7,COUNTIFS('График ОП'!V65:V81,предметы!$H$22)&gt;0),AND('График ОП'!V65=предметы!$H$22,COUNTIFS('График ОП'!V65:V81,предметы!$H$7)&gt;0),AND('График ОП'!V65=предметы!$H$8,COUNTIFS('График ОП'!V65:V81,предметы!$H$23)&gt;0),AND('График ОП'!V65=предметы!$H$23,COUNTIFS('График ОП'!V65:V81,предметы!$H$8)&gt;0),AND('График ОП'!V65=предметы!$H$9,COUNTIFS('График ОП'!V65:V81,предметы!$H$24)&gt;0),AND('График ОП'!V65=предметы!$H$24,COUNTIFS('График ОП'!V65:V81,предметы!$H$9)&gt;0),AND('График ОП'!V65=предметы!$H$10,COUNTIFS('График ОП'!V65:V81,предметы!$H$25)&gt;0),AND('График ОП'!V65=предметы!$H$25,COUNTIFS('График ОП'!V65:V81,предметы!$H$10)&gt;0),AND('График ОП'!V65=предметы!$H$11,COUNTIFS('График ОП'!V65:V81,предметы!$H$26)&gt;0),AND('График ОП'!V65=предметы!$H$26,COUNTIFS('График ОП'!V65:V81,предметы!$H$11)&gt;0),AND('График ОП'!V65=предметы!$H$12,COUNTIFS('График ОП'!V65:V81,предметы!$H$27)&gt;0),AND('График ОП'!V65=предметы!$H$27,COUNTIFS('График ОП'!V65:V81,предметы!$H$12)&gt;0),AND('График ОП'!V65=предметы!$H$13,COUNTIFS('График ОП'!V65:V81,предметы!$H$28)&gt;0),AND('График ОП'!V65=предметы!$H$28,COUNTIFS('График ОП'!V65:V81,предметы!$H$13)&gt;0),AND('График ОП'!V65=предметы!$H$14,COUNTIFS('График ОП'!V65:V81,предметы!$H$29)&gt;0),AND('График ОП'!V65=предметы!$H$29,COUNTIFS('График ОП'!V65:V81,предметы!$H$14)&gt;0),AND('График ОП'!V65=предметы!$H$15,COUNTIFS('График ОП'!V65:V81,предметы!$H$30)&gt;0),AND('График ОП'!V65=предметы!$H$30,COUNTIFS('График ОП'!V65:V81,предметы!$H$15)&gt;0)),"&lt;17 (ВПР, КР)","*")</f>
        <v>*</v>
      </c>
      <c r="AT65" s="33" t="str">
        <f>IF(OR(COUNTIFS('График ОП'!W65:W81,'График ОП'!W65)&gt;1,AND('График ОП'!W65=предметы!$H$3,COUNTIFS('График ОП'!W65:W81,предметы!$H$16)&gt;0),AND('График ОП'!W65=предметы!$H$16,COUNTIFS('График ОП'!W65:W81,предметы!$H$3)&gt;0),AND('График ОП'!W65=предметы!$H$4,COUNTIFS('График ОП'!W65:W81,предметы!$H$19)&gt;0),AND('График ОП'!W65=предметы!$H$19,COUNTIFS('График ОП'!W65:W81,предметы!$H$4)&gt;0),AND('График ОП'!W65=предметы!$H$5,COUNTIFS('График ОП'!W65:W81,предметы!$H$20)&gt;0),AND('График ОП'!W65=предметы!$H$20,COUNTIFS('График ОП'!W65:W81,предметы!$H$5)&gt;0),AND('График ОП'!W65=предметы!$H$6,COUNTIFS('График ОП'!W65:W81,предметы!$H$21)&gt;0),AND('График ОП'!W65=предметы!$H$21,COUNTIFS('График ОП'!W65:W81,предметы!$H$6)&gt;0),AND('График ОП'!W65=предметы!$H$7,COUNTIFS('График ОП'!W65:W81,предметы!$H$22)&gt;0),AND('График ОП'!W65=предметы!$H$22,COUNTIFS('График ОП'!W65:W81,предметы!$H$7)&gt;0),AND('График ОП'!W65=предметы!$H$8,COUNTIFS('График ОП'!W65:W81,предметы!$H$23)&gt;0),AND('График ОП'!W65=предметы!$H$23,COUNTIFS('График ОП'!W65:W81,предметы!$H$8)&gt;0),AND('График ОП'!W65=предметы!$H$9,COUNTIFS('График ОП'!W65:W81,предметы!$H$24)&gt;0),AND('График ОП'!W65=предметы!$H$24,COUNTIFS('График ОП'!W65:W81,предметы!$H$9)&gt;0),AND('График ОП'!W65=предметы!$H$10,COUNTIFS('График ОП'!W65:W81,предметы!$H$25)&gt;0),AND('График ОП'!W65=предметы!$H$25,COUNTIFS('График ОП'!W65:W81,предметы!$H$10)&gt;0),AND('График ОП'!W65=предметы!$H$11,COUNTIFS('График ОП'!W65:W81,предметы!$H$26)&gt;0),AND('График ОП'!W65=предметы!$H$26,COUNTIFS('График ОП'!W65:W81,предметы!$H$11)&gt;0),AND('График ОП'!W65=предметы!$H$12,COUNTIFS('График ОП'!W65:W81,предметы!$H$27)&gt;0),AND('График ОП'!W65=предметы!$H$27,COUNTIFS('График ОП'!W65:W81,предметы!$H$12)&gt;0),AND('График ОП'!W65=предметы!$H$13,COUNTIFS('График ОП'!W65:W81,предметы!$H$28)&gt;0),AND('График ОП'!W65=предметы!$H$28,COUNTIFS('График ОП'!W65:W81,предметы!$H$13)&gt;0),AND('График ОП'!W65=предметы!$H$14,COUNTIFS('График ОП'!W65:W81,предметы!$H$29)&gt;0),AND('График ОП'!W65=предметы!$H$29,COUNTIFS('График ОП'!W65:W81,предметы!$H$14)&gt;0),AND('График ОП'!W65=предметы!$H$15,COUNTIFS('График ОП'!W65:W81,предметы!$H$30)&gt;0),AND('График ОП'!W65=предметы!$H$30,COUNTIFS('График ОП'!W65:W81,предметы!$H$15)&gt;0)),"&lt;17 (ВПР, КР)","*")</f>
        <v>*</v>
      </c>
      <c r="AU65" s="33" t="str">
        <f>IF(OR(COUNTIFS('График ОП'!X65:X81,'График ОП'!X65)&gt;1,AND('График ОП'!X65=предметы!$H$3,COUNTIFS('График ОП'!X65:X81,предметы!$H$16)&gt;0),AND('График ОП'!X65=предметы!$H$16,COUNTIFS('График ОП'!X65:X81,предметы!$H$3)&gt;0),AND('График ОП'!X65=предметы!$H$4,COUNTIFS('График ОП'!X65:X81,предметы!$H$19)&gt;0),AND('График ОП'!X65=предметы!$H$19,COUNTIFS('График ОП'!X65:X81,предметы!$H$4)&gt;0),AND('График ОП'!X65=предметы!$H$5,COUNTIFS('График ОП'!X65:X81,предметы!$H$20)&gt;0),AND('График ОП'!X65=предметы!$H$20,COUNTIFS('График ОП'!X65:X81,предметы!$H$5)&gt;0),AND('График ОП'!X65=предметы!$H$6,COUNTIFS('График ОП'!X65:X81,предметы!$H$21)&gt;0),AND('График ОП'!X65=предметы!$H$21,COUNTIFS('График ОП'!X65:X81,предметы!$H$6)&gt;0),AND('График ОП'!X65=предметы!$H$7,COUNTIFS('График ОП'!X65:X81,предметы!$H$22)&gt;0),AND('График ОП'!X65=предметы!$H$22,COUNTIFS('График ОП'!X65:X81,предметы!$H$7)&gt;0),AND('График ОП'!X65=предметы!$H$8,COUNTIFS('График ОП'!X65:X81,предметы!$H$23)&gt;0),AND('График ОП'!X65=предметы!$H$23,COUNTIFS('График ОП'!X65:X81,предметы!$H$8)&gt;0),AND('График ОП'!X65=предметы!$H$9,COUNTIFS('График ОП'!X65:X81,предметы!$H$24)&gt;0),AND('График ОП'!X65=предметы!$H$24,COUNTIFS('График ОП'!X65:X81,предметы!$H$9)&gt;0),AND('График ОП'!X65=предметы!$H$10,COUNTIFS('График ОП'!X65:X81,предметы!$H$25)&gt;0),AND('График ОП'!X65=предметы!$H$25,COUNTIFS('График ОП'!X65:X81,предметы!$H$10)&gt;0),AND('График ОП'!X65=предметы!$H$11,COUNTIFS('График ОП'!X65:X81,предметы!$H$26)&gt;0),AND('График ОП'!X65=предметы!$H$26,COUNTIFS('График ОП'!X65:X81,предметы!$H$11)&gt;0),AND('График ОП'!X65=предметы!$H$12,COUNTIFS('График ОП'!X65:X81,предметы!$H$27)&gt;0),AND('График ОП'!X65=предметы!$H$27,COUNTIFS('График ОП'!X65:X81,предметы!$H$12)&gt;0),AND('График ОП'!X65=предметы!$H$13,COUNTIFS('График ОП'!X65:X81,предметы!$H$28)&gt;0),AND('График ОП'!X65=предметы!$H$28,COUNTIFS('График ОП'!X65:X81,предметы!$H$13)&gt;0),AND('График ОП'!X65=предметы!$H$14,COUNTIFS('График ОП'!X65:X81,предметы!$H$29)&gt;0),AND('График ОП'!X65=предметы!$H$29,COUNTIFS('График ОП'!X65:X81,предметы!$H$14)&gt;0),AND('График ОП'!X65=предметы!$H$15,COUNTIFS('График ОП'!X65:X81,предметы!$H$30)&gt;0),AND('График ОП'!X65=предметы!$H$30,COUNTIFS('График ОП'!X65:X81,предметы!$H$15)&gt;0)),"&lt;17 (ВПР, КР)","*")</f>
        <v>*</v>
      </c>
      <c r="AV65" s="33" t="str">
        <f>IF(OR(COUNTIFS('График ОП'!Y65:Y81,'График ОП'!Y65)&gt;1,AND('График ОП'!Y65=предметы!$H$3,COUNTIFS('График ОП'!Y65:Y81,предметы!$H$16)&gt;0),AND('График ОП'!Y65=предметы!$H$16,COUNTIFS('График ОП'!Y65:Y81,предметы!$H$3)&gt;0),AND('График ОП'!Y65=предметы!$H$4,COUNTIFS('График ОП'!Y65:Y81,предметы!$H$19)&gt;0),AND('График ОП'!Y65=предметы!$H$19,COUNTIFS('График ОП'!Y65:Y81,предметы!$H$4)&gt;0),AND('График ОП'!Y65=предметы!$H$5,COUNTIFS('График ОП'!Y65:Y81,предметы!$H$20)&gt;0),AND('График ОП'!Y65=предметы!$H$20,COUNTIFS('График ОП'!Y65:Y81,предметы!$H$5)&gt;0),AND('График ОП'!Y65=предметы!$H$6,COUNTIFS('График ОП'!Y65:Y81,предметы!$H$21)&gt;0),AND('График ОП'!Y65=предметы!$H$21,COUNTIFS('График ОП'!Y65:Y81,предметы!$H$6)&gt;0),AND('График ОП'!Y65=предметы!$H$7,COUNTIFS('График ОП'!Y65:Y81,предметы!$H$22)&gt;0),AND('График ОП'!Y65=предметы!$H$22,COUNTIFS('График ОП'!Y65:Y81,предметы!$H$7)&gt;0),AND('График ОП'!Y65=предметы!$H$8,COUNTIFS('График ОП'!Y65:Y81,предметы!$H$23)&gt;0),AND('График ОП'!Y65=предметы!$H$23,COUNTIFS('График ОП'!Y65:Y81,предметы!$H$8)&gt;0),AND('График ОП'!Y65=предметы!$H$9,COUNTIFS('График ОП'!Y65:Y81,предметы!$H$24)&gt;0),AND('График ОП'!Y65=предметы!$H$24,COUNTIFS('График ОП'!Y65:Y81,предметы!$H$9)&gt;0),AND('График ОП'!Y65=предметы!$H$10,COUNTIFS('График ОП'!Y65:Y81,предметы!$H$25)&gt;0),AND('График ОП'!Y65=предметы!$H$25,COUNTIFS('График ОП'!Y65:Y81,предметы!$H$10)&gt;0),AND('График ОП'!Y65=предметы!$H$11,COUNTIFS('График ОП'!Y65:Y81,предметы!$H$26)&gt;0),AND('График ОП'!Y65=предметы!$H$26,COUNTIFS('График ОП'!Y65:Y81,предметы!$H$11)&gt;0),AND('График ОП'!Y65=предметы!$H$12,COUNTIFS('График ОП'!Y65:Y81,предметы!$H$27)&gt;0),AND('График ОП'!Y65=предметы!$H$27,COUNTIFS('График ОП'!Y65:Y81,предметы!$H$12)&gt;0),AND('График ОП'!Y65=предметы!$H$13,COUNTIFS('График ОП'!Y65:Y81,предметы!$H$28)&gt;0),AND('График ОП'!Y65=предметы!$H$28,COUNTIFS('График ОП'!Y65:Y81,предметы!$H$13)&gt;0),AND('График ОП'!Y65=предметы!$H$14,COUNTIFS('График ОП'!Y65:Y81,предметы!$H$29)&gt;0),AND('График ОП'!Y65=предметы!$H$29,COUNTIFS('График ОП'!Y65:Y81,предметы!$H$14)&gt;0),AND('График ОП'!Y65=предметы!$H$15,COUNTIFS('График ОП'!Y65:Y81,предметы!$H$30)&gt;0),AND('График ОП'!Y65=предметы!$H$30,COUNTIFS('График ОП'!Y65:Y81,предметы!$H$15)&gt;0)),"&lt;17 (ВПР, КР)","*")</f>
        <v>*</v>
      </c>
      <c r="AW65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5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5" s="33" t="str">
        <f>IF(COUNTIFS('График ОП'!Z65:Z81,'График ОП'!Z65)&gt;1,"&lt;17 (ВПР, КР)","*")</f>
        <v>*</v>
      </c>
      <c r="AZ65" s="33" t="str">
        <f>IF(COUNTIFS('График ОП'!AA65:AA81,'График ОП'!AA65)&gt;1,"&lt;17 (ВПР, КР)","*")</f>
        <v>*</v>
      </c>
      <c r="BA65" s="33" t="str">
        <f>IF(COUNTIFS('График ОП'!AB65:AB81,'График ОП'!AB65)&gt;1,"&lt;17 (ВПР, КР)","*")</f>
        <v>*</v>
      </c>
      <c r="BB65" s="33" t="e">
        <f>IF(COUNTIFS('График ОП'!#REF!,'График ОП'!#REF!)&gt;1,"&lt;17 (ВПР, КР)","*")</f>
        <v>#REF!</v>
      </c>
      <c r="BC65" s="33" t="e">
        <f>IF(COUNTIFS('График ОП'!#REF!,'График ОП'!#REF!)&gt;1,"&lt;17 (ВПР, КР)","*")</f>
        <v>#REF!</v>
      </c>
      <c r="BD65" s="33" t="e">
        <f>IF(COUNTIFS('График ОП'!#REF!,'График ОП'!#REF!)&gt;1,"&lt;17 (ВПР, КР)","*")</f>
        <v>#REF!</v>
      </c>
      <c r="BE65" s="33" t="str">
        <f>IF(OR(COUNTIFS('График ОП'!AC65:AC81,'График ОП'!AC65)&gt;1,AND('График ОП'!AC65=предметы!$J$3,COUNTIFS('График ОП'!AC65:AC81,предметы!$J$16)&gt;0),AND('График ОП'!AC65=предметы!$J$16,COUNTIFS('График ОП'!AC65:AC81,предметы!$J$3)&gt;0),AND('График ОП'!AC65=предметы!$J$4,COUNTIFS('График ОП'!AC65:AC81,предметы!$J$19)&gt;0),AND('График ОП'!AC65=предметы!$J$19,COUNTIFS('График ОП'!AC65:AC81,предметы!$J$4)&gt;0),AND('График ОП'!AC65=предметы!$J$5,COUNTIFS('График ОП'!AC65:AC81,предметы!$J$20)&gt;0),AND('График ОП'!AC65=предметы!$J$20,COUNTIFS('График ОП'!AC65:AC81,предметы!$J$5)&gt;0),AND('График ОП'!AC65=предметы!$J$6,COUNTIFS('График ОП'!AC65:AC81,предметы!$J$21)&gt;0),AND('График ОП'!AC65=предметы!$J$21,COUNTIFS('График ОП'!AC65:AC81,предметы!$J$6)&gt;0),AND('График ОП'!AC65=предметы!$J$7,COUNTIFS('График ОП'!AC65:AC81,предметы!$J$22)&gt;0),AND('График ОП'!AC65=предметы!$J$22,COUNTIFS('График ОП'!AC65:AC81,предметы!$J$7)&gt;0),AND('График ОП'!AC65=предметы!$J$8,COUNTIFS('График ОП'!AC65:AC81,предметы!$J$23)&gt;0),AND('График ОП'!AC65=предметы!$J$23,COUNTIFS('График ОП'!AC65:AC81,предметы!$J$8)&gt;0),AND('График ОП'!AC65=предметы!$J$9,COUNTIFS('График ОП'!AC65:AC81,предметы!$J$24)&gt;0),AND('График ОП'!AC65=предметы!$J$24,COUNTIFS('График ОП'!AC65:AC81,предметы!$J$9)&gt;0),AND('График ОП'!AC65=предметы!$J$10,COUNTIFS('График ОП'!AC65:AC81,предметы!$J$25)&gt;0),AND('График ОП'!AC65=предметы!$J$25,COUNTIFS('График ОП'!AC65:AC81,предметы!$J$10)&gt;0),AND('График ОП'!AC65=предметы!$J$11,COUNTIFS('График ОП'!AC65:AC81,предметы!$J$26)&gt;0),AND('График ОП'!AC65=предметы!$J$26,COUNTIFS('График ОП'!AC65:AC81,предметы!$J$11)&gt;0),AND('График ОП'!AC65=предметы!$J$12,COUNTIFS('График ОП'!AC65:AC81,предметы!$J$27)&gt;0),AND('График ОП'!AC65=предметы!$J$27,COUNTIFS('График ОП'!AC65:AC81,предметы!$J$12)&gt;0),AND('График ОП'!AC65=предметы!$J$13,COUNTIFS('График ОП'!AC65:AC81,предметы!$J$28)&gt;0),AND('График ОП'!AC65=предметы!$J$28,COUNTIFS('График ОП'!AC65:AC81,предметы!$J$13)&gt;0),AND('График ОП'!AC65=предметы!$J$14,COUNTIFS('График ОП'!AC65:AC81,предметы!$J$29)&gt;0),AND('График ОП'!AC65=предметы!$J$29,COUNTIFS('График ОП'!AC65:AC81,предметы!$J$14)&gt;0),AND('График ОП'!AC65=предметы!$J$15,COUNTIFS('График ОП'!AC65:AC81,предметы!$J$30)&gt;0),AND('График ОП'!AC65=предметы!$J$30,COUNTIFS('График ОП'!AC65:AC81,предметы!$J$15)&gt;0)),"&lt;17 (ВПР, КР)","*")</f>
        <v>*</v>
      </c>
      <c r="BF65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65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5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5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5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5" s="33" t="str">
        <f>IF(COUNTIFS('График ОП'!AD65:AD81,'График ОП'!AD65)&gt;1,"&lt;17 (ВПР, КР)","*")</f>
        <v>*</v>
      </c>
      <c r="BL65" s="33" t="e">
        <f>IF(COUNTIFS('График ОП'!#REF!,'График ОП'!#REF!)&gt;1,"&lt;17 (ВПР, КР)","*")</f>
        <v>#REF!</v>
      </c>
      <c r="BM65" s="33" t="e">
        <f>IF(COUNTIFS('График ОП'!#REF!,'График ОП'!#REF!)&gt;1,"&lt;17 (ВПР, КР)","*")</f>
        <v>#REF!</v>
      </c>
      <c r="BN65" s="33" t="e">
        <f>IF(COUNTIFS('График ОП'!#REF!,'График ОП'!#REF!)&gt;1,"&lt;17 (ВПР, КР)","*")</f>
        <v>#REF!</v>
      </c>
      <c r="BO65" s="33" t="e">
        <f>IF(COUNTIFS('График ОП'!#REF!,'График ОП'!#REF!)&gt;1,"&lt;17 (ВПР, КР)","*")</f>
        <v>#REF!</v>
      </c>
      <c r="BP65" s="33" t="e">
        <f>IF(COUNTIFS('График ОП'!#REF!,'График ОП'!#REF!)&gt;1,"&lt;17 (ВПР, КР)","*")</f>
        <v>#REF!</v>
      </c>
    </row>
    <row r="66" spans="1:68" ht="12.75" customHeight="1" x14ac:dyDescent="0.25">
      <c r="A66" s="35">
        <v>46326</v>
      </c>
      <c r="B66" s="32" t="s">
        <v>98</v>
      </c>
      <c r="C66" s="32" t="str">
        <f>IF(COUNTIFS('График ОП'!C66:C82,'График ОП'!C66)&gt;1,"&lt;17 (ВПР, КР)","*")</f>
        <v>*</v>
      </c>
      <c r="D66" s="32" t="str">
        <f>IF(COUNTIFS('График ОП'!D66:D82,'График ОП'!D66)&gt;1,"&lt;17 (ВПР, КР)","*")</f>
        <v>*</v>
      </c>
      <c r="E66" s="32" t="e">
        <f>IF(COUNTIFS('График ОП'!#REF!,'График ОП'!#REF!)&gt;1,"&lt;17 (ВПР, КР)","*")</f>
        <v>#REF!</v>
      </c>
      <c r="F66" s="32" t="e">
        <f>IF(COUNTIFS('График ОП'!#REF!,'График ОП'!#REF!)&gt;1,"&lt;17 (ВПР, КР)","*")</f>
        <v>#REF!</v>
      </c>
      <c r="G66" s="32" t="e">
        <f>IF(COUNTIFS('График ОП'!#REF!,'График ОП'!#REF!)&gt;1,"&lt;17 (ВПР, КР)","*")</f>
        <v>#REF!</v>
      </c>
      <c r="H66" s="32" t="e">
        <f>IF(COUNTIFS('График ОП'!#REF!,'График ОП'!#REF!)&gt;1,"&lt;17 (ВПР, КР)","*")</f>
        <v>#REF!</v>
      </c>
      <c r="I66" s="33" t="str">
        <f>IF(COUNTIFS('График ОП'!E66:E82,'График ОП'!E66)&gt;1,"&lt;17 (ВПР, КР)","*")</f>
        <v>*</v>
      </c>
      <c r="J66" s="33" t="str">
        <f>IF(COUNTIFS('График ОП'!F66:F82,'График ОП'!F66)&gt;1,"&lt;17 (ВПР, КР)","*")</f>
        <v>*</v>
      </c>
      <c r="K66" s="33" t="str">
        <f>IF(COUNTIFS('График ОП'!G66:G82,'График ОП'!G66)&gt;1,"&lt;17 (ВПР, КР)","*")</f>
        <v>*</v>
      </c>
      <c r="L66" s="33" t="e">
        <f>IF(COUNTIFS('График ОП'!#REF!,'График ОП'!#REF!)&gt;1,"&lt;17 (ВПР, КР)","*")</f>
        <v>#REF!</v>
      </c>
      <c r="M66" s="33" t="e">
        <f>IF(COUNTIFS('График ОП'!#REF!,'График ОП'!#REF!)&gt;1,"&lt;17 (ВПР, КР)","*")</f>
        <v>#REF!</v>
      </c>
      <c r="N66" s="33" t="e">
        <f>IF(COUNTIFS('График ОП'!#REF!,'График ОП'!#REF!)&gt;1,"&lt;17 (ВПР, КР)","*")</f>
        <v>#REF!</v>
      </c>
      <c r="O66" s="33" t="str">
        <f>IF(COUNTIFS('График ОП'!H66:H82,'График ОП'!H66)&gt;1,"&lt;17 (ВПР, КР)","*")</f>
        <v>*</v>
      </c>
      <c r="P66" s="33" t="str">
        <f>IF(COUNTIFS('График ОП'!I66:I82,'График ОП'!I66)&gt;1,"&lt;17 (ВПР, КР)","*")</f>
        <v>*</v>
      </c>
      <c r="Q66" s="33" t="str">
        <f>IF(COUNTIFS('График ОП'!J66:J82,'График ОП'!J66)&gt;1,"&lt;17 (ВПР, КР)","*")</f>
        <v>*</v>
      </c>
      <c r="R66" s="33" t="e">
        <f>IF(COUNTIFS('График ОП'!#REF!,'График ОП'!#REF!)&gt;1,"&lt;17 (ВПР, КР)","*")</f>
        <v>#REF!</v>
      </c>
      <c r="S66" s="33" t="e">
        <f>IF(COUNTIFS('График ОП'!#REF!,'График ОП'!#REF!)&gt;1,"&lt;17 (ВПР, КР)","*")</f>
        <v>#REF!</v>
      </c>
      <c r="T66" s="33" t="e">
        <f>IF(COUNTIFS('График ОП'!#REF!,'График ОП'!#REF!)&gt;1,"&lt;17 (ВПР, КР)","*")</f>
        <v>#REF!</v>
      </c>
      <c r="U66" s="33" t="str">
        <f>IF(OR(COUNTIFS('График ОП'!K66:K82,'График ОП'!K66)&gt;1,AND('График ОП'!K66=предметы!$D$3,COUNTIFS('График ОП'!K66:K82,предметы!$D$12)&gt;0),AND('График ОП'!K66=предметы!$D$12,COUNTIFS('График ОП'!K66:K82,предметы!$D$3)&gt;0),AND('График ОП'!K66=предметы!$D$4,COUNTIFS('График ОП'!K66:K82,предметы!$D$13)&gt;0),AND('График ОП'!K66=предметы!$D$13,COUNTIFS('График ОП'!K66:K82,предметы!$D$4)&gt;0),AND('График ОП'!K66=предметы!$D$14,COUNTIFS('График ОП'!K66:K82,предметы!$D$5)&gt;0),AND('График ОП'!K66=предметы!$D$5,COUNTIFS('График ОП'!K66:K82,предметы!$D$14)&gt;0),AND('График ОП'!K66=предметы!$D$15,COUNTIFS('График ОП'!K66:K82,предметы!$D$6)&gt;0),AND('График ОП'!K66=предметы!$D$6,COUNTIFS('График ОП'!K66:K82,предметы!$D$15)&gt;0),AND('График ОП'!K66=предметы!$D$16,COUNTIFS('График ОП'!K66:K82,предметы!$D$7)&gt;0),AND('График ОП'!K66=предметы!$D$7,COUNTIFS('График ОП'!K66:K82,предметы!$D$16)&gt;0),AND('График ОП'!K66=предметы!$D$8,COUNTIFS('График ОП'!K66:K82,предметы!$D$10)&gt;0),AND('График ОП'!K66=предметы!$D$10,COUNTIFS('График ОП'!K66:K82,предметы!$D$8)&gt;0),AND('График ОП'!K66=предметы!$D$9,COUNTIFS('График ОП'!K66:K82,предметы!$D$11)&gt;0),AND('График ОП'!K66=предметы!$D$11,COUNTIFS('График ОП'!K66:K82,предметы!$D$9)&gt;0)),"&lt;17 (ВПР, КР)","*")</f>
        <v>*</v>
      </c>
      <c r="V66" s="33" t="str">
        <f>IF(OR(COUNTIFS('График ОП'!L66:L82,'График ОП'!L66)&gt;1,AND('График ОП'!L66=предметы!$D$3,COUNTIFS('График ОП'!L66:L82,предметы!$D$12)&gt;0),AND('График ОП'!L66=предметы!$D$12,COUNTIFS('График ОП'!L66:L82,предметы!$D$3)&gt;0),AND('График ОП'!L66=предметы!$D$4,COUNTIFS('График ОП'!L66:L82,предметы!$D$13)&gt;0),AND('График ОП'!L66=предметы!$D$13,COUNTIFS('График ОП'!L66:L82,предметы!$D$4)&gt;0),AND('График ОП'!L66=предметы!$D$14,COUNTIFS('График ОП'!L66:L82,предметы!$D$5)&gt;0),AND('График ОП'!L66=предметы!$D$5,COUNTIFS('График ОП'!L66:L82,предметы!$D$14)&gt;0),AND('График ОП'!L66=предметы!$D$15,COUNTIFS('График ОП'!L66:L82,предметы!$D$6)&gt;0),AND('График ОП'!L66=предметы!$D$6,COUNTIFS('График ОП'!L66:L82,предметы!$D$15)&gt;0),AND('График ОП'!L66=предметы!$D$16,COUNTIFS('График ОП'!L66:L82,предметы!$D$7)&gt;0),AND('График ОП'!L66=предметы!$D$7,COUNTIFS('График ОП'!L66:L82,предметы!$D$16)&gt;0),AND('График ОП'!L66=предметы!$D$8,COUNTIFS('График ОП'!L66:L82,предметы!$D$10)&gt;0),AND('График ОП'!L66=предметы!$D$10,COUNTIFS('График ОП'!L66:L82,предметы!$D$8)&gt;0),AND('График ОП'!L66=предметы!$D$9,COUNTIFS('График ОП'!L66:L82,предметы!$D$11)&gt;0),AND('График ОП'!L66=предметы!$D$11,COUNTIFS('График ОП'!L66:L82,предметы!$D$9)&gt;0)),"&lt;17 (ВПР, КР)","*")</f>
        <v>*</v>
      </c>
      <c r="W66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66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66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6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6" s="33" t="str">
        <f>IF(OR(COUNTIFS('График ОП'!M66:M82,'График ОП'!M66)&gt;1,AND('График ОП'!M66=предметы!$E$3,COUNTIFS('График ОП'!M66:M82,предметы!$E$12)&gt;0),AND('График ОП'!M66=предметы!$E$12,COUNTIFS('График ОП'!M66:M82,предметы!$E$3)&gt;0),AND('График ОП'!M66=предметы!$E$4,COUNTIFS('График ОП'!M66:M82,предметы!$E$13)&gt;0),AND('График ОП'!M66=предметы!$E$13,COUNTIFS('График ОП'!M66:M82,предметы!$E$4)&gt;0),AND('График ОП'!M66=предметы!$E$5,COUNTIFS('График ОП'!M66:M82,предметы!$E$14)&gt;0),AND('График ОП'!M66=предметы!$E$14,COUNTIFS('График ОП'!M66:M82,предметы!$E$5)&gt;0),AND('График ОП'!M66=предметы!$E$6,COUNTIFS('График ОП'!M66:M82,предметы!$E$15)&gt;0),AND('График ОП'!M66=предметы!$E$15,COUNTIFS('График ОП'!M66:M82,предметы!$E$6)&gt;0),AND('График ОП'!M66=предметы!$E$7,COUNTIFS('График ОП'!M66:M82,предметы!$E$16)&gt;0),AND('График ОП'!M66=предметы!$E$16,COUNTIFS('График ОП'!M66:M82,предметы!$E$7)&gt;0),AND('График ОП'!M66=предметы!$E$8,COUNTIFS('График ОП'!M66:M82,предметы!$E$17)&gt;0),AND('График ОП'!M66=предметы!$E$17,COUNTIFS('График ОП'!M66:M82,предметы!$E$8)&gt;0),AND('График ОП'!M66=предметы!$E$9,COUNTIFS('График ОП'!M66:M82,предметы!$E$18)&gt;0),AND('График ОП'!M66=предметы!$E$18,COUNTIFS('График ОП'!M66:M82,предметы!$E$9)&gt;0),AND('График ОП'!M66=предметы!$E$10,COUNTIFS('График ОП'!M66:M82,предметы!$E$19)&gt;0),AND('График ОП'!M66=предметы!$E$19,COUNTIFS('График ОП'!M66:M82,предметы!$E$10)&gt;0),AND('График ОП'!M66=предметы!$E$11,COUNTIFS('График ОП'!M66:M82,предметы!$E$20)&gt;0),AND('График ОП'!M66=предметы!$E$20,COUNTIFS('График ОП'!M66:M82,предметы!$E$11)&gt;0)),"&lt;17 (ВПР, КР)","*")</f>
        <v>*</v>
      </c>
      <c r="AB66" s="33" t="str">
        <f>IF(OR(COUNTIFS('График ОП'!N66:N82,'График ОП'!N66)&gt;1,AND('График ОП'!N66=предметы!$E$3,COUNTIFS('График ОП'!N66:N82,предметы!$E$12)&gt;0),AND('График ОП'!N66=предметы!$E$12,COUNTIFS('График ОП'!N66:N82,предметы!$E$3)&gt;0),AND('График ОП'!N66=предметы!$E$4,COUNTIFS('График ОП'!N66:N82,предметы!$E$13)&gt;0),AND('График ОП'!N66=предметы!$E$13,COUNTIFS('График ОП'!N66:N82,предметы!$E$4)&gt;0),AND('График ОП'!N66=предметы!$E$5,COUNTIFS('График ОП'!N66:N82,предметы!$E$14)&gt;0),AND('График ОП'!N66=предметы!$E$14,COUNTIFS('График ОП'!N66:N82,предметы!$E$5)&gt;0),AND('График ОП'!N66=предметы!$E$6,COUNTIFS('График ОП'!N66:N82,предметы!$E$15)&gt;0),AND('График ОП'!N66=предметы!$E$15,COUNTIFS('График ОП'!N66:N82,предметы!$E$6)&gt;0),AND('График ОП'!N66=предметы!$E$7,COUNTIFS('График ОП'!N66:N82,предметы!$E$16)&gt;0),AND('График ОП'!N66=предметы!$E$16,COUNTIFS('График ОП'!N66:N82,предметы!$E$7)&gt;0),AND('График ОП'!N66=предметы!$E$8,COUNTIFS('График ОП'!N66:N82,предметы!$E$17)&gt;0),AND('График ОП'!N66=предметы!$E$17,COUNTIFS('График ОП'!N66:N82,предметы!$E$8)&gt;0),AND('График ОП'!N66=предметы!$E$9,COUNTIFS('График ОП'!N66:N82,предметы!$E$18)&gt;0),AND('График ОП'!N66=предметы!$E$18,COUNTIFS('График ОП'!N66:N82,предметы!$E$9)&gt;0),AND('График ОП'!N66=предметы!$E$10,COUNTIFS('График ОП'!N66:N82,предметы!$E$19)&gt;0),AND('График ОП'!N66=предметы!$E$19,COUNTIFS('График ОП'!N66:N82,предметы!$E$10)&gt;0),AND('График ОП'!N66=предметы!$E$11,COUNTIFS('График ОП'!N66:N82,предметы!$E$20)&gt;0),AND('График ОП'!N66=предметы!$E$20,COUNTIFS('График ОП'!N66:N82,предметы!$E$11)&gt;0)),"&lt;17 (ВПР, КР)","*")</f>
        <v>*</v>
      </c>
      <c r="AC66" s="33" t="str">
        <f>IF(OR(COUNTIFS('График ОП'!O66:O82,'График ОП'!O66)&gt;1,AND('График ОП'!O66=предметы!$E$3,COUNTIFS('График ОП'!O66:O82,предметы!$E$12)&gt;0),AND('График ОП'!O66=предметы!$E$12,COUNTIFS('График ОП'!O66:O82,предметы!$E$3)&gt;0),AND('График ОП'!O66=предметы!$E$4,COUNTIFS('График ОП'!O66:O82,предметы!$E$13)&gt;0),AND('График ОП'!O66=предметы!$E$13,COUNTIFS('График ОП'!O66:O82,предметы!$E$4)&gt;0),AND('График ОП'!O66=предметы!$E$5,COUNTIFS('График ОП'!O66:O82,предметы!$E$14)&gt;0),AND('График ОП'!O66=предметы!$E$14,COUNTIFS('График ОП'!O66:O82,предметы!$E$5)&gt;0),AND('График ОП'!O66=предметы!$E$6,COUNTIFS('График ОП'!O66:O82,предметы!$E$15)&gt;0),AND('График ОП'!O66=предметы!$E$15,COUNTIFS('График ОП'!O66:O82,предметы!$E$6)&gt;0),AND('График ОП'!O66=предметы!$E$7,COUNTIFS('График ОП'!O66:O82,предметы!$E$16)&gt;0),AND('График ОП'!O66=предметы!$E$16,COUNTIFS('График ОП'!O66:O82,предметы!$E$7)&gt;0),AND('График ОП'!O66=предметы!$E$8,COUNTIFS('График ОП'!O66:O82,предметы!$E$17)&gt;0),AND('График ОП'!O66=предметы!$E$17,COUNTIFS('График ОП'!O66:O82,предметы!$E$8)&gt;0),AND('График ОП'!O66=предметы!$E$9,COUNTIFS('График ОП'!O66:O82,предметы!$E$18)&gt;0),AND('График ОП'!O66=предметы!$E$18,COUNTIFS('График ОП'!O66:O82,предметы!$E$9)&gt;0),AND('График ОП'!O66=предметы!$E$10,COUNTIFS('График ОП'!O66:O82,предметы!$E$19)&gt;0),AND('График ОП'!O66=предметы!$E$19,COUNTIFS('График ОП'!O66:O82,предметы!$E$10)&gt;0),AND('График ОП'!O66=предметы!$E$11,COUNTIFS('График ОП'!O66:O82,предметы!$E$20)&gt;0),AND('График ОП'!O66=предметы!$E$20,COUNTIFS('График ОП'!O66:O82,предметы!$E$11)&gt;0)),"&lt;17 (ВПР, КР)","*")</f>
        <v>*</v>
      </c>
      <c r="AD66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66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6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6" s="33" t="str">
        <f>IF(OR(COUNTIFS('График ОП'!P66:P82,'График ОП'!P66)&gt;1,AND('График ОП'!P66=предметы!$F$3,COUNTIFS('График ОП'!P66:P82,предметы!$F$13)&gt;0),AND('График ОП'!P66=предметы!$F$13,COUNTIFS('График ОП'!P66:P82,предметы!$F$3)&gt;0),AND('График ОП'!P66=предметы!$F$4,COUNTIFS('График ОП'!P66:P82,предметы!$F$14)&gt;0),AND('График ОП'!P66=предметы!$F$14,COUNTIFS('График ОП'!P66:P82,предметы!$F$4)&gt;0),AND('График ОП'!P66=предметы!$F$5,COUNTIFS('График ОП'!P66:P82,предметы!$F$15)&gt;0),AND('График ОП'!P66=предметы!$F$15,COUNTIFS('График ОП'!P66:P82,предметы!$F$5)&gt;0),AND('График ОП'!P66=предметы!$F$6,COUNTIFS('График ОП'!P66:P82,предметы!$F$16)&gt;0),AND('График ОП'!P66=предметы!$F$16,COUNTIFS('График ОП'!P66:P82,предметы!$F$6)&gt;0),AND('График ОП'!P66=предметы!$F$7,COUNTIFS('График ОП'!P66:P82,предметы!$F$17)&gt;0),AND('График ОП'!P66=предметы!$F$17,COUNTIFS('График ОП'!P66:P82,предметы!$F$7)&gt;0),AND('График ОП'!P66=предметы!$F$8,COUNTIFS('График ОП'!P66:P82,предметы!$F$18)&gt;0),AND('График ОП'!P66=предметы!$F$18,COUNTIFS('График ОП'!P66:P82,предметы!$F$8)&gt;0),AND('График ОП'!P66=предметы!$F$9,COUNTIFS('График ОП'!P66:P82,предметы!$F$19)&gt;0),AND('График ОП'!P66=предметы!$F$19,COUNTIFS('График ОП'!P66:P82,предметы!$F$9)&gt;0),AND('График ОП'!P66=предметы!$F$10,COUNTIFS('График ОП'!P66:P82,предметы!$F$20)&gt;0),AND('График ОП'!P66=предметы!$F$20,COUNTIFS('График ОП'!P66:P82,предметы!$F$10)&gt;0),AND('График ОП'!P66=предметы!$F$11,COUNTIFS('График ОП'!P66:P82,предметы!$F$21)&gt;0),AND('График ОП'!P66=предметы!$F$21,COUNTIFS('График ОП'!P66:P82,предметы!$F$11)&gt;0),AND('График ОП'!P66=предметы!$F$12,COUNTIFS('График ОП'!P66:P82,предметы!$F$22)&gt;0),AND('График ОП'!P66=предметы!$F$22,COUNTIFS('График ОП'!P66:P82,предметы!$F$12)&gt;0)),"&lt;17 (ВПР, КР)","*")</f>
        <v>*</v>
      </c>
      <c r="AH66" s="33" t="str">
        <f>IF(OR(COUNTIFS('График ОП'!Q66:Q82,'График ОП'!Q66)&gt;1,AND('График ОП'!Q66=предметы!$F$3,COUNTIFS('График ОП'!Q66:Q82,предметы!$F$13)&gt;0),AND('График ОП'!Q66=предметы!$F$13,COUNTIFS('График ОП'!Q66:Q82,предметы!$F$3)&gt;0),AND('График ОП'!Q66=предметы!$F$4,COUNTIFS('График ОП'!Q66:Q82,предметы!$F$14)&gt;0),AND('График ОП'!Q66=предметы!$F$14,COUNTIFS('График ОП'!Q66:Q82,предметы!$F$4)&gt;0),AND('График ОП'!Q66=предметы!$F$5,COUNTIFS('График ОП'!Q66:Q82,предметы!$F$15)&gt;0),AND('График ОП'!Q66=предметы!$F$15,COUNTIFS('График ОП'!Q66:Q82,предметы!$F$5)&gt;0),AND('График ОП'!Q66=предметы!$F$6,COUNTIFS('График ОП'!Q66:Q82,предметы!$F$16)&gt;0),AND('График ОП'!Q66=предметы!$F$16,COUNTIFS('График ОП'!Q66:Q82,предметы!$F$6)&gt;0),AND('График ОП'!Q66=предметы!$F$7,COUNTIFS('График ОП'!Q66:Q82,предметы!$F$17)&gt;0),AND('График ОП'!Q66=предметы!$F$17,COUNTIFS('График ОП'!Q66:Q82,предметы!$F$7)&gt;0),AND('График ОП'!Q66=предметы!$F$8,COUNTIFS('График ОП'!Q66:Q82,предметы!$F$18)&gt;0),AND('График ОП'!Q66=предметы!$F$18,COUNTIFS('График ОП'!Q66:Q82,предметы!$F$8)&gt;0),AND('График ОП'!Q66=предметы!$F$9,COUNTIFS('График ОП'!Q66:Q82,предметы!$F$19)&gt;0),AND('График ОП'!Q66=предметы!$F$19,COUNTIFS('График ОП'!Q66:Q82,предметы!$F$9)&gt;0),AND('График ОП'!Q66=предметы!$F$10,COUNTIFS('График ОП'!Q66:Q82,предметы!$F$20)&gt;0),AND('График ОП'!Q66=предметы!$F$20,COUNTIFS('График ОП'!Q66:Q82,предметы!$F$10)&gt;0),AND('График ОП'!Q66=предметы!$F$11,COUNTIFS('График ОП'!Q66:Q82,предметы!$F$21)&gt;0),AND('График ОП'!Q66=предметы!$F$21,COUNTIFS('График ОП'!Q66:Q82,предметы!$F$11)&gt;0),AND('График ОП'!Q66=предметы!$F$12,COUNTIFS('График ОП'!Q66:Q82,предметы!$F$22)&gt;0),AND('График ОП'!Q66=предметы!$F$22,COUNTIFS('График ОП'!Q66:Q82,предметы!$F$12)&gt;0)),"&lt;17 (ВПР, КР)","*")</f>
        <v>*</v>
      </c>
      <c r="AI66" s="33" t="str">
        <f>IF(OR(COUNTIFS('График ОП'!R66:R82,'График ОП'!R66)&gt;1,AND('График ОП'!R66=предметы!$F$3,COUNTIFS('График ОП'!R66:R82,предметы!$F$13)&gt;0),AND('График ОП'!R66=предметы!$F$13,COUNTIFS('График ОП'!R66:R82,предметы!$F$3)&gt;0),AND('График ОП'!R66=предметы!$F$4,COUNTIFS('График ОП'!R66:R82,предметы!$F$14)&gt;0),AND('График ОП'!R66=предметы!$F$14,COUNTIFS('График ОП'!R66:R82,предметы!$F$4)&gt;0),AND('График ОП'!R66=предметы!$F$5,COUNTIFS('График ОП'!R66:R82,предметы!$F$15)&gt;0),AND('График ОП'!R66=предметы!$F$15,COUNTIFS('График ОП'!R66:R82,предметы!$F$5)&gt;0),AND('График ОП'!R66=предметы!$F$6,COUNTIFS('График ОП'!R66:R82,предметы!$F$16)&gt;0),AND('График ОП'!R66=предметы!$F$16,COUNTIFS('График ОП'!R66:R82,предметы!$F$6)&gt;0),AND('График ОП'!R66=предметы!$F$7,COUNTIFS('График ОП'!R66:R82,предметы!$F$17)&gt;0),AND('График ОП'!R66=предметы!$F$17,COUNTIFS('График ОП'!R66:R82,предметы!$F$7)&gt;0),AND('График ОП'!R66=предметы!$F$8,COUNTIFS('График ОП'!R66:R82,предметы!$F$18)&gt;0),AND('График ОП'!R66=предметы!$F$18,COUNTIFS('График ОП'!R66:R82,предметы!$F$8)&gt;0),AND('График ОП'!R66=предметы!$F$9,COUNTIFS('График ОП'!R66:R82,предметы!$F$19)&gt;0),AND('График ОП'!R66=предметы!$F$19,COUNTIFS('График ОП'!R66:R82,предметы!$F$9)&gt;0),AND('График ОП'!R66=предметы!$F$10,COUNTIFS('График ОП'!R66:R82,предметы!$F$20)&gt;0),AND('График ОП'!R66=предметы!$F$20,COUNTIFS('График ОП'!R66:R82,предметы!$F$10)&gt;0),AND('График ОП'!R66=предметы!$F$11,COUNTIFS('График ОП'!R66:R82,предметы!$F$21)&gt;0),AND('График ОП'!R66=предметы!$F$21,COUNTIFS('График ОП'!R66:R82,предметы!$F$11)&gt;0),AND('График ОП'!R66=предметы!$F$12,COUNTIFS('График ОП'!R66:R82,предметы!$F$22)&gt;0),AND('График ОП'!R66=предметы!$F$22,COUNTIFS('График ОП'!R66:R82,предметы!$F$12)&gt;0)),"&lt;17 (ВПР, КР)","*")</f>
        <v>*</v>
      </c>
      <c r="AJ66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66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6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6" s="33" t="str">
        <f>IF(OR(COUNTIFS('График ОП'!S66:S82,'График ОП'!S66)&gt;1,AND('График ОП'!S66=предметы!$G$3,COUNTIFS('График ОП'!S66:S82,предметы!$G$15)&gt;0),AND('График ОП'!S66=предметы!$G$15,COUNTIFS('График ОП'!S66:S82,предметы!$G$3)&gt;0),AND('График ОП'!S66=предметы!$G$4,COUNTIFS('График ОП'!S66:S82,предметы!$G$18)&gt;0),AND('График ОП'!S66=предметы!$G$18,COUNTIFS('График ОП'!S66:S82,предметы!$G$4)&gt;0),AND('График ОП'!S66=предметы!$G$5,COUNTIFS('График ОП'!S66:S82,предметы!$G$19)&gt;0),AND('График ОП'!S66=предметы!$G$19,COUNTIFS('График ОП'!S66:S82,предметы!$G$5)&gt;0),AND('График ОП'!S66=предметы!$G$6,COUNTIFS('График ОП'!S66:S82,предметы!$G$20)&gt;0),AND('График ОП'!S66=предметы!$G$20,COUNTIFS('График ОП'!S66:S82,предметы!$G$6)&gt;0),AND('График ОП'!S66=предметы!$G$7,COUNTIFS('График ОП'!S66:S82,предметы!$G$21)&gt;0),AND('График ОП'!S66=предметы!$G$21,COUNTIFS('График ОП'!S66:S82,предметы!$G$7)&gt;0),AND('График ОП'!S66=предметы!$G$8,COUNTIFS('График ОП'!S66:S82,предметы!$G$22)&gt;0),AND('График ОП'!S66=предметы!$G$22,COUNTIFS('График ОП'!S66:S82,предметы!$G$8)&gt;0),AND('График ОП'!S66=предметы!$G$9,COUNTIFS('График ОП'!S66:S82,предметы!$G$23)&gt;0),AND('График ОП'!S66=предметы!$G$23,COUNTIFS('График ОП'!S66:S82,предметы!$G$9)&gt;0),AND('График ОП'!S66=предметы!$G$10,COUNTIFS('График ОП'!S66:S82,предметы!$G$24)&gt;0),AND('График ОП'!S66=предметы!$G$24,COUNTIFS('График ОП'!S66:S82,предметы!$G$10)&gt;0),AND('График ОП'!S66=предметы!$G$11,COUNTIFS('График ОП'!S66:S82,предметы!$G$25)&gt;0),AND('График ОП'!S66=предметы!$G$25,COUNTIFS('График ОП'!S66:S82,предметы!$G$11)&gt;0),AND('График ОП'!S66=предметы!$G$12,COUNTIFS('График ОП'!S66:S82,предметы!$G$26)&gt;0),AND('График ОП'!S66=предметы!$G$26,COUNTIFS('График ОП'!S66:S82,предметы!$G$12)&gt;0),AND('График ОП'!S66=предметы!$G$13,COUNTIFS('График ОП'!S66:S82,предметы!$G$27)&gt;0),AND('График ОП'!S66=предметы!$G$27,COUNTIFS('График ОП'!S66:S82,предметы!$G$13)&gt;0),AND('График ОП'!S66=предметы!$G$14,COUNTIFS('График ОП'!S66:S82,предметы!$G$28)&gt;0),AND('График ОП'!S66=предметы!$G$28,COUNTIFS('График ОП'!S66:S82,предметы!$G$14)&gt;0)),"&lt;17 (ВПР, КР)","*")</f>
        <v>*</v>
      </c>
      <c r="AN66" s="33" t="str">
        <f>IF(OR(COUNTIFS('График ОП'!T66:T82,'График ОП'!T66)&gt;1,AND('График ОП'!T66=предметы!$G$3,COUNTIFS('График ОП'!T66:T82,предметы!$G$15)&gt;0),AND('График ОП'!T66=предметы!$G$15,COUNTIFS('График ОП'!T66:T82,предметы!$G$3)&gt;0),AND('График ОП'!T66=предметы!$G$4,COUNTIFS('График ОП'!T66:T82,предметы!$G$18)&gt;0),AND('График ОП'!T66=предметы!$G$18,COUNTIFS('График ОП'!T66:T82,предметы!$G$4)&gt;0),AND('График ОП'!T66=предметы!$G$5,COUNTIFS('График ОП'!T66:T82,предметы!$G$19)&gt;0),AND('График ОП'!T66=предметы!$G$19,COUNTIFS('График ОП'!T66:T82,предметы!$G$5)&gt;0),AND('График ОП'!T66=предметы!$G$6,COUNTIFS('График ОП'!T66:T82,предметы!$G$20)&gt;0),AND('График ОП'!T66=предметы!$G$20,COUNTIFS('График ОП'!T66:T82,предметы!$G$6)&gt;0),AND('График ОП'!T66=предметы!$G$7,COUNTIFS('График ОП'!T66:T82,предметы!$G$21)&gt;0),AND('График ОП'!T66=предметы!$G$21,COUNTIFS('График ОП'!T66:T82,предметы!$G$7)&gt;0),AND('График ОП'!T66=предметы!$G$8,COUNTIFS('График ОП'!T66:T82,предметы!$G$22)&gt;0),AND('График ОП'!T66=предметы!$G$22,COUNTIFS('График ОП'!T66:T82,предметы!$G$8)&gt;0),AND('График ОП'!T66=предметы!$G$9,COUNTIFS('График ОП'!T66:T82,предметы!$G$23)&gt;0),AND('График ОП'!T66=предметы!$G$23,COUNTIFS('График ОП'!T66:T82,предметы!$G$9)&gt;0),AND('График ОП'!T66=предметы!$G$10,COUNTIFS('График ОП'!T66:T82,предметы!$G$24)&gt;0),AND('График ОП'!T66=предметы!$G$24,COUNTIFS('График ОП'!T66:T82,предметы!$G$10)&gt;0),AND('График ОП'!T66=предметы!$G$11,COUNTIFS('График ОП'!T66:T82,предметы!$G$25)&gt;0),AND('График ОП'!T66=предметы!$G$25,COUNTIFS('График ОП'!T66:T82,предметы!$G$11)&gt;0),AND('График ОП'!T66=предметы!$G$12,COUNTIFS('График ОП'!T66:T82,предметы!$G$26)&gt;0),AND('График ОП'!T66=предметы!$G$26,COUNTIFS('График ОП'!T66:T82,предметы!$G$12)&gt;0),AND('График ОП'!T66=предметы!$G$13,COUNTIFS('График ОП'!T66:T82,предметы!$G$27)&gt;0),AND('График ОП'!T66=предметы!$G$27,COUNTIFS('График ОП'!T66:T82,предметы!$G$13)&gt;0),AND('График ОП'!T66=предметы!$G$14,COUNTIFS('График ОП'!T66:T82,предметы!$G$28)&gt;0),AND('График ОП'!T66=предметы!$G$28,COUNTIFS('График ОП'!T66:T82,предметы!$G$14)&gt;0)),"&lt;17 (ВПР, КР)","*")</f>
        <v>*</v>
      </c>
      <c r="AO66" s="33" t="str">
        <f>IF(OR(COUNTIFS('График ОП'!U66:U82,'График ОП'!U66)&gt;1,AND('График ОП'!U66=предметы!$G$3,COUNTIFS('График ОП'!U66:U82,предметы!$G$15)&gt;0),AND('График ОП'!U66=предметы!$G$15,COUNTIFS('График ОП'!U66:U82,предметы!$G$3)&gt;0),AND('График ОП'!U66=предметы!$G$4,COUNTIFS('График ОП'!U66:U82,предметы!$G$18)&gt;0),AND('График ОП'!U66=предметы!$G$18,COUNTIFS('График ОП'!U66:U82,предметы!$G$4)&gt;0),AND('График ОП'!U66=предметы!$G$5,COUNTIFS('График ОП'!U66:U82,предметы!$G$19)&gt;0),AND('График ОП'!U66=предметы!$G$19,COUNTIFS('График ОП'!U66:U82,предметы!$G$5)&gt;0),AND('График ОП'!U66=предметы!$G$6,COUNTIFS('График ОП'!U66:U82,предметы!$G$20)&gt;0),AND('График ОП'!U66=предметы!$G$20,COUNTIFS('График ОП'!U66:U82,предметы!$G$6)&gt;0),AND('График ОП'!U66=предметы!$G$7,COUNTIFS('График ОП'!U66:U82,предметы!$G$21)&gt;0),AND('График ОП'!U66=предметы!$G$21,COUNTIFS('График ОП'!U66:U82,предметы!$G$7)&gt;0),AND('График ОП'!U66=предметы!$G$8,COUNTIFS('График ОП'!U66:U82,предметы!$G$22)&gt;0),AND('График ОП'!U66=предметы!$G$22,COUNTIFS('График ОП'!U66:U82,предметы!$G$8)&gt;0),AND('График ОП'!U66=предметы!$G$9,COUNTIFS('График ОП'!U66:U82,предметы!$G$23)&gt;0),AND('График ОП'!U66=предметы!$G$23,COUNTIFS('График ОП'!U66:U82,предметы!$G$9)&gt;0),AND('График ОП'!U66=предметы!$G$10,COUNTIFS('График ОП'!U66:U82,предметы!$G$24)&gt;0),AND('График ОП'!U66=предметы!$G$24,COUNTIFS('График ОП'!U66:U82,предметы!$G$10)&gt;0),AND('График ОП'!U66=предметы!$G$11,COUNTIFS('График ОП'!U66:U82,предметы!$G$25)&gt;0),AND('График ОП'!U66=предметы!$G$25,COUNTIFS('График ОП'!U66:U82,предметы!$G$11)&gt;0),AND('График ОП'!U66=предметы!$G$12,COUNTIFS('График ОП'!U66:U82,предметы!$G$26)&gt;0),AND('График ОП'!U66=предметы!$G$26,COUNTIFS('График ОП'!U66:U82,предметы!$G$12)&gt;0),AND('График ОП'!U66=предметы!$G$13,COUNTIFS('График ОП'!U66:U82,предметы!$G$27)&gt;0),AND('График ОП'!U66=предметы!$G$27,COUNTIFS('График ОП'!U66:U82,предметы!$G$13)&gt;0),AND('График ОП'!U66=предметы!$G$14,COUNTIFS('График ОП'!U66:U82,предметы!$G$28)&gt;0),AND('График ОП'!U66=предметы!$G$28,COUNTIFS('График ОП'!U66:U82,предметы!$G$14)&gt;0)),"&lt;17 (ВПР, КР)","*")</f>
        <v>*</v>
      </c>
      <c r="AP66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6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6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6" s="33" t="str">
        <f>IF(OR(COUNTIFS('График ОП'!V66:V82,'График ОП'!V66)&gt;1,AND('График ОП'!V66=предметы!$H$3,COUNTIFS('График ОП'!V66:V82,предметы!$H$16)&gt;0),AND('График ОП'!V66=предметы!$H$16,COUNTIFS('График ОП'!V66:V82,предметы!$H$3)&gt;0),AND('График ОП'!V66=предметы!$H$4,COUNTIFS('График ОП'!V66:V82,предметы!$H$19)&gt;0),AND('График ОП'!V66=предметы!$H$19,COUNTIFS('График ОП'!V66:V82,предметы!$H$4)&gt;0),AND('График ОП'!V66=предметы!$H$5,COUNTIFS('График ОП'!V66:V82,предметы!$H$20)&gt;0),AND('График ОП'!V66=предметы!$H$20,COUNTIFS('График ОП'!V66:V82,предметы!$H$5)&gt;0),AND('График ОП'!V66=предметы!$H$6,COUNTIFS('График ОП'!V66:V82,предметы!$H$21)&gt;0),AND('График ОП'!V66=предметы!$H$21,COUNTIFS('График ОП'!V66:V82,предметы!$H$6)&gt;0),AND('График ОП'!V66=предметы!$H$7,COUNTIFS('График ОП'!V66:V82,предметы!$H$22)&gt;0),AND('График ОП'!V66=предметы!$H$22,COUNTIFS('График ОП'!V66:V82,предметы!$H$7)&gt;0),AND('График ОП'!V66=предметы!$H$8,COUNTIFS('График ОП'!V66:V82,предметы!$H$23)&gt;0),AND('График ОП'!V66=предметы!$H$23,COUNTIFS('График ОП'!V66:V82,предметы!$H$8)&gt;0),AND('График ОП'!V66=предметы!$H$9,COUNTIFS('График ОП'!V66:V82,предметы!$H$24)&gt;0),AND('График ОП'!V66=предметы!$H$24,COUNTIFS('График ОП'!V66:V82,предметы!$H$9)&gt;0),AND('График ОП'!V66=предметы!$H$10,COUNTIFS('График ОП'!V66:V82,предметы!$H$25)&gt;0),AND('График ОП'!V66=предметы!$H$25,COUNTIFS('График ОП'!V66:V82,предметы!$H$10)&gt;0),AND('График ОП'!V66=предметы!$H$11,COUNTIFS('График ОП'!V66:V82,предметы!$H$26)&gt;0),AND('График ОП'!V66=предметы!$H$26,COUNTIFS('График ОП'!V66:V82,предметы!$H$11)&gt;0),AND('График ОП'!V66=предметы!$H$12,COUNTIFS('График ОП'!V66:V82,предметы!$H$27)&gt;0),AND('График ОП'!V66=предметы!$H$27,COUNTIFS('График ОП'!V66:V82,предметы!$H$12)&gt;0),AND('График ОП'!V66=предметы!$H$13,COUNTIFS('График ОП'!V66:V82,предметы!$H$28)&gt;0),AND('График ОП'!V66=предметы!$H$28,COUNTIFS('График ОП'!V66:V82,предметы!$H$13)&gt;0),AND('График ОП'!V66=предметы!$H$14,COUNTIFS('График ОП'!V66:V82,предметы!$H$29)&gt;0),AND('График ОП'!V66=предметы!$H$29,COUNTIFS('График ОП'!V66:V82,предметы!$H$14)&gt;0),AND('График ОП'!V66=предметы!$H$15,COUNTIFS('График ОП'!V66:V82,предметы!$H$30)&gt;0),AND('График ОП'!V66=предметы!$H$30,COUNTIFS('График ОП'!V66:V82,предметы!$H$15)&gt;0)),"&lt;17 (ВПР, КР)","*")</f>
        <v>*</v>
      </c>
      <c r="AT66" s="33" t="str">
        <f>IF(OR(COUNTIFS('График ОП'!W66:W82,'График ОП'!W66)&gt;1,AND('График ОП'!W66=предметы!$H$3,COUNTIFS('График ОП'!W66:W82,предметы!$H$16)&gt;0),AND('График ОП'!W66=предметы!$H$16,COUNTIFS('График ОП'!W66:W82,предметы!$H$3)&gt;0),AND('График ОП'!W66=предметы!$H$4,COUNTIFS('График ОП'!W66:W82,предметы!$H$19)&gt;0),AND('График ОП'!W66=предметы!$H$19,COUNTIFS('График ОП'!W66:W82,предметы!$H$4)&gt;0),AND('График ОП'!W66=предметы!$H$5,COUNTIFS('График ОП'!W66:W82,предметы!$H$20)&gt;0),AND('График ОП'!W66=предметы!$H$20,COUNTIFS('График ОП'!W66:W82,предметы!$H$5)&gt;0),AND('График ОП'!W66=предметы!$H$6,COUNTIFS('График ОП'!W66:W82,предметы!$H$21)&gt;0),AND('График ОП'!W66=предметы!$H$21,COUNTIFS('График ОП'!W66:W82,предметы!$H$6)&gt;0),AND('График ОП'!W66=предметы!$H$7,COUNTIFS('График ОП'!W66:W82,предметы!$H$22)&gt;0),AND('График ОП'!W66=предметы!$H$22,COUNTIFS('График ОП'!W66:W82,предметы!$H$7)&gt;0),AND('График ОП'!W66=предметы!$H$8,COUNTIFS('График ОП'!W66:W82,предметы!$H$23)&gt;0),AND('График ОП'!W66=предметы!$H$23,COUNTIFS('График ОП'!W66:W82,предметы!$H$8)&gt;0),AND('График ОП'!W66=предметы!$H$9,COUNTIFS('График ОП'!W66:W82,предметы!$H$24)&gt;0),AND('График ОП'!W66=предметы!$H$24,COUNTIFS('График ОП'!W66:W82,предметы!$H$9)&gt;0),AND('График ОП'!W66=предметы!$H$10,COUNTIFS('График ОП'!W66:W82,предметы!$H$25)&gt;0),AND('График ОП'!W66=предметы!$H$25,COUNTIFS('График ОП'!W66:W82,предметы!$H$10)&gt;0),AND('График ОП'!W66=предметы!$H$11,COUNTIFS('График ОП'!W66:W82,предметы!$H$26)&gt;0),AND('График ОП'!W66=предметы!$H$26,COUNTIFS('График ОП'!W66:W82,предметы!$H$11)&gt;0),AND('График ОП'!W66=предметы!$H$12,COUNTIFS('График ОП'!W66:W82,предметы!$H$27)&gt;0),AND('График ОП'!W66=предметы!$H$27,COUNTIFS('График ОП'!W66:W82,предметы!$H$12)&gt;0),AND('График ОП'!W66=предметы!$H$13,COUNTIFS('График ОП'!W66:W82,предметы!$H$28)&gt;0),AND('График ОП'!W66=предметы!$H$28,COUNTIFS('График ОП'!W66:W82,предметы!$H$13)&gt;0),AND('График ОП'!W66=предметы!$H$14,COUNTIFS('График ОП'!W66:W82,предметы!$H$29)&gt;0),AND('График ОП'!W66=предметы!$H$29,COUNTIFS('График ОП'!W66:W82,предметы!$H$14)&gt;0),AND('График ОП'!W66=предметы!$H$15,COUNTIFS('График ОП'!W66:W82,предметы!$H$30)&gt;0),AND('График ОП'!W66=предметы!$H$30,COUNTIFS('График ОП'!W66:W82,предметы!$H$15)&gt;0)),"&lt;17 (ВПР, КР)","*")</f>
        <v>*</v>
      </c>
      <c r="AU66" s="33" t="str">
        <f>IF(OR(COUNTIFS('График ОП'!X66:X82,'График ОП'!X66)&gt;1,AND('График ОП'!X66=предметы!$H$3,COUNTIFS('График ОП'!X66:X82,предметы!$H$16)&gt;0),AND('График ОП'!X66=предметы!$H$16,COUNTIFS('График ОП'!X66:X82,предметы!$H$3)&gt;0),AND('График ОП'!X66=предметы!$H$4,COUNTIFS('График ОП'!X66:X82,предметы!$H$19)&gt;0),AND('График ОП'!X66=предметы!$H$19,COUNTIFS('График ОП'!X66:X82,предметы!$H$4)&gt;0),AND('График ОП'!X66=предметы!$H$5,COUNTIFS('График ОП'!X66:X82,предметы!$H$20)&gt;0),AND('График ОП'!X66=предметы!$H$20,COUNTIFS('График ОП'!X66:X82,предметы!$H$5)&gt;0),AND('График ОП'!X66=предметы!$H$6,COUNTIFS('График ОП'!X66:X82,предметы!$H$21)&gt;0),AND('График ОП'!X66=предметы!$H$21,COUNTIFS('График ОП'!X66:X82,предметы!$H$6)&gt;0),AND('График ОП'!X66=предметы!$H$7,COUNTIFS('График ОП'!X66:X82,предметы!$H$22)&gt;0),AND('График ОП'!X66=предметы!$H$22,COUNTIFS('График ОП'!X66:X82,предметы!$H$7)&gt;0),AND('График ОП'!X66=предметы!$H$8,COUNTIFS('График ОП'!X66:X82,предметы!$H$23)&gt;0),AND('График ОП'!X66=предметы!$H$23,COUNTIFS('График ОП'!X66:X82,предметы!$H$8)&gt;0),AND('График ОП'!X66=предметы!$H$9,COUNTIFS('График ОП'!X66:X82,предметы!$H$24)&gt;0),AND('График ОП'!X66=предметы!$H$24,COUNTIFS('График ОП'!X66:X82,предметы!$H$9)&gt;0),AND('График ОП'!X66=предметы!$H$10,COUNTIFS('График ОП'!X66:X82,предметы!$H$25)&gt;0),AND('График ОП'!X66=предметы!$H$25,COUNTIFS('График ОП'!X66:X82,предметы!$H$10)&gt;0),AND('График ОП'!X66=предметы!$H$11,COUNTIFS('График ОП'!X66:X82,предметы!$H$26)&gt;0),AND('График ОП'!X66=предметы!$H$26,COUNTIFS('График ОП'!X66:X82,предметы!$H$11)&gt;0),AND('График ОП'!X66=предметы!$H$12,COUNTIFS('График ОП'!X66:X82,предметы!$H$27)&gt;0),AND('График ОП'!X66=предметы!$H$27,COUNTIFS('График ОП'!X66:X82,предметы!$H$12)&gt;0),AND('График ОП'!X66=предметы!$H$13,COUNTIFS('График ОП'!X66:X82,предметы!$H$28)&gt;0),AND('График ОП'!X66=предметы!$H$28,COUNTIFS('График ОП'!X66:X82,предметы!$H$13)&gt;0),AND('График ОП'!X66=предметы!$H$14,COUNTIFS('График ОП'!X66:X82,предметы!$H$29)&gt;0),AND('График ОП'!X66=предметы!$H$29,COUNTIFS('График ОП'!X66:X82,предметы!$H$14)&gt;0),AND('График ОП'!X66=предметы!$H$15,COUNTIFS('График ОП'!X66:X82,предметы!$H$30)&gt;0),AND('График ОП'!X66=предметы!$H$30,COUNTIFS('График ОП'!X66:X82,предметы!$H$15)&gt;0)),"&lt;17 (ВПР, КР)","*")</f>
        <v>*</v>
      </c>
      <c r="AV66" s="33" t="str">
        <f>IF(OR(COUNTIFS('График ОП'!Y66:Y82,'График ОП'!Y66)&gt;1,AND('График ОП'!Y66=предметы!$H$3,COUNTIFS('График ОП'!Y66:Y82,предметы!$H$16)&gt;0),AND('График ОП'!Y66=предметы!$H$16,COUNTIFS('График ОП'!Y66:Y82,предметы!$H$3)&gt;0),AND('График ОП'!Y66=предметы!$H$4,COUNTIFS('График ОП'!Y66:Y82,предметы!$H$19)&gt;0),AND('График ОП'!Y66=предметы!$H$19,COUNTIFS('График ОП'!Y66:Y82,предметы!$H$4)&gt;0),AND('График ОП'!Y66=предметы!$H$5,COUNTIFS('График ОП'!Y66:Y82,предметы!$H$20)&gt;0),AND('График ОП'!Y66=предметы!$H$20,COUNTIFS('График ОП'!Y66:Y82,предметы!$H$5)&gt;0),AND('График ОП'!Y66=предметы!$H$6,COUNTIFS('График ОП'!Y66:Y82,предметы!$H$21)&gt;0),AND('График ОП'!Y66=предметы!$H$21,COUNTIFS('График ОП'!Y66:Y82,предметы!$H$6)&gt;0),AND('График ОП'!Y66=предметы!$H$7,COUNTIFS('График ОП'!Y66:Y82,предметы!$H$22)&gt;0),AND('График ОП'!Y66=предметы!$H$22,COUNTIFS('График ОП'!Y66:Y82,предметы!$H$7)&gt;0),AND('График ОП'!Y66=предметы!$H$8,COUNTIFS('График ОП'!Y66:Y82,предметы!$H$23)&gt;0),AND('График ОП'!Y66=предметы!$H$23,COUNTIFS('График ОП'!Y66:Y82,предметы!$H$8)&gt;0),AND('График ОП'!Y66=предметы!$H$9,COUNTIFS('График ОП'!Y66:Y82,предметы!$H$24)&gt;0),AND('График ОП'!Y66=предметы!$H$24,COUNTIFS('График ОП'!Y66:Y82,предметы!$H$9)&gt;0),AND('График ОП'!Y66=предметы!$H$10,COUNTIFS('График ОП'!Y66:Y82,предметы!$H$25)&gt;0),AND('График ОП'!Y66=предметы!$H$25,COUNTIFS('График ОП'!Y66:Y82,предметы!$H$10)&gt;0),AND('График ОП'!Y66=предметы!$H$11,COUNTIFS('График ОП'!Y66:Y82,предметы!$H$26)&gt;0),AND('График ОП'!Y66=предметы!$H$26,COUNTIFS('График ОП'!Y66:Y82,предметы!$H$11)&gt;0),AND('График ОП'!Y66=предметы!$H$12,COUNTIFS('График ОП'!Y66:Y82,предметы!$H$27)&gt;0),AND('График ОП'!Y66=предметы!$H$27,COUNTIFS('График ОП'!Y66:Y82,предметы!$H$12)&gt;0),AND('График ОП'!Y66=предметы!$H$13,COUNTIFS('График ОП'!Y66:Y82,предметы!$H$28)&gt;0),AND('График ОП'!Y66=предметы!$H$28,COUNTIFS('График ОП'!Y66:Y82,предметы!$H$13)&gt;0),AND('График ОП'!Y66=предметы!$H$14,COUNTIFS('График ОП'!Y66:Y82,предметы!$H$29)&gt;0),AND('График ОП'!Y66=предметы!$H$29,COUNTIFS('График ОП'!Y66:Y82,предметы!$H$14)&gt;0),AND('График ОП'!Y66=предметы!$H$15,COUNTIFS('График ОП'!Y66:Y82,предметы!$H$30)&gt;0),AND('График ОП'!Y66=предметы!$H$30,COUNTIFS('График ОП'!Y66:Y82,предметы!$H$15)&gt;0)),"&lt;17 (ВПР, КР)","*")</f>
        <v>*</v>
      </c>
      <c r="AW66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6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6" s="33" t="str">
        <f>IF(COUNTIFS('График ОП'!Z66:Z82,'График ОП'!Z66)&gt;1,"&lt;17 (ВПР, КР)","*")</f>
        <v>*</v>
      </c>
      <c r="AZ66" s="33" t="str">
        <f>IF(COUNTIFS('График ОП'!AA66:AA82,'График ОП'!AA66)&gt;1,"&lt;17 (ВПР, КР)","*")</f>
        <v>*</v>
      </c>
      <c r="BA66" s="33" t="str">
        <f>IF(COUNTIFS('График ОП'!AB66:AB82,'График ОП'!AB66)&gt;1,"&lt;17 (ВПР, КР)","*")</f>
        <v>*</v>
      </c>
      <c r="BB66" s="33" t="e">
        <f>IF(COUNTIFS('График ОП'!#REF!,'График ОП'!#REF!)&gt;1,"&lt;17 (ВПР, КР)","*")</f>
        <v>#REF!</v>
      </c>
      <c r="BC66" s="33" t="e">
        <f>IF(COUNTIFS('График ОП'!#REF!,'График ОП'!#REF!)&gt;1,"&lt;17 (ВПР, КР)","*")</f>
        <v>#REF!</v>
      </c>
      <c r="BD66" s="33" t="e">
        <f>IF(COUNTIFS('График ОП'!#REF!,'График ОП'!#REF!)&gt;1,"&lt;17 (ВПР, КР)","*")</f>
        <v>#REF!</v>
      </c>
      <c r="BE66" s="33" t="str">
        <f>IF(OR(COUNTIFS('График ОП'!AC66:AC82,'График ОП'!AC66)&gt;1,AND('График ОП'!AC66=предметы!$J$3,COUNTIFS('График ОП'!AC66:AC82,предметы!$J$16)&gt;0),AND('График ОП'!AC66=предметы!$J$16,COUNTIFS('График ОП'!AC66:AC82,предметы!$J$3)&gt;0),AND('График ОП'!AC66=предметы!$J$4,COUNTIFS('График ОП'!AC66:AC82,предметы!$J$19)&gt;0),AND('График ОП'!AC66=предметы!$J$19,COUNTIFS('График ОП'!AC66:AC82,предметы!$J$4)&gt;0),AND('График ОП'!AC66=предметы!$J$5,COUNTIFS('График ОП'!AC66:AC82,предметы!$J$20)&gt;0),AND('График ОП'!AC66=предметы!$J$20,COUNTIFS('График ОП'!AC66:AC82,предметы!$J$5)&gt;0),AND('График ОП'!AC66=предметы!$J$6,COUNTIFS('График ОП'!AC66:AC82,предметы!$J$21)&gt;0),AND('График ОП'!AC66=предметы!$J$21,COUNTIFS('График ОП'!AC66:AC82,предметы!$J$6)&gt;0),AND('График ОП'!AC66=предметы!$J$7,COUNTIFS('График ОП'!AC66:AC82,предметы!$J$22)&gt;0),AND('График ОП'!AC66=предметы!$J$22,COUNTIFS('График ОП'!AC66:AC82,предметы!$J$7)&gt;0),AND('График ОП'!AC66=предметы!$J$8,COUNTIFS('График ОП'!AC66:AC82,предметы!$J$23)&gt;0),AND('График ОП'!AC66=предметы!$J$23,COUNTIFS('График ОП'!AC66:AC82,предметы!$J$8)&gt;0),AND('График ОП'!AC66=предметы!$J$9,COUNTIFS('График ОП'!AC66:AC82,предметы!$J$24)&gt;0),AND('График ОП'!AC66=предметы!$J$24,COUNTIFS('График ОП'!AC66:AC82,предметы!$J$9)&gt;0),AND('График ОП'!AC66=предметы!$J$10,COUNTIFS('График ОП'!AC66:AC82,предметы!$J$25)&gt;0),AND('График ОП'!AC66=предметы!$J$25,COUNTIFS('График ОП'!AC66:AC82,предметы!$J$10)&gt;0),AND('График ОП'!AC66=предметы!$J$11,COUNTIFS('График ОП'!AC66:AC82,предметы!$J$26)&gt;0),AND('График ОП'!AC66=предметы!$J$26,COUNTIFS('График ОП'!AC66:AC82,предметы!$J$11)&gt;0),AND('График ОП'!AC66=предметы!$J$12,COUNTIFS('График ОП'!AC66:AC82,предметы!$J$27)&gt;0),AND('График ОП'!AC66=предметы!$J$27,COUNTIFS('График ОП'!AC66:AC82,предметы!$J$12)&gt;0),AND('График ОП'!AC66=предметы!$J$13,COUNTIFS('График ОП'!AC66:AC82,предметы!$J$28)&gt;0),AND('График ОП'!AC66=предметы!$J$28,COUNTIFS('График ОП'!AC66:AC82,предметы!$J$13)&gt;0),AND('График ОП'!AC66=предметы!$J$14,COUNTIFS('График ОП'!AC66:AC82,предметы!$J$29)&gt;0),AND('График ОП'!AC66=предметы!$J$29,COUNTIFS('График ОП'!AC66:AC82,предметы!$J$14)&gt;0),AND('График ОП'!AC66=предметы!$J$15,COUNTIFS('График ОП'!AC66:AC82,предметы!$J$30)&gt;0),AND('График ОП'!AC66=предметы!$J$30,COUNTIFS('График ОП'!AC66:AC82,предметы!$J$15)&gt;0)),"&lt;17 (ВПР, КР)","*")</f>
        <v>*</v>
      </c>
      <c r="BF66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66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6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6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6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6" s="33" t="str">
        <f>IF(COUNTIFS('График ОП'!AD66:AD82,'График ОП'!AD66)&gt;1,"&lt;17 (ВПР, КР)","*")</f>
        <v>*</v>
      </c>
      <c r="BL66" s="33" t="e">
        <f>IF(COUNTIFS('График ОП'!#REF!,'График ОП'!#REF!)&gt;1,"&lt;17 (ВПР, КР)","*")</f>
        <v>#REF!</v>
      </c>
      <c r="BM66" s="33" t="e">
        <f>IF(COUNTIFS('График ОП'!#REF!,'График ОП'!#REF!)&gt;1,"&lt;17 (ВПР, КР)","*")</f>
        <v>#REF!</v>
      </c>
      <c r="BN66" s="33" t="e">
        <f>IF(COUNTIFS('График ОП'!#REF!,'График ОП'!#REF!)&gt;1,"&lt;17 (ВПР, КР)","*")</f>
        <v>#REF!</v>
      </c>
      <c r="BO66" s="33" t="e">
        <f>IF(COUNTIFS('График ОП'!#REF!,'График ОП'!#REF!)&gt;1,"&lt;17 (ВПР, КР)","*")</f>
        <v>#REF!</v>
      </c>
      <c r="BP66" s="33" t="e">
        <f>IF(COUNTIFS('График ОП'!#REF!,'График ОП'!#REF!)&gt;1,"&lt;17 (ВПР, КР)","*")</f>
        <v>#REF!</v>
      </c>
    </row>
    <row r="67" spans="1:68" ht="12.75" customHeight="1" x14ac:dyDescent="0.25">
      <c r="A67" s="35">
        <v>46327</v>
      </c>
      <c r="B67" s="32" t="s">
        <v>99</v>
      </c>
      <c r="C67" s="32" t="str">
        <f>IF(COUNTIFS('График ОП'!C67:C83,'График ОП'!C67)&gt;1,"&lt;17 (ВПР, КР)","*")</f>
        <v>*</v>
      </c>
      <c r="D67" s="32" t="str">
        <f>IF(COUNTIFS('График ОП'!D67:D83,'График ОП'!D67)&gt;1,"&lt;17 (ВПР, КР)","*")</f>
        <v>*</v>
      </c>
      <c r="E67" s="32" t="e">
        <f>IF(COUNTIFS('График ОП'!#REF!,'График ОП'!#REF!)&gt;1,"&lt;17 (ВПР, КР)","*")</f>
        <v>#REF!</v>
      </c>
      <c r="F67" s="32" t="e">
        <f>IF(COUNTIFS('График ОП'!#REF!,'График ОП'!#REF!)&gt;1,"&lt;17 (ВПР, КР)","*")</f>
        <v>#REF!</v>
      </c>
      <c r="G67" s="32" t="e">
        <f>IF(COUNTIFS('График ОП'!#REF!,'График ОП'!#REF!)&gt;1,"&lt;17 (ВПР, КР)","*")</f>
        <v>#REF!</v>
      </c>
      <c r="H67" s="32" t="e">
        <f>IF(COUNTIFS('График ОП'!#REF!,'График ОП'!#REF!)&gt;1,"&lt;17 (ВПР, КР)","*")</f>
        <v>#REF!</v>
      </c>
      <c r="I67" s="33" t="str">
        <f>IF(COUNTIFS('График ОП'!E67:E83,'График ОП'!E67)&gt;1,"&lt;17 (ВПР, КР)","*")</f>
        <v>*</v>
      </c>
      <c r="J67" s="33" t="str">
        <f>IF(COUNTIFS('График ОП'!F67:F83,'График ОП'!F67)&gt;1,"&lt;17 (ВПР, КР)","*")</f>
        <v>*</v>
      </c>
      <c r="K67" s="33" t="str">
        <f>IF(COUNTIFS('График ОП'!G67:G83,'График ОП'!G67)&gt;1,"&lt;17 (ВПР, КР)","*")</f>
        <v>*</v>
      </c>
      <c r="L67" s="33" t="e">
        <f>IF(COUNTIFS('График ОП'!#REF!,'График ОП'!#REF!)&gt;1,"&lt;17 (ВПР, КР)","*")</f>
        <v>#REF!</v>
      </c>
      <c r="M67" s="33" t="e">
        <f>IF(COUNTIFS('График ОП'!#REF!,'График ОП'!#REF!)&gt;1,"&lt;17 (ВПР, КР)","*")</f>
        <v>#REF!</v>
      </c>
      <c r="N67" s="33" t="e">
        <f>IF(COUNTIFS('График ОП'!#REF!,'График ОП'!#REF!)&gt;1,"&lt;17 (ВПР, КР)","*")</f>
        <v>#REF!</v>
      </c>
      <c r="O67" s="33" t="str">
        <f>IF(COUNTIFS('График ОП'!H67:H83,'График ОП'!H67)&gt;1,"&lt;17 (ВПР, КР)","*")</f>
        <v>*</v>
      </c>
      <c r="P67" s="33" t="str">
        <f>IF(COUNTIFS('График ОП'!I67:I83,'График ОП'!I67)&gt;1,"&lt;17 (ВПР, КР)","*")</f>
        <v>*</v>
      </c>
      <c r="Q67" s="33" t="str">
        <f>IF(COUNTIFS('График ОП'!J67:J83,'График ОП'!J67)&gt;1,"&lt;17 (ВПР, КР)","*")</f>
        <v>*</v>
      </c>
      <c r="R67" s="33" t="e">
        <f>IF(COUNTIFS('График ОП'!#REF!,'График ОП'!#REF!)&gt;1,"&lt;17 (ВПР, КР)","*")</f>
        <v>#REF!</v>
      </c>
      <c r="S67" s="33" t="e">
        <f>IF(COUNTIFS('График ОП'!#REF!,'График ОП'!#REF!)&gt;1,"&lt;17 (ВПР, КР)","*")</f>
        <v>#REF!</v>
      </c>
      <c r="T67" s="33" t="e">
        <f>IF(COUNTIFS('График ОП'!#REF!,'График ОП'!#REF!)&gt;1,"&lt;17 (ВПР, КР)","*")</f>
        <v>#REF!</v>
      </c>
      <c r="U67" s="33" t="str">
        <f>IF(OR(COUNTIFS('График ОП'!K67:K83,'График ОП'!K67)&gt;1,AND('График ОП'!K67=предметы!$D$3,COUNTIFS('График ОП'!K67:K83,предметы!$D$12)&gt;0),AND('График ОП'!K67=предметы!$D$12,COUNTIFS('График ОП'!K67:K83,предметы!$D$3)&gt;0),AND('График ОП'!K67=предметы!$D$4,COUNTIFS('График ОП'!K67:K83,предметы!$D$13)&gt;0),AND('График ОП'!K67=предметы!$D$13,COUNTIFS('График ОП'!K67:K83,предметы!$D$4)&gt;0),AND('График ОП'!K67=предметы!$D$14,COUNTIFS('График ОП'!K67:K83,предметы!$D$5)&gt;0),AND('График ОП'!K67=предметы!$D$5,COUNTIFS('График ОП'!K67:K83,предметы!$D$14)&gt;0),AND('График ОП'!K67=предметы!$D$15,COUNTIFS('График ОП'!K67:K83,предметы!$D$6)&gt;0),AND('График ОП'!K67=предметы!$D$6,COUNTIFS('График ОП'!K67:K83,предметы!$D$15)&gt;0),AND('График ОП'!K67=предметы!$D$16,COUNTIFS('График ОП'!K67:K83,предметы!$D$7)&gt;0),AND('График ОП'!K67=предметы!$D$7,COUNTIFS('График ОП'!K67:K83,предметы!$D$16)&gt;0),AND('График ОП'!K67=предметы!$D$8,COUNTIFS('График ОП'!K67:K83,предметы!$D$10)&gt;0),AND('График ОП'!K67=предметы!$D$10,COUNTIFS('График ОП'!K67:K83,предметы!$D$8)&gt;0),AND('График ОП'!K67=предметы!$D$9,COUNTIFS('График ОП'!K67:K83,предметы!$D$11)&gt;0),AND('График ОП'!K67=предметы!$D$11,COUNTIFS('График ОП'!K67:K83,предметы!$D$9)&gt;0)),"&lt;17 (ВПР, КР)","*")</f>
        <v>*</v>
      </c>
      <c r="V67" s="33" t="str">
        <f>IF(OR(COUNTIFS('График ОП'!L67:L83,'График ОП'!L67)&gt;1,AND('График ОП'!L67=предметы!$D$3,COUNTIFS('График ОП'!L67:L83,предметы!$D$12)&gt;0),AND('График ОП'!L67=предметы!$D$12,COUNTIFS('График ОП'!L67:L83,предметы!$D$3)&gt;0),AND('График ОП'!L67=предметы!$D$4,COUNTIFS('График ОП'!L67:L83,предметы!$D$13)&gt;0),AND('График ОП'!L67=предметы!$D$13,COUNTIFS('График ОП'!L67:L83,предметы!$D$4)&gt;0),AND('График ОП'!L67=предметы!$D$14,COUNTIFS('График ОП'!L67:L83,предметы!$D$5)&gt;0),AND('График ОП'!L67=предметы!$D$5,COUNTIFS('График ОП'!L67:L83,предметы!$D$14)&gt;0),AND('График ОП'!L67=предметы!$D$15,COUNTIFS('График ОП'!L67:L83,предметы!$D$6)&gt;0),AND('График ОП'!L67=предметы!$D$6,COUNTIFS('График ОП'!L67:L83,предметы!$D$15)&gt;0),AND('График ОП'!L67=предметы!$D$16,COUNTIFS('График ОП'!L67:L83,предметы!$D$7)&gt;0),AND('График ОП'!L67=предметы!$D$7,COUNTIFS('График ОП'!L67:L83,предметы!$D$16)&gt;0),AND('График ОП'!L67=предметы!$D$8,COUNTIFS('График ОП'!L67:L83,предметы!$D$10)&gt;0),AND('График ОП'!L67=предметы!$D$10,COUNTIFS('График ОП'!L67:L83,предметы!$D$8)&gt;0),AND('График ОП'!L67=предметы!$D$9,COUNTIFS('График ОП'!L67:L83,предметы!$D$11)&gt;0),AND('График ОП'!L67=предметы!$D$11,COUNTIFS('График ОП'!L67:L83,предметы!$D$9)&gt;0)),"&lt;17 (ВПР, КР)","*")</f>
        <v>*</v>
      </c>
      <c r="W67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67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67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7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7" s="33" t="str">
        <f>IF(OR(COUNTIFS('График ОП'!M67:M83,'График ОП'!M67)&gt;1,AND('График ОП'!M67=предметы!$E$3,COUNTIFS('График ОП'!M67:M83,предметы!$E$12)&gt;0),AND('График ОП'!M67=предметы!$E$12,COUNTIFS('График ОП'!M67:M83,предметы!$E$3)&gt;0),AND('График ОП'!M67=предметы!$E$4,COUNTIFS('График ОП'!M67:M83,предметы!$E$13)&gt;0),AND('График ОП'!M67=предметы!$E$13,COUNTIFS('График ОП'!M67:M83,предметы!$E$4)&gt;0),AND('График ОП'!M67=предметы!$E$5,COUNTIFS('График ОП'!M67:M83,предметы!$E$14)&gt;0),AND('График ОП'!M67=предметы!$E$14,COUNTIFS('График ОП'!M67:M83,предметы!$E$5)&gt;0),AND('График ОП'!M67=предметы!$E$6,COUNTIFS('График ОП'!M67:M83,предметы!$E$15)&gt;0),AND('График ОП'!M67=предметы!$E$15,COUNTIFS('График ОП'!M67:M83,предметы!$E$6)&gt;0),AND('График ОП'!M67=предметы!$E$7,COUNTIFS('График ОП'!M67:M83,предметы!$E$16)&gt;0),AND('График ОП'!M67=предметы!$E$16,COUNTIFS('График ОП'!M67:M83,предметы!$E$7)&gt;0),AND('График ОП'!M67=предметы!$E$8,COUNTIFS('График ОП'!M67:M83,предметы!$E$17)&gt;0),AND('График ОП'!M67=предметы!$E$17,COUNTIFS('График ОП'!M67:M83,предметы!$E$8)&gt;0),AND('График ОП'!M67=предметы!$E$9,COUNTIFS('График ОП'!M67:M83,предметы!$E$18)&gt;0),AND('График ОП'!M67=предметы!$E$18,COUNTIFS('График ОП'!M67:M83,предметы!$E$9)&gt;0),AND('График ОП'!M67=предметы!$E$10,COUNTIFS('График ОП'!M67:M83,предметы!$E$19)&gt;0),AND('График ОП'!M67=предметы!$E$19,COUNTIFS('График ОП'!M67:M83,предметы!$E$10)&gt;0),AND('График ОП'!M67=предметы!$E$11,COUNTIFS('График ОП'!M67:M83,предметы!$E$20)&gt;0),AND('График ОП'!M67=предметы!$E$20,COUNTIFS('График ОП'!M67:M83,предметы!$E$11)&gt;0)),"&lt;17 (ВПР, КР)","*")</f>
        <v>*</v>
      </c>
      <c r="AB67" s="33" t="str">
        <f>IF(OR(COUNTIFS('График ОП'!N67:N83,'График ОП'!N67)&gt;1,AND('График ОП'!N67=предметы!$E$3,COUNTIFS('График ОП'!N67:N83,предметы!$E$12)&gt;0),AND('График ОП'!N67=предметы!$E$12,COUNTIFS('График ОП'!N67:N83,предметы!$E$3)&gt;0),AND('График ОП'!N67=предметы!$E$4,COUNTIFS('График ОП'!N67:N83,предметы!$E$13)&gt;0),AND('График ОП'!N67=предметы!$E$13,COUNTIFS('График ОП'!N67:N83,предметы!$E$4)&gt;0),AND('График ОП'!N67=предметы!$E$5,COUNTIFS('График ОП'!N67:N83,предметы!$E$14)&gt;0),AND('График ОП'!N67=предметы!$E$14,COUNTIFS('График ОП'!N67:N83,предметы!$E$5)&gt;0),AND('График ОП'!N67=предметы!$E$6,COUNTIFS('График ОП'!N67:N83,предметы!$E$15)&gt;0),AND('График ОП'!N67=предметы!$E$15,COUNTIFS('График ОП'!N67:N83,предметы!$E$6)&gt;0),AND('График ОП'!N67=предметы!$E$7,COUNTIFS('График ОП'!N67:N83,предметы!$E$16)&gt;0),AND('График ОП'!N67=предметы!$E$16,COUNTIFS('График ОП'!N67:N83,предметы!$E$7)&gt;0),AND('График ОП'!N67=предметы!$E$8,COUNTIFS('График ОП'!N67:N83,предметы!$E$17)&gt;0),AND('График ОП'!N67=предметы!$E$17,COUNTIFS('График ОП'!N67:N83,предметы!$E$8)&gt;0),AND('График ОП'!N67=предметы!$E$9,COUNTIFS('График ОП'!N67:N83,предметы!$E$18)&gt;0),AND('График ОП'!N67=предметы!$E$18,COUNTIFS('График ОП'!N67:N83,предметы!$E$9)&gt;0),AND('График ОП'!N67=предметы!$E$10,COUNTIFS('График ОП'!N67:N83,предметы!$E$19)&gt;0),AND('График ОП'!N67=предметы!$E$19,COUNTIFS('График ОП'!N67:N83,предметы!$E$10)&gt;0),AND('График ОП'!N67=предметы!$E$11,COUNTIFS('График ОП'!N67:N83,предметы!$E$20)&gt;0),AND('График ОП'!N67=предметы!$E$20,COUNTIFS('График ОП'!N67:N83,предметы!$E$11)&gt;0)),"&lt;17 (ВПР, КР)","*")</f>
        <v>*</v>
      </c>
      <c r="AC67" s="33" t="str">
        <f>IF(OR(COUNTIFS('График ОП'!O67:O83,'График ОП'!O67)&gt;1,AND('График ОП'!O67=предметы!$E$3,COUNTIFS('График ОП'!O67:O83,предметы!$E$12)&gt;0),AND('График ОП'!O67=предметы!$E$12,COUNTIFS('График ОП'!O67:O83,предметы!$E$3)&gt;0),AND('График ОП'!O67=предметы!$E$4,COUNTIFS('График ОП'!O67:O83,предметы!$E$13)&gt;0),AND('График ОП'!O67=предметы!$E$13,COUNTIFS('График ОП'!O67:O83,предметы!$E$4)&gt;0),AND('График ОП'!O67=предметы!$E$5,COUNTIFS('График ОП'!O67:O83,предметы!$E$14)&gt;0),AND('График ОП'!O67=предметы!$E$14,COUNTIFS('График ОП'!O67:O83,предметы!$E$5)&gt;0),AND('График ОП'!O67=предметы!$E$6,COUNTIFS('График ОП'!O67:O83,предметы!$E$15)&gt;0),AND('График ОП'!O67=предметы!$E$15,COUNTIFS('График ОП'!O67:O83,предметы!$E$6)&gt;0),AND('График ОП'!O67=предметы!$E$7,COUNTIFS('График ОП'!O67:O83,предметы!$E$16)&gt;0),AND('График ОП'!O67=предметы!$E$16,COUNTIFS('График ОП'!O67:O83,предметы!$E$7)&gt;0),AND('График ОП'!O67=предметы!$E$8,COUNTIFS('График ОП'!O67:O83,предметы!$E$17)&gt;0),AND('График ОП'!O67=предметы!$E$17,COUNTIFS('График ОП'!O67:O83,предметы!$E$8)&gt;0),AND('График ОП'!O67=предметы!$E$9,COUNTIFS('График ОП'!O67:O83,предметы!$E$18)&gt;0),AND('График ОП'!O67=предметы!$E$18,COUNTIFS('График ОП'!O67:O83,предметы!$E$9)&gt;0),AND('График ОП'!O67=предметы!$E$10,COUNTIFS('График ОП'!O67:O83,предметы!$E$19)&gt;0),AND('График ОП'!O67=предметы!$E$19,COUNTIFS('График ОП'!O67:O83,предметы!$E$10)&gt;0),AND('График ОП'!O67=предметы!$E$11,COUNTIFS('График ОП'!O67:O83,предметы!$E$20)&gt;0),AND('График ОП'!O67=предметы!$E$20,COUNTIFS('График ОП'!O67:O83,предметы!$E$11)&gt;0)),"&lt;17 (ВПР, КР)","*")</f>
        <v>*</v>
      </c>
      <c r="AD67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67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7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7" s="33" t="str">
        <f>IF(OR(COUNTIFS('График ОП'!P67:P83,'График ОП'!P67)&gt;1,AND('График ОП'!P67=предметы!$F$3,COUNTIFS('График ОП'!P67:P83,предметы!$F$13)&gt;0),AND('График ОП'!P67=предметы!$F$13,COUNTIFS('График ОП'!P67:P83,предметы!$F$3)&gt;0),AND('График ОП'!P67=предметы!$F$4,COUNTIFS('График ОП'!P67:P83,предметы!$F$14)&gt;0),AND('График ОП'!P67=предметы!$F$14,COUNTIFS('График ОП'!P67:P83,предметы!$F$4)&gt;0),AND('График ОП'!P67=предметы!$F$5,COUNTIFS('График ОП'!P67:P83,предметы!$F$15)&gt;0),AND('График ОП'!P67=предметы!$F$15,COUNTIFS('График ОП'!P67:P83,предметы!$F$5)&gt;0),AND('График ОП'!P67=предметы!$F$6,COUNTIFS('График ОП'!P67:P83,предметы!$F$16)&gt;0),AND('График ОП'!P67=предметы!$F$16,COUNTIFS('График ОП'!P67:P83,предметы!$F$6)&gt;0),AND('График ОП'!P67=предметы!$F$7,COUNTIFS('График ОП'!P67:P83,предметы!$F$17)&gt;0),AND('График ОП'!P67=предметы!$F$17,COUNTIFS('График ОП'!P67:P83,предметы!$F$7)&gt;0),AND('График ОП'!P67=предметы!$F$8,COUNTIFS('График ОП'!P67:P83,предметы!$F$18)&gt;0),AND('График ОП'!P67=предметы!$F$18,COUNTIFS('График ОП'!P67:P83,предметы!$F$8)&gt;0),AND('График ОП'!P67=предметы!$F$9,COUNTIFS('График ОП'!P67:P83,предметы!$F$19)&gt;0),AND('График ОП'!P67=предметы!$F$19,COUNTIFS('График ОП'!P67:P83,предметы!$F$9)&gt;0),AND('График ОП'!P67=предметы!$F$10,COUNTIFS('График ОП'!P67:P83,предметы!$F$20)&gt;0),AND('График ОП'!P67=предметы!$F$20,COUNTIFS('График ОП'!P67:P83,предметы!$F$10)&gt;0),AND('График ОП'!P67=предметы!$F$11,COUNTIFS('График ОП'!P67:P83,предметы!$F$21)&gt;0),AND('График ОП'!P67=предметы!$F$21,COUNTIFS('График ОП'!P67:P83,предметы!$F$11)&gt;0),AND('График ОП'!P67=предметы!$F$12,COUNTIFS('График ОП'!P67:P83,предметы!$F$22)&gt;0),AND('График ОП'!P67=предметы!$F$22,COUNTIFS('График ОП'!P67:P83,предметы!$F$12)&gt;0)),"&lt;17 (ВПР, КР)","*")</f>
        <v>*</v>
      </c>
      <c r="AH67" s="33" t="str">
        <f>IF(OR(COUNTIFS('График ОП'!Q67:Q83,'График ОП'!Q67)&gt;1,AND('График ОП'!Q67=предметы!$F$3,COUNTIFS('График ОП'!Q67:Q83,предметы!$F$13)&gt;0),AND('График ОП'!Q67=предметы!$F$13,COUNTIFS('График ОП'!Q67:Q83,предметы!$F$3)&gt;0),AND('График ОП'!Q67=предметы!$F$4,COUNTIFS('График ОП'!Q67:Q83,предметы!$F$14)&gt;0),AND('График ОП'!Q67=предметы!$F$14,COUNTIFS('График ОП'!Q67:Q83,предметы!$F$4)&gt;0),AND('График ОП'!Q67=предметы!$F$5,COUNTIFS('График ОП'!Q67:Q83,предметы!$F$15)&gt;0),AND('График ОП'!Q67=предметы!$F$15,COUNTIFS('График ОП'!Q67:Q83,предметы!$F$5)&gt;0),AND('График ОП'!Q67=предметы!$F$6,COUNTIFS('График ОП'!Q67:Q83,предметы!$F$16)&gt;0),AND('График ОП'!Q67=предметы!$F$16,COUNTIFS('График ОП'!Q67:Q83,предметы!$F$6)&gt;0),AND('График ОП'!Q67=предметы!$F$7,COUNTIFS('График ОП'!Q67:Q83,предметы!$F$17)&gt;0),AND('График ОП'!Q67=предметы!$F$17,COUNTIFS('График ОП'!Q67:Q83,предметы!$F$7)&gt;0),AND('График ОП'!Q67=предметы!$F$8,COUNTIFS('График ОП'!Q67:Q83,предметы!$F$18)&gt;0),AND('График ОП'!Q67=предметы!$F$18,COUNTIFS('График ОП'!Q67:Q83,предметы!$F$8)&gt;0),AND('График ОП'!Q67=предметы!$F$9,COUNTIFS('График ОП'!Q67:Q83,предметы!$F$19)&gt;0),AND('График ОП'!Q67=предметы!$F$19,COUNTIFS('График ОП'!Q67:Q83,предметы!$F$9)&gt;0),AND('График ОП'!Q67=предметы!$F$10,COUNTIFS('График ОП'!Q67:Q83,предметы!$F$20)&gt;0),AND('График ОП'!Q67=предметы!$F$20,COUNTIFS('График ОП'!Q67:Q83,предметы!$F$10)&gt;0),AND('График ОП'!Q67=предметы!$F$11,COUNTIFS('График ОП'!Q67:Q83,предметы!$F$21)&gt;0),AND('График ОП'!Q67=предметы!$F$21,COUNTIFS('График ОП'!Q67:Q83,предметы!$F$11)&gt;0),AND('График ОП'!Q67=предметы!$F$12,COUNTIFS('График ОП'!Q67:Q83,предметы!$F$22)&gt;0),AND('График ОП'!Q67=предметы!$F$22,COUNTIFS('График ОП'!Q67:Q83,предметы!$F$12)&gt;0)),"&lt;17 (ВПР, КР)","*")</f>
        <v>*</v>
      </c>
      <c r="AI67" s="33" t="str">
        <f>IF(OR(COUNTIFS('График ОП'!R67:R83,'График ОП'!R67)&gt;1,AND('График ОП'!R67=предметы!$F$3,COUNTIFS('График ОП'!R67:R83,предметы!$F$13)&gt;0),AND('График ОП'!R67=предметы!$F$13,COUNTIFS('График ОП'!R67:R83,предметы!$F$3)&gt;0),AND('График ОП'!R67=предметы!$F$4,COUNTIFS('График ОП'!R67:R83,предметы!$F$14)&gt;0),AND('График ОП'!R67=предметы!$F$14,COUNTIFS('График ОП'!R67:R83,предметы!$F$4)&gt;0),AND('График ОП'!R67=предметы!$F$5,COUNTIFS('График ОП'!R67:R83,предметы!$F$15)&gt;0),AND('График ОП'!R67=предметы!$F$15,COUNTIFS('График ОП'!R67:R83,предметы!$F$5)&gt;0),AND('График ОП'!R67=предметы!$F$6,COUNTIFS('График ОП'!R67:R83,предметы!$F$16)&gt;0),AND('График ОП'!R67=предметы!$F$16,COUNTIFS('График ОП'!R67:R83,предметы!$F$6)&gt;0),AND('График ОП'!R67=предметы!$F$7,COUNTIFS('График ОП'!R67:R83,предметы!$F$17)&gt;0),AND('График ОП'!R67=предметы!$F$17,COUNTIFS('График ОП'!R67:R83,предметы!$F$7)&gt;0),AND('График ОП'!R67=предметы!$F$8,COUNTIFS('График ОП'!R67:R83,предметы!$F$18)&gt;0),AND('График ОП'!R67=предметы!$F$18,COUNTIFS('График ОП'!R67:R83,предметы!$F$8)&gt;0),AND('График ОП'!R67=предметы!$F$9,COUNTIFS('График ОП'!R67:R83,предметы!$F$19)&gt;0),AND('График ОП'!R67=предметы!$F$19,COUNTIFS('График ОП'!R67:R83,предметы!$F$9)&gt;0),AND('График ОП'!R67=предметы!$F$10,COUNTIFS('График ОП'!R67:R83,предметы!$F$20)&gt;0),AND('График ОП'!R67=предметы!$F$20,COUNTIFS('График ОП'!R67:R83,предметы!$F$10)&gt;0),AND('График ОП'!R67=предметы!$F$11,COUNTIFS('График ОП'!R67:R83,предметы!$F$21)&gt;0),AND('График ОП'!R67=предметы!$F$21,COUNTIFS('График ОП'!R67:R83,предметы!$F$11)&gt;0),AND('График ОП'!R67=предметы!$F$12,COUNTIFS('График ОП'!R67:R83,предметы!$F$22)&gt;0),AND('График ОП'!R67=предметы!$F$22,COUNTIFS('График ОП'!R67:R83,предметы!$F$12)&gt;0)),"&lt;17 (ВПР, КР)","*")</f>
        <v>*</v>
      </c>
      <c r="AJ67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67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7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7" s="33" t="str">
        <f>IF(OR(COUNTIFS('График ОП'!S67:S83,'График ОП'!S67)&gt;1,AND('График ОП'!S67=предметы!$G$3,COUNTIFS('График ОП'!S67:S83,предметы!$G$15)&gt;0),AND('График ОП'!S67=предметы!$G$15,COUNTIFS('График ОП'!S67:S83,предметы!$G$3)&gt;0),AND('График ОП'!S67=предметы!$G$4,COUNTIFS('График ОП'!S67:S83,предметы!$G$18)&gt;0),AND('График ОП'!S67=предметы!$G$18,COUNTIFS('График ОП'!S67:S83,предметы!$G$4)&gt;0),AND('График ОП'!S67=предметы!$G$5,COUNTIFS('График ОП'!S67:S83,предметы!$G$19)&gt;0),AND('График ОП'!S67=предметы!$G$19,COUNTIFS('График ОП'!S67:S83,предметы!$G$5)&gt;0),AND('График ОП'!S67=предметы!$G$6,COUNTIFS('График ОП'!S67:S83,предметы!$G$20)&gt;0),AND('График ОП'!S67=предметы!$G$20,COUNTIFS('График ОП'!S67:S83,предметы!$G$6)&gt;0),AND('График ОП'!S67=предметы!$G$7,COUNTIFS('График ОП'!S67:S83,предметы!$G$21)&gt;0),AND('График ОП'!S67=предметы!$G$21,COUNTIFS('График ОП'!S67:S83,предметы!$G$7)&gt;0),AND('График ОП'!S67=предметы!$G$8,COUNTIFS('График ОП'!S67:S83,предметы!$G$22)&gt;0),AND('График ОП'!S67=предметы!$G$22,COUNTIFS('График ОП'!S67:S83,предметы!$G$8)&gt;0),AND('График ОП'!S67=предметы!$G$9,COUNTIFS('График ОП'!S67:S83,предметы!$G$23)&gt;0),AND('График ОП'!S67=предметы!$G$23,COUNTIFS('График ОП'!S67:S83,предметы!$G$9)&gt;0),AND('График ОП'!S67=предметы!$G$10,COUNTIFS('График ОП'!S67:S83,предметы!$G$24)&gt;0),AND('График ОП'!S67=предметы!$G$24,COUNTIFS('График ОП'!S67:S83,предметы!$G$10)&gt;0),AND('График ОП'!S67=предметы!$G$11,COUNTIFS('График ОП'!S67:S83,предметы!$G$25)&gt;0),AND('График ОП'!S67=предметы!$G$25,COUNTIFS('График ОП'!S67:S83,предметы!$G$11)&gt;0),AND('График ОП'!S67=предметы!$G$12,COUNTIFS('График ОП'!S67:S83,предметы!$G$26)&gt;0),AND('График ОП'!S67=предметы!$G$26,COUNTIFS('График ОП'!S67:S83,предметы!$G$12)&gt;0),AND('График ОП'!S67=предметы!$G$13,COUNTIFS('График ОП'!S67:S83,предметы!$G$27)&gt;0),AND('График ОП'!S67=предметы!$G$27,COUNTIFS('График ОП'!S67:S83,предметы!$G$13)&gt;0),AND('График ОП'!S67=предметы!$G$14,COUNTIFS('График ОП'!S67:S83,предметы!$G$28)&gt;0),AND('График ОП'!S67=предметы!$G$28,COUNTIFS('График ОП'!S67:S83,предметы!$G$14)&gt;0)),"&lt;17 (ВПР, КР)","*")</f>
        <v>*</v>
      </c>
      <c r="AN67" s="33" t="str">
        <f>IF(OR(COUNTIFS('График ОП'!T67:T83,'График ОП'!T67)&gt;1,AND('График ОП'!T67=предметы!$G$3,COUNTIFS('График ОП'!T67:T83,предметы!$G$15)&gt;0),AND('График ОП'!T67=предметы!$G$15,COUNTIFS('График ОП'!T67:T83,предметы!$G$3)&gt;0),AND('График ОП'!T67=предметы!$G$4,COUNTIFS('График ОП'!T67:T83,предметы!$G$18)&gt;0),AND('График ОП'!T67=предметы!$G$18,COUNTIFS('График ОП'!T67:T83,предметы!$G$4)&gt;0),AND('График ОП'!T67=предметы!$G$5,COUNTIFS('График ОП'!T67:T83,предметы!$G$19)&gt;0),AND('График ОП'!T67=предметы!$G$19,COUNTIFS('График ОП'!T67:T83,предметы!$G$5)&gt;0),AND('График ОП'!T67=предметы!$G$6,COUNTIFS('График ОП'!T67:T83,предметы!$G$20)&gt;0),AND('График ОП'!T67=предметы!$G$20,COUNTIFS('График ОП'!T67:T83,предметы!$G$6)&gt;0),AND('График ОП'!T67=предметы!$G$7,COUNTIFS('График ОП'!T67:T83,предметы!$G$21)&gt;0),AND('График ОП'!T67=предметы!$G$21,COUNTIFS('График ОП'!T67:T83,предметы!$G$7)&gt;0),AND('График ОП'!T67=предметы!$G$8,COUNTIFS('График ОП'!T67:T83,предметы!$G$22)&gt;0),AND('График ОП'!T67=предметы!$G$22,COUNTIFS('График ОП'!T67:T83,предметы!$G$8)&gt;0),AND('График ОП'!T67=предметы!$G$9,COUNTIFS('График ОП'!T67:T83,предметы!$G$23)&gt;0),AND('График ОП'!T67=предметы!$G$23,COUNTIFS('График ОП'!T67:T83,предметы!$G$9)&gt;0),AND('График ОП'!T67=предметы!$G$10,COUNTIFS('График ОП'!T67:T83,предметы!$G$24)&gt;0),AND('График ОП'!T67=предметы!$G$24,COUNTIFS('График ОП'!T67:T83,предметы!$G$10)&gt;0),AND('График ОП'!T67=предметы!$G$11,COUNTIFS('График ОП'!T67:T83,предметы!$G$25)&gt;0),AND('График ОП'!T67=предметы!$G$25,COUNTIFS('График ОП'!T67:T83,предметы!$G$11)&gt;0),AND('График ОП'!T67=предметы!$G$12,COUNTIFS('График ОП'!T67:T83,предметы!$G$26)&gt;0),AND('График ОП'!T67=предметы!$G$26,COUNTIFS('График ОП'!T67:T83,предметы!$G$12)&gt;0),AND('График ОП'!T67=предметы!$G$13,COUNTIFS('График ОП'!T67:T83,предметы!$G$27)&gt;0),AND('График ОП'!T67=предметы!$G$27,COUNTIFS('График ОП'!T67:T83,предметы!$G$13)&gt;0),AND('График ОП'!T67=предметы!$G$14,COUNTIFS('График ОП'!T67:T83,предметы!$G$28)&gt;0),AND('График ОП'!T67=предметы!$G$28,COUNTIFS('График ОП'!T67:T83,предметы!$G$14)&gt;0)),"&lt;17 (ВПР, КР)","*")</f>
        <v>*</v>
      </c>
      <c r="AO67" s="33" t="str">
        <f>IF(OR(COUNTIFS('График ОП'!U67:U83,'График ОП'!U67)&gt;1,AND('График ОП'!U67=предметы!$G$3,COUNTIFS('График ОП'!U67:U83,предметы!$G$15)&gt;0),AND('График ОП'!U67=предметы!$G$15,COUNTIFS('График ОП'!U67:U83,предметы!$G$3)&gt;0),AND('График ОП'!U67=предметы!$G$4,COUNTIFS('График ОП'!U67:U83,предметы!$G$18)&gt;0),AND('График ОП'!U67=предметы!$G$18,COUNTIFS('График ОП'!U67:U83,предметы!$G$4)&gt;0),AND('График ОП'!U67=предметы!$G$5,COUNTIFS('График ОП'!U67:U83,предметы!$G$19)&gt;0),AND('График ОП'!U67=предметы!$G$19,COUNTIFS('График ОП'!U67:U83,предметы!$G$5)&gt;0),AND('График ОП'!U67=предметы!$G$6,COUNTIFS('График ОП'!U67:U83,предметы!$G$20)&gt;0),AND('График ОП'!U67=предметы!$G$20,COUNTIFS('График ОП'!U67:U83,предметы!$G$6)&gt;0),AND('График ОП'!U67=предметы!$G$7,COUNTIFS('График ОП'!U67:U83,предметы!$G$21)&gt;0),AND('График ОП'!U67=предметы!$G$21,COUNTIFS('График ОП'!U67:U83,предметы!$G$7)&gt;0),AND('График ОП'!U67=предметы!$G$8,COUNTIFS('График ОП'!U67:U83,предметы!$G$22)&gt;0),AND('График ОП'!U67=предметы!$G$22,COUNTIFS('График ОП'!U67:U83,предметы!$G$8)&gt;0),AND('График ОП'!U67=предметы!$G$9,COUNTIFS('График ОП'!U67:U83,предметы!$G$23)&gt;0),AND('График ОП'!U67=предметы!$G$23,COUNTIFS('График ОП'!U67:U83,предметы!$G$9)&gt;0),AND('График ОП'!U67=предметы!$G$10,COUNTIFS('График ОП'!U67:U83,предметы!$G$24)&gt;0),AND('График ОП'!U67=предметы!$G$24,COUNTIFS('График ОП'!U67:U83,предметы!$G$10)&gt;0),AND('График ОП'!U67=предметы!$G$11,COUNTIFS('График ОП'!U67:U83,предметы!$G$25)&gt;0),AND('График ОП'!U67=предметы!$G$25,COUNTIFS('График ОП'!U67:U83,предметы!$G$11)&gt;0),AND('График ОП'!U67=предметы!$G$12,COUNTIFS('График ОП'!U67:U83,предметы!$G$26)&gt;0),AND('График ОП'!U67=предметы!$G$26,COUNTIFS('График ОП'!U67:U83,предметы!$G$12)&gt;0),AND('График ОП'!U67=предметы!$G$13,COUNTIFS('График ОП'!U67:U83,предметы!$G$27)&gt;0),AND('График ОП'!U67=предметы!$G$27,COUNTIFS('График ОП'!U67:U83,предметы!$G$13)&gt;0),AND('График ОП'!U67=предметы!$G$14,COUNTIFS('График ОП'!U67:U83,предметы!$G$28)&gt;0),AND('График ОП'!U67=предметы!$G$28,COUNTIFS('График ОП'!U67:U83,предметы!$G$14)&gt;0)),"&lt;17 (ВПР, КР)","*")</f>
        <v>*</v>
      </c>
      <c r="AP67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7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7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7" s="33" t="str">
        <f>IF(OR(COUNTIFS('График ОП'!V67:V83,'График ОП'!V67)&gt;1,AND('График ОП'!V67=предметы!$H$3,COUNTIFS('График ОП'!V67:V83,предметы!$H$16)&gt;0),AND('График ОП'!V67=предметы!$H$16,COUNTIFS('График ОП'!V67:V83,предметы!$H$3)&gt;0),AND('График ОП'!V67=предметы!$H$4,COUNTIFS('График ОП'!V67:V83,предметы!$H$19)&gt;0),AND('График ОП'!V67=предметы!$H$19,COUNTIFS('График ОП'!V67:V83,предметы!$H$4)&gt;0),AND('График ОП'!V67=предметы!$H$5,COUNTIFS('График ОП'!V67:V83,предметы!$H$20)&gt;0),AND('График ОП'!V67=предметы!$H$20,COUNTIFS('График ОП'!V67:V83,предметы!$H$5)&gt;0),AND('График ОП'!V67=предметы!$H$6,COUNTIFS('График ОП'!V67:V83,предметы!$H$21)&gt;0),AND('График ОП'!V67=предметы!$H$21,COUNTIFS('График ОП'!V67:V83,предметы!$H$6)&gt;0),AND('График ОП'!V67=предметы!$H$7,COUNTIFS('График ОП'!V67:V83,предметы!$H$22)&gt;0),AND('График ОП'!V67=предметы!$H$22,COUNTIFS('График ОП'!V67:V83,предметы!$H$7)&gt;0),AND('График ОП'!V67=предметы!$H$8,COUNTIFS('График ОП'!V67:V83,предметы!$H$23)&gt;0),AND('График ОП'!V67=предметы!$H$23,COUNTIFS('График ОП'!V67:V83,предметы!$H$8)&gt;0),AND('График ОП'!V67=предметы!$H$9,COUNTIFS('График ОП'!V67:V83,предметы!$H$24)&gt;0),AND('График ОП'!V67=предметы!$H$24,COUNTIFS('График ОП'!V67:V83,предметы!$H$9)&gt;0),AND('График ОП'!V67=предметы!$H$10,COUNTIFS('График ОП'!V67:V83,предметы!$H$25)&gt;0),AND('График ОП'!V67=предметы!$H$25,COUNTIFS('График ОП'!V67:V83,предметы!$H$10)&gt;0),AND('График ОП'!V67=предметы!$H$11,COUNTIFS('График ОП'!V67:V83,предметы!$H$26)&gt;0),AND('График ОП'!V67=предметы!$H$26,COUNTIFS('График ОП'!V67:V83,предметы!$H$11)&gt;0),AND('График ОП'!V67=предметы!$H$12,COUNTIFS('График ОП'!V67:V83,предметы!$H$27)&gt;0),AND('График ОП'!V67=предметы!$H$27,COUNTIFS('График ОП'!V67:V83,предметы!$H$12)&gt;0),AND('График ОП'!V67=предметы!$H$13,COUNTIFS('График ОП'!V67:V83,предметы!$H$28)&gt;0),AND('График ОП'!V67=предметы!$H$28,COUNTIFS('График ОП'!V67:V83,предметы!$H$13)&gt;0),AND('График ОП'!V67=предметы!$H$14,COUNTIFS('График ОП'!V67:V83,предметы!$H$29)&gt;0),AND('График ОП'!V67=предметы!$H$29,COUNTIFS('График ОП'!V67:V83,предметы!$H$14)&gt;0),AND('График ОП'!V67=предметы!$H$15,COUNTIFS('График ОП'!V67:V83,предметы!$H$30)&gt;0),AND('График ОП'!V67=предметы!$H$30,COUNTIFS('График ОП'!V67:V83,предметы!$H$15)&gt;0)),"&lt;17 (ВПР, КР)","*")</f>
        <v>*</v>
      </c>
      <c r="AT67" s="33" t="str">
        <f>IF(OR(COUNTIFS('График ОП'!W67:W83,'График ОП'!W67)&gt;1,AND('График ОП'!W67=предметы!$H$3,COUNTIFS('График ОП'!W67:W83,предметы!$H$16)&gt;0),AND('График ОП'!W67=предметы!$H$16,COUNTIFS('График ОП'!W67:W83,предметы!$H$3)&gt;0),AND('График ОП'!W67=предметы!$H$4,COUNTIFS('График ОП'!W67:W83,предметы!$H$19)&gt;0),AND('График ОП'!W67=предметы!$H$19,COUNTIFS('График ОП'!W67:W83,предметы!$H$4)&gt;0),AND('График ОП'!W67=предметы!$H$5,COUNTIFS('График ОП'!W67:W83,предметы!$H$20)&gt;0),AND('График ОП'!W67=предметы!$H$20,COUNTIFS('График ОП'!W67:W83,предметы!$H$5)&gt;0),AND('График ОП'!W67=предметы!$H$6,COUNTIFS('График ОП'!W67:W83,предметы!$H$21)&gt;0),AND('График ОП'!W67=предметы!$H$21,COUNTIFS('График ОП'!W67:W83,предметы!$H$6)&gt;0),AND('График ОП'!W67=предметы!$H$7,COUNTIFS('График ОП'!W67:W83,предметы!$H$22)&gt;0),AND('График ОП'!W67=предметы!$H$22,COUNTIFS('График ОП'!W67:W83,предметы!$H$7)&gt;0),AND('График ОП'!W67=предметы!$H$8,COUNTIFS('График ОП'!W67:W83,предметы!$H$23)&gt;0),AND('График ОП'!W67=предметы!$H$23,COUNTIFS('График ОП'!W67:W83,предметы!$H$8)&gt;0),AND('График ОП'!W67=предметы!$H$9,COUNTIFS('График ОП'!W67:W83,предметы!$H$24)&gt;0),AND('График ОП'!W67=предметы!$H$24,COUNTIFS('График ОП'!W67:W83,предметы!$H$9)&gt;0),AND('График ОП'!W67=предметы!$H$10,COUNTIFS('График ОП'!W67:W83,предметы!$H$25)&gt;0),AND('График ОП'!W67=предметы!$H$25,COUNTIFS('График ОП'!W67:W83,предметы!$H$10)&gt;0),AND('График ОП'!W67=предметы!$H$11,COUNTIFS('График ОП'!W67:W83,предметы!$H$26)&gt;0),AND('График ОП'!W67=предметы!$H$26,COUNTIFS('График ОП'!W67:W83,предметы!$H$11)&gt;0),AND('График ОП'!W67=предметы!$H$12,COUNTIFS('График ОП'!W67:W83,предметы!$H$27)&gt;0),AND('График ОП'!W67=предметы!$H$27,COUNTIFS('График ОП'!W67:W83,предметы!$H$12)&gt;0),AND('График ОП'!W67=предметы!$H$13,COUNTIFS('График ОП'!W67:W83,предметы!$H$28)&gt;0),AND('График ОП'!W67=предметы!$H$28,COUNTIFS('График ОП'!W67:W83,предметы!$H$13)&gt;0),AND('График ОП'!W67=предметы!$H$14,COUNTIFS('График ОП'!W67:W83,предметы!$H$29)&gt;0),AND('График ОП'!W67=предметы!$H$29,COUNTIFS('График ОП'!W67:W83,предметы!$H$14)&gt;0),AND('График ОП'!W67=предметы!$H$15,COUNTIFS('График ОП'!W67:W83,предметы!$H$30)&gt;0),AND('График ОП'!W67=предметы!$H$30,COUNTIFS('График ОП'!W67:W83,предметы!$H$15)&gt;0)),"&lt;17 (ВПР, КР)","*")</f>
        <v>*</v>
      </c>
      <c r="AU67" s="33" t="str">
        <f>IF(OR(COUNTIFS('График ОП'!X67:X83,'График ОП'!X67)&gt;1,AND('График ОП'!X67=предметы!$H$3,COUNTIFS('График ОП'!X67:X83,предметы!$H$16)&gt;0),AND('График ОП'!X67=предметы!$H$16,COUNTIFS('График ОП'!X67:X83,предметы!$H$3)&gt;0),AND('График ОП'!X67=предметы!$H$4,COUNTIFS('График ОП'!X67:X83,предметы!$H$19)&gt;0),AND('График ОП'!X67=предметы!$H$19,COUNTIFS('График ОП'!X67:X83,предметы!$H$4)&gt;0),AND('График ОП'!X67=предметы!$H$5,COUNTIFS('График ОП'!X67:X83,предметы!$H$20)&gt;0),AND('График ОП'!X67=предметы!$H$20,COUNTIFS('График ОП'!X67:X83,предметы!$H$5)&gt;0),AND('График ОП'!X67=предметы!$H$6,COUNTIFS('График ОП'!X67:X83,предметы!$H$21)&gt;0),AND('График ОП'!X67=предметы!$H$21,COUNTIFS('График ОП'!X67:X83,предметы!$H$6)&gt;0),AND('График ОП'!X67=предметы!$H$7,COUNTIFS('График ОП'!X67:X83,предметы!$H$22)&gt;0),AND('График ОП'!X67=предметы!$H$22,COUNTIFS('График ОП'!X67:X83,предметы!$H$7)&gt;0),AND('График ОП'!X67=предметы!$H$8,COUNTIFS('График ОП'!X67:X83,предметы!$H$23)&gt;0),AND('График ОП'!X67=предметы!$H$23,COUNTIFS('График ОП'!X67:X83,предметы!$H$8)&gt;0),AND('График ОП'!X67=предметы!$H$9,COUNTIFS('График ОП'!X67:X83,предметы!$H$24)&gt;0),AND('График ОП'!X67=предметы!$H$24,COUNTIFS('График ОП'!X67:X83,предметы!$H$9)&gt;0),AND('График ОП'!X67=предметы!$H$10,COUNTIFS('График ОП'!X67:X83,предметы!$H$25)&gt;0),AND('График ОП'!X67=предметы!$H$25,COUNTIFS('График ОП'!X67:X83,предметы!$H$10)&gt;0),AND('График ОП'!X67=предметы!$H$11,COUNTIFS('График ОП'!X67:X83,предметы!$H$26)&gt;0),AND('График ОП'!X67=предметы!$H$26,COUNTIFS('График ОП'!X67:X83,предметы!$H$11)&gt;0),AND('График ОП'!X67=предметы!$H$12,COUNTIFS('График ОП'!X67:X83,предметы!$H$27)&gt;0),AND('График ОП'!X67=предметы!$H$27,COUNTIFS('График ОП'!X67:X83,предметы!$H$12)&gt;0),AND('График ОП'!X67=предметы!$H$13,COUNTIFS('График ОП'!X67:X83,предметы!$H$28)&gt;0),AND('График ОП'!X67=предметы!$H$28,COUNTIFS('График ОП'!X67:X83,предметы!$H$13)&gt;0),AND('График ОП'!X67=предметы!$H$14,COUNTIFS('График ОП'!X67:X83,предметы!$H$29)&gt;0),AND('График ОП'!X67=предметы!$H$29,COUNTIFS('График ОП'!X67:X83,предметы!$H$14)&gt;0),AND('График ОП'!X67=предметы!$H$15,COUNTIFS('График ОП'!X67:X83,предметы!$H$30)&gt;0),AND('График ОП'!X67=предметы!$H$30,COUNTIFS('График ОП'!X67:X83,предметы!$H$15)&gt;0)),"&lt;17 (ВПР, КР)","*")</f>
        <v>*</v>
      </c>
      <c r="AV67" s="33" t="str">
        <f>IF(OR(COUNTIFS('График ОП'!Y67:Y83,'График ОП'!Y67)&gt;1,AND('График ОП'!Y67=предметы!$H$3,COUNTIFS('График ОП'!Y67:Y83,предметы!$H$16)&gt;0),AND('График ОП'!Y67=предметы!$H$16,COUNTIFS('График ОП'!Y67:Y83,предметы!$H$3)&gt;0),AND('График ОП'!Y67=предметы!$H$4,COUNTIFS('График ОП'!Y67:Y83,предметы!$H$19)&gt;0),AND('График ОП'!Y67=предметы!$H$19,COUNTIFS('График ОП'!Y67:Y83,предметы!$H$4)&gt;0),AND('График ОП'!Y67=предметы!$H$5,COUNTIFS('График ОП'!Y67:Y83,предметы!$H$20)&gt;0),AND('График ОП'!Y67=предметы!$H$20,COUNTIFS('График ОП'!Y67:Y83,предметы!$H$5)&gt;0),AND('График ОП'!Y67=предметы!$H$6,COUNTIFS('График ОП'!Y67:Y83,предметы!$H$21)&gt;0),AND('График ОП'!Y67=предметы!$H$21,COUNTIFS('График ОП'!Y67:Y83,предметы!$H$6)&gt;0),AND('График ОП'!Y67=предметы!$H$7,COUNTIFS('График ОП'!Y67:Y83,предметы!$H$22)&gt;0),AND('График ОП'!Y67=предметы!$H$22,COUNTIFS('График ОП'!Y67:Y83,предметы!$H$7)&gt;0),AND('График ОП'!Y67=предметы!$H$8,COUNTIFS('График ОП'!Y67:Y83,предметы!$H$23)&gt;0),AND('График ОП'!Y67=предметы!$H$23,COUNTIFS('График ОП'!Y67:Y83,предметы!$H$8)&gt;0),AND('График ОП'!Y67=предметы!$H$9,COUNTIFS('График ОП'!Y67:Y83,предметы!$H$24)&gt;0),AND('График ОП'!Y67=предметы!$H$24,COUNTIFS('График ОП'!Y67:Y83,предметы!$H$9)&gt;0),AND('График ОП'!Y67=предметы!$H$10,COUNTIFS('График ОП'!Y67:Y83,предметы!$H$25)&gt;0),AND('График ОП'!Y67=предметы!$H$25,COUNTIFS('График ОП'!Y67:Y83,предметы!$H$10)&gt;0),AND('График ОП'!Y67=предметы!$H$11,COUNTIFS('График ОП'!Y67:Y83,предметы!$H$26)&gt;0),AND('График ОП'!Y67=предметы!$H$26,COUNTIFS('График ОП'!Y67:Y83,предметы!$H$11)&gt;0),AND('График ОП'!Y67=предметы!$H$12,COUNTIFS('График ОП'!Y67:Y83,предметы!$H$27)&gt;0),AND('График ОП'!Y67=предметы!$H$27,COUNTIFS('График ОП'!Y67:Y83,предметы!$H$12)&gt;0),AND('График ОП'!Y67=предметы!$H$13,COUNTIFS('График ОП'!Y67:Y83,предметы!$H$28)&gt;0),AND('График ОП'!Y67=предметы!$H$28,COUNTIFS('График ОП'!Y67:Y83,предметы!$H$13)&gt;0),AND('График ОП'!Y67=предметы!$H$14,COUNTIFS('График ОП'!Y67:Y83,предметы!$H$29)&gt;0),AND('График ОП'!Y67=предметы!$H$29,COUNTIFS('График ОП'!Y67:Y83,предметы!$H$14)&gt;0),AND('График ОП'!Y67=предметы!$H$15,COUNTIFS('График ОП'!Y67:Y83,предметы!$H$30)&gt;0),AND('График ОП'!Y67=предметы!$H$30,COUNTIFS('График ОП'!Y67:Y83,предметы!$H$15)&gt;0)),"&lt;17 (ВПР, КР)","*")</f>
        <v>*</v>
      </c>
      <c r="AW67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7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7" s="33" t="str">
        <f>IF(COUNTIFS('График ОП'!Z67:Z83,'График ОП'!Z67)&gt;1,"&lt;17 (ВПР, КР)","*")</f>
        <v>*</v>
      </c>
      <c r="AZ67" s="33" t="str">
        <f>IF(COUNTIFS('График ОП'!AA67:AA83,'График ОП'!AA67)&gt;1,"&lt;17 (ВПР, КР)","*")</f>
        <v>*</v>
      </c>
      <c r="BA67" s="33" t="str">
        <f>IF(COUNTIFS('График ОП'!AB67:AB83,'График ОП'!AB67)&gt;1,"&lt;17 (ВПР, КР)","*")</f>
        <v>*</v>
      </c>
      <c r="BB67" s="33" t="e">
        <f>IF(COUNTIFS('График ОП'!#REF!,'График ОП'!#REF!)&gt;1,"&lt;17 (ВПР, КР)","*")</f>
        <v>#REF!</v>
      </c>
      <c r="BC67" s="33" t="e">
        <f>IF(COUNTIFS('График ОП'!#REF!,'График ОП'!#REF!)&gt;1,"&lt;17 (ВПР, КР)","*")</f>
        <v>#REF!</v>
      </c>
      <c r="BD67" s="33" t="e">
        <f>IF(COUNTIFS('График ОП'!#REF!,'График ОП'!#REF!)&gt;1,"&lt;17 (ВПР, КР)","*")</f>
        <v>#REF!</v>
      </c>
      <c r="BE67" s="33" t="str">
        <f>IF(OR(COUNTIFS('График ОП'!AC67:AC83,'График ОП'!AC67)&gt;1,AND('График ОП'!AC67=предметы!$J$3,COUNTIFS('График ОП'!AC67:AC83,предметы!$J$16)&gt;0),AND('График ОП'!AC67=предметы!$J$16,COUNTIFS('График ОП'!AC67:AC83,предметы!$J$3)&gt;0),AND('График ОП'!AC67=предметы!$J$4,COUNTIFS('График ОП'!AC67:AC83,предметы!$J$19)&gt;0),AND('График ОП'!AC67=предметы!$J$19,COUNTIFS('График ОП'!AC67:AC83,предметы!$J$4)&gt;0),AND('График ОП'!AC67=предметы!$J$5,COUNTIFS('График ОП'!AC67:AC83,предметы!$J$20)&gt;0),AND('График ОП'!AC67=предметы!$J$20,COUNTIFS('График ОП'!AC67:AC83,предметы!$J$5)&gt;0),AND('График ОП'!AC67=предметы!$J$6,COUNTIFS('График ОП'!AC67:AC83,предметы!$J$21)&gt;0),AND('График ОП'!AC67=предметы!$J$21,COUNTIFS('График ОП'!AC67:AC83,предметы!$J$6)&gt;0),AND('График ОП'!AC67=предметы!$J$7,COUNTIFS('График ОП'!AC67:AC83,предметы!$J$22)&gt;0),AND('График ОП'!AC67=предметы!$J$22,COUNTIFS('График ОП'!AC67:AC83,предметы!$J$7)&gt;0),AND('График ОП'!AC67=предметы!$J$8,COUNTIFS('График ОП'!AC67:AC83,предметы!$J$23)&gt;0),AND('График ОП'!AC67=предметы!$J$23,COUNTIFS('График ОП'!AC67:AC83,предметы!$J$8)&gt;0),AND('График ОП'!AC67=предметы!$J$9,COUNTIFS('График ОП'!AC67:AC83,предметы!$J$24)&gt;0),AND('График ОП'!AC67=предметы!$J$24,COUNTIFS('График ОП'!AC67:AC83,предметы!$J$9)&gt;0),AND('График ОП'!AC67=предметы!$J$10,COUNTIFS('График ОП'!AC67:AC83,предметы!$J$25)&gt;0),AND('График ОП'!AC67=предметы!$J$25,COUNTIFS('График ОП'!AC67:AC83,предметы!$J$10)&gt;0),AND('График ОП'!AC67=предметы!$J$11,COUNTIFS('График ОП'!AC67:AC83,предметы!$J$26)&gt;0),AND('График ОП'!AC67=предметы!$J$26,COUNTIFS('График ОП'!AC67:AC83,предметы!$J$11)&gt;0),AND('График ОП'!AC67=предметы!$J$12,COUNTIFS('График ОП'!AC67:AC83,предметы!$J$27)&gt;0),AND('График ОП'!AC67=предметы!$J$27,COUNTIFS('График ОП'!AC67:AC83,предметы!$J$12)&gt;0),AND('График ОП'!AC67=предметы!$J$13,COUNTIFS('График ОП'!AC67:AC83,предметы!$J$28)&gt;0),AND('График ОП'!AC67=предметы!$J$28,COUNTIFS('График ОП'!AC67:AC83,предметы!$J$13)&gt;0),AND('График ОП'!AC67=предметы!$J$14,COUNTIFS('График ОП'!AC67:AC83,предметы!$J$29)&gt;0),AND('График ОП'!AC67=предметы!$J$29,COUNTIFS('График ОП'!AC67:AC83,предметы!$J$14)&gt;0),AND('График ОП'!AC67=предметы!$J$15,COUNTIFS('График ОП'!AC67:AC83,предметы!$J$30)&gt;0),AND('График ОП'!AC67=предметы!$J$30,COUNTIFS('График ОП'!AC67:AC83,предметы!$J$15)&gt;0)),"&lt;17 (ВПР, КР)","*")</f>
        <v>*</v>
      </c>
      <c r="BF67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67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7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7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7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7" s="33" t="str">
        <f>IF(COUNTIFS('График ОП'!AD67:AD83,'График ОП'!AD67)&gt;1,"&lt;17 (ВПР, КР)","*")</f>
        <v>*</v>
      </c>
      <c r="BL67" s="33" t="e">
        <f>IF(COUNTIFS('График ОП'!#REF!,'График ОП'!#REF!)&gt;1,"&lt;17 (ВПР, КР)","*")</f>
        <v>#REF!</v>
      </c>
      <c r="BM67" s="33" t="e">
        <f>IF(COUNTIFS('График ОП'!#REF!,'График ОП'!#REF!)&gt;1,"&lt;17 (ВПР, КР)","*")</f>
        <v>#REF!</v>
      </c>
      <c r="BN67" s="33" t="e">
        <f>IF(COUNTIFS('График ОП'!#REF!,'График ОП'!#REF!)&gt;1,"&lt;17 (ВПР, КР)","*")</f>
        <v>#REF!</v>
      </c>
      <c r="BO67" s="33" t="e">
        <f>IF(COUNTIFS('График ОП'!#REF!,'График ОП'!#REF!)&gt;1,"&lt;17 (ВПР, КР)","*")</f>
        <v>#REF!</v>
      </c>
      <c r="BP67" s="33" t="e">
        <f>IF(COUNTIFS('График ОП'!#REF!,'График ОП'!#REF!)&gt;1,"&lt;17 (ВПР, КР)","*")</f>
        <v>#REF!</v>
      </c>
    </row>
    <row r="68" spans="1:68" ht="12.75" customHeight="1" x14ac:dyDescent="0.25">
      <c r="A68" s="35">
        <v>46328</v>
      </c>
      <c r="B68" s="32" t="s">
        <v>100</v>
      </c>
      <c r="C68" s="32" t="str">
        <f>IF(COUNTIFS('График ОП'!C68:C84,'График ОП'!C68)&gt;1,"&lt;17 (ВПР, КР)","*")</f>
        <v>*</v>
      </c>
      <c r="D68" s="32" t="str">
        <f>IF(COUNTIFS('График ОП'!D68:D84,'График ОП'!D68)&gt;1,"&lt;17 (ВПР, КР)","*")</f>
        <v>*</v>
      </c>
      <c r="E68" s="32" t="e">
        <f>IF(COUNTIFS('График ОП'!#REF!,'График ОП'!#REF!)&gt;1,"&lt;17 (ВПР, КР)","*")</f>
        <v>#REF!</v>
      </c>
      <c r="F68" s="32" t="e">
        <f>IF(COUNTIFS('График ОП'!#REF!,'График ОП'!#REF!)&gt;1,"&lt;17 (ВПР, КР)","*")</f>
        <v>#REF!</v>
      </c>
      <c r="G68" s="32" t="e">
        <f>IF(COUNTIFS('График ОП'!#REF!,'График ОП'!#REF!)&gt;1,"&lt;17 (ВПР, КР)","*")</f>
        <v>#REF!</v>
      </c>
      <c r="H68" s="32" t="e">
        <f>IF(COUNTIFS('График ОП'!#REF!,'График ОП'!#REF!)&gt;1,"&lt;17 (ВПР, КР)","*")</f>
        <v>#REF!</v>
      </c>
      <c r="I68" s="33" t="str">
        <f>IF(COUNTIFS('График ОП'!E68:E84,'График ОП'!E68)&gt;1,"&lt;17 (ВПР, КР)","*")</f>
        <v>*</v>
      </c>
      <c r="J68" s="33" t="str">
        <f>IF(COUNTIFS('График ОП'!F68:F84,'График ОП'!F68)&gt;1,"&lt;17 (ВПР, КР)","*")</f>
        <v>*</v>
      </c>
      <c r="K68" s="33" t="str">
        <f>IF(COUNTIFS('График ОП'!G68:G84,'График ОП'!G68)&gt;1,"&lt;17 (ВПР, КР)","*")</f>
        <v>*</v>
      </c>
      <c r="L68" s="33" t="e">
        <f>IF(COUNTIFS('График ОП'!#REF!,'График ОП'!#REF!)&gt;1,"&lt;17 (ВПР, КР)","*")</f>
        <v>#REF!</v>
      </c>
      <c r="M68" s="33" t="e">
        <f>IF(COUNTIFS('График ОП'!#REF!,'График ОП'!#REF!)&gt;1,"&lt;17 (ВПР, КР)","*")</f>
        <v>#REF!</v>
      </c>
      <c r="N68" s="33" t="e">
        <f>IF(COUNTIFS('График ОП'!#REF!,'График ОП'!#REF!)&gt;1,"&lt;17 (ВПР, КР)","*")</f>
        <v>#REF!</v>
      </c>
      <c r="O68" s="33" t="str">
        <f>IF(COUNTIFS('График ОП'!H68:H84,'График ОП'!H68)&gt;1,"&lt;17 (ВПР, КР)","*")</f>
        <v>*</v>
      </c>
      <c r="P68" s="33" t="str">
        <f>IF(COUNTIFS('График ОП'!I68:I84,'График ОП'!I68)&gt;1,"&lt;17 (ВПР, КР)","*")</f>
        <v>*</v>
      </c>
      <c r="Q68" s="33" t="str">
        <f>IF(COUNTIFS('График ОП'!J68:J84,'График ОП'!J68)&gt;1,"&lt;17 (ВПР, КР)","*")</f>
        <v>*</v>
      </c>
      <c r="R68" s="33" t="e">
        <f>IF(COUNTIFS('График ОП'!#REF!,'График ОП'!#REF!)&gt;1,"&lt;17 (ВПР, КР)","*")</f>
        <v>#REF!</v>
      </c>
      <c r="S68" s="33" t="e">
        <f>IF(COUNTIFS('График ОП'!#REF!,'График ОП'!#REF!)&gt;1,"&lt;17 (ВПР, КР)","*")</f>
        <v>#REF!</v>
      </c>
      <c r="T68" s="33" t="e">
        <f>IF(COUNTIFS('График ОП'!#REF!,'График ОП'!#REF!)&gt;1,"&lt;17 (ВПР, КР)","*")</f>
        <v>#REF!</v>
      </c>
      <c r="U68" s="33" t="str">
        <f>IF(OR(COUNTIFS('График ОП'!K68:K84,'График ОП'!K68)&gt;1,AND('График ОП'!K68=предметы!$D$3,COUNTIFS('График ОП'!K68:K84,предметы!$D$12)&gt;0),AND('График ОП'!K68=предметы!$D$12,COUNTIFS('График ОП'!K68:K84,предметы!$D$3)&gt;0),AND('График ОП'!K68=предметы!$D$4,COUNTIFS('График ОП'!K68:K84,предметы!$D$13)&gt;0),AND('График ОП'!K68=предметы!$D$13,COUNTIFS('График ОП'!K68:K84,предметы!$D$4)&gt;0),AND('График ОП'!K68=предметы!$D$14,COUNTIFS('График ОП'!K68:K84,предметы!$D$5)&gt;0),AND('График ОП'!K68=предметы!$D$5,COUNTIFS('График ОП'!K68:K84,предметы!$D$14)&gt;0),AND('График ОП'!K68=предметы!$D$15,COUNTIFS('График ОП'!K68:K84,предметы!$D$6)&gt;0),AND('График ОП'!K68=предметы!$D$6,COUNTIFS('График ОП'!K68:K84,предметы!$D$15)&gt;0),AND('График ОП'!K68=предметы!$D$16,COUNTIFS('График ОП'!K68:K84,предметы!$D$7)&gt;0),AND('График ОП'!K68=предметы!$D$7,COUNTIFS('График ОП'!K68:K84,предметы!$D$16)&gt;0),AND('График ОП'!K68=предметы!$D$8,COUNTIFS('График ОП'!K68:K84,предметы!$D$10)&gt;0),AND('График ОП'!K68=предметы!$D$10,COUNTIFS('График ОП'!K68:K84,предметы!$D$8)&gt;0),AND('График ОП'!K68=предметы!$D$9,COUNTIFS('График ОП'!K68:K84,предметы!$D$11)&gt;0),AND('График ОП'!K68=предметы!$D$11,COUNTIFS('График ОП'!K68:K84,предметы!$D$9)&gt;0)),"&lt;17 (ВПР, КР)","*")</f>
        <v>*</v>
      </c>
      <c r="V68" s="33" t="str">
        <f>IF(OR(COUNTIFS('График ОП'!L68:L84,'График ОП'!L68)&gt;1,AND('График ОП'!L68=предметы!$D$3,COUNTIFS('График ОП'!L68:L84,предметы!$D$12)&gt;0),AND('График ОП'!L68=предметы!$D$12,COUNTIFS('График ОП'!L68:L84,предметы!$D$3)&gt;0),AND('График ОП'!L68=предметы!$D$4,COUNTIFS('График ОП'!L68:L84,предметы!$D$13)&gt;0),AND('График ОП'!L68=предметы!$D$13,COUNTIFS('График ОП'!L68:L84,предметы!$D$4)&gt;0),AND('График ОП'!L68=предметы!$D$14,COUNTIFS('График ОП'!L68:L84,предметы!$D$5)&gt;0),AND('График ОП'!L68=предметы!$D$5,COUNTIFS('График ОП'!L68:L84,предметы!$D$14)&gt;0),AND('График ОП'!L68=предметы!$D$15,COUNTIFS('График ОП'!L68:L84,предметы!$D$6)&gt;0),AND('График ОП'!L68=предметы!$D$6,COUNTIFS('График ОП'!L68:L84,предметы!$D$15)&gt;0),AND('График ОП'!L68=предметы!$D$16,COUNTIFS('График ОП'!L68:L84,предметы!$D$7)&gt;0),AND('График ОП'!L68=предметы!$D$7,COUNTIFS('График ОП'!L68:L84,предметы!$D$16)&gt;0),AND('График ОП'!L68=предметы!$D$8,COUNTIFS('График ОП'!L68:L84,предметы!$D$10)&gt;0),AND('График ОП'!L68=предметы!$D$10,COUNTIFS('График ОП'!L68:L84,предметы!$D$8)&gt;0),AND('График ОП'!L68=предметы!$D$9,COUNTIFS('График ОП'!L68:L84,предметы!$D$11)&gt;0),AND('График ОП'!L68=предметы!$D$11,COUNTIFS('График ОП'!L68:L84,предметы!$D$9)&gt;0)),"&lt;17 (ВПР, КР)","*")</f>
        <v>*</v>
      </c>
      <c r="W68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68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68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8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8" s="33" t="str">
        <f>IF(OR(COUNTIFS('График ОП'!M68:M84,'График ОП'!M68)&gt;1,AND('График ОП'!M68=предметы!$E$3,COUNTIFS('График ОП'!M68:M84,предметы!$E$12)&gt;0),AND('График ОП'!M68=предметы!$E$12,COUNTIFS('График ОП'!M68:M84,предметы!$E$3)&gt;0),AND('График ОП'!M68=предметы!$E$4,COUNTIFS('График ОП'!M68:M84,предметы!$E$13)&gt;0),AND('График ОП'!M68=предметы!$E$13,COUNTIFS('График ОП'!M68:M84,предметы!$E$4)&gt;0),AND('График ОП'!M68=предметы!$E$5,COUNTIFS('График ОП'!M68:M84,предметы!$E$14)&gt;0),AND('График ОП'!M68=предметы!$E$14,COUNTIFS('График ОП'!M68:M84,предметы!$E$5)&gt;0),AND('График ОП'!M68=предметы!$E$6,COUNTIFS('График ОП'!M68:M84,предметы!$E$15)&gt;0),AND('График ОП'!M68=предметы!$E$15,COUNTIFS('График ОП'!M68:M84,предметы!$E$6)&gt;0),AND('График ОП'!M68=предметы!$E$7,COUNTIFS('График ОП'!M68:M84,предметы!$E$16)&gt;0),AND('График ОП'!M68=предметы!$E$16,COUNTIFS('График ОП'!M68:M84,предметы!$E$7)&gt;0),AND('График ОП'!M68=предметы!$E$8,COUNTIFS('График ОП'!M68:M84,предметы!$E$17)&gt;0),AND('График ОП'!M68=предметы!$E$17,COUNTIFS('График ОП'!M68:M84,предметы!$E$8)&gt;0),AND('График ОП'!M68=предметы!$E$9,COUNTIFS('График ОП'!M68:M84,предметы!$E$18)&gt;0),AND('График ОП'!M68=предметы!$E$18,COUNTIFS('График ОП'!M68:M84,предметы!$E$9)&gt;0),AND('График ОП'!M68=предметы!$E$10,COUNTIFS('График ОП'!M68:M84,предметы!$E$19)&gt;0),AND('График ОП'!M68=предметы!$E$19,COUNTIFS('График ОП'!M68:M84,предметы!$E$10)&gt;0),AND('График ОП'!M68=предметы!$E$11,COUNTIFS('График ОП'!M68:M84,предметы!$E$20)&gt;0),AND('График ОП'!M68=предметы!$E$20,COUNTIFS('График ОП'!M68:M84,предметы!$E$11)&gt;0)),"&lt;17 (ВПР, КР)","*")</f>
        <v>*</v>
      </c>
      <c r="AB68" s="33" t="str">
        <f>IF(OR(COUNTIFS('График ОП'!N68:N84,'График ОП'!N68)&gt;1,AND('График ОП'!N68=предметы!$E$3,COUNTIFS('График ОП'!N68:N84,предметы!$E$12)&gt;0),AND('График ОП'!N68=предметы!$E$12,COUNTIFS('График ОП'!N68:N84,предметы!$E$3)&gt;0),AND('График ОП'!N68=предметы!$E$4,COUNTIFS('График ОП'!N68:N84,предметы!$E$13)&gt;0),AND('График ОП'!N68=предметы!$E$13,COUNTIFS('График ОП'!N68:N84,предметы!$E$4)&gt;0),AND('График ОП'!N68=предметы!$E$5,COUNTIFS('График ОП'!N68:N84,предметы!$E$14)&gt;0),AND('График ОП'!N68=предметы!$E$14,COUNTIFS('График ОП'!N68:N84,предметы!$E$5)&gt;0),AND('График ОП'!N68=предметы!$E$6,COUNTIFS('График ОП'!N68:N84,предметы!$E$15)&gt;0),AND('График ОП'!N68=предметы!$E$15,COUNTIFS('График ОП'!N68:N84,предметы!$E$6)&gt;0),AND('График ОП'!N68=предметы!$E$7,COUNTIFS('График ОП'!N68:N84,предметы!$E$16)&gt;0),AND('График ОП'!N68=предметы!$E$16,COUNTIFS('График ОП'!N68:N84,предметы!$E$7)&gt;0),AND('График ОП'!N68=предметы!$E$8,COUNTIFS('График ОП'!N68:N84,предметы!$E$17)&gt;0),AND('График ОП'!N68=предметы!$E$17,COUNTIFS('График ОП'!N68:N84,предметы!$E$8)&gt;0),AND('График ОП'!N68=предметы!$E$9,COUNTIFS('График ОП'!N68:N84,предметы!$E$18)&gt;0),AND('График ОП'!N68=предметы!$E$18,COUNTIFS('График ОП'!N68:N84,предметы!$E$9)&gt;0),AND('График ОП'!N68=предметы!$E$10,COUNTIFS('График ОП'!N68:N84,предметы!$E$19)&gt;0),AND('График ОП'!N68=предметы!$E$19,COUNTIFS('График ОП'!N68:N84,предметы!$E$10)&gt;0),AND('График ОП'!N68=предметы!$E$11,COUNTIFS('График ОП'!N68:N84,предметы!$E$20)&gt;0),AND('График ОП'!N68=предметы!$E$20,COUNTIFS('График ОП'!N68:N84,предметы!$E$11)&gt;0)),"&lt;17 (ВПР, КР)","*")</f>
        <v>*</v>
      </c>
      <c r="AC68" s="33" t="str">
        <f>IF(OR(COUNTIFS('График ОП'!O68:O84,'График ОП'!O68)&gt;1,AND('График ОП'!O68=предметы!$E$3,COUNTIFS('График ОП'!O68:O84,предметы!$E$12)&gt;0),AND('График ОП'!O68=предметы!$E$12,COUNTIFS('График ОП'!O68:O84,предметы!$E$3)&gt;0),AND('График ОП'!O68=предметы!$E$4,COUNTIFS('График ОП'!O68:O84,предметы!$E$13)&gt;0),AND('График ОП'!O68=предметы!$E$13,COUNTIFS('График ОП'!O68:O84,предметы!$E$4)&gt;0),AND('График ОП'!O68=предметы!$E$5,COUNTIFS('График ОП'!O68:O84,предметы!$E$14)&gt;0),AND('График ОП'!O68=предметы!$E$14,COUNTIFS('График ОП'!O68:O84,предметы!$E$5)&gt;0),AND('График ОП'!O68=предметы!$E$6,COUNTIFS('График ОП'!O68:O84,предметы!$E$15)&gt;0),AND('График ОП'!O68=предметы!$E$15,COUNTIFS('График ОП'!O68:O84,предметы!$E$6)&gt;0),AND('График ОП'!O68=предметы!$E$7,COUNTIFS('График ОП'!O68:O84,предметы!$E$16)&gt;0),AND('График ОП'!O68=предметы!$E$16,COUNTIFS('График ОП'!O68:O84,предметы!$E$7)&gt;0),AND('График ОП'!O68=предметы!$E$8,COUNTIFS('График ОП'!O68:O84,предметы!$E$17)&gt;0),AND('График ОП'!O68=предметы!$E$17,COUNTIFS('График ОП'!O68:O84,предметы!$E$8)&gt;0),AND('График ОП'!O68=предметы!$E$9,COUNTIFS('График ОП'!O68:O84,предметы!$E$18)&gt;0),AND('График ОП'!O68=предметы!$E$18,COUNTIFS('График ОП'!O68:O84,предметы!$E$9)&gt;0),AND('График ОП'!O68=предметы!$E$10,COUNTIFS('График ОП'!O68:O84,предметы!$E$19)&gt;0),AND('График ОП'!O68=предметы!$E$19,COUNTIFS('График ОП'!O68:O84,предметы!$E$10)&gt;0),AND('График ОП'!O68=предметы!$E$11,COUNTIFS('График ОП'!O68:O84,предметы!$E$20)&gt;0),AND('График ОП'!O68=предметы!$E$20,COUNTIFS('График ОП'!O68:O84,предметы!$E$11)&gt;0)),"&lt;17 (ВПР, КР)","*")</f>
        <v>*</v>
      </c>
      <c r="AD68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68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8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8" s="33" t="str">
        <f>IF(OR(COUNTIFS('График ОП'!P68:P84,'График ОП'!P68)&gt;1,AND('График ОП'!P68=предметы!$F$3,COUNTIFS('График ОП'!P68:P84,предметы!$F$13)&gt;0),AND('График ОП'!P68=предметы!$F$13,COUNTIFS('График ОП'!P68:P84,предметы!$F$3)&gt;0),AND('График ОП'!P68=предметы!$F$4,COUNTIFS('График ОП'!P68:P84,предметы!$F$14)&gt;0),AND('График ОП'!P68=предметы!$F$14,COUNTIFS('График ОП'!P68:P84,предметы!$F$4)&gt;0),AND('График ОП'!P68=предметы!$F$5,COUNTIFS('График ОП'!P68:P84,предметы!$F$15)&gt;0),AND('График ОП'!P68=предметы!$F$15,COUNTIFS('График ОП'!P68:P84,предметы!$F$5)&gt;0),AND('График ОП'!P68=предметы!$F$6,COUNTIFS('График ОП'!P68:P84,предметы!$F$16)&gt;0),AND('График ОП'!P68=предметы!$F$16,COUNTIFS('График ОП'!P68:P84,предметы!$F$6)&gt;0),AND('График ОП'!P68=предметы!$F$7,COUNTIFS('График ОП'!P68:P84,предметы!$F$17)&gt;0),AND('График ОП'!P68=предметы!$F$17,COUNTIFS('График ОП'!P68:P84,предметы!$F$7)&gt;0),AND('График ОП'!P68=предметы!$F$8,COUNTIFS('График ОП'!P68:P84,предметы!$F$18)&gt;0),AND('График ОП'!P68=предметы!$F$18,COUNTIFS('График ОП'!P68:P84,предметы!$F$8)&gt;0),AND('График ОП'!P68=предметы!$F$9,COUNTIFS('График ОП'!P68:P84,предметы!$F$19)&gt;0),AND('График ОП'!P68=предметы!$F$19,COUNTIFS('График ОП'!P68:P84,предметы!$F$9)&gt;0),AND('График ОП'!P68=предметы!$F$10,COUNTIFS('График ОП'!P68:P84,предметы!$F$20)&gt;0),AND('График ОП'!P68=предметы!$F$20,COUNTIFS('График ОП'!P68:P84,предметы!$F$10)&gt;0),AND('График ОП'!P68=предметы!$F$11,COUNTIFS('График ОП'!P68:P84,предметы!$F$21)&gt;0),AND('График ОП'!P68=предметы!$F$21,COUNTIFS('График ОП'!P68:P84,предметы!$F$11)&gt;0),AND('График ОП'!P68=предметы!$F$12,COUNTIFS('График ОП'!P68:P84,предметы!$F$22)&gt;0),AND('График ОП'!P68=предметы!$F$22,COUNTIFS('График ОП'!P68:P84,предметы!$F$12)&gt;0)),"&lt;17 (ВПР, КР)","*")</f>
        <v>*</v>
      </c>
      <c r="AH68" s="33" t="str">
        <f>IF(OR(COUNTIFS('График ОП'!Q68:Q84,'График ОП'!Q68)&gt;1,AND('График ОП'!Q68=предметы!$F$3,COUNTIFS('График ОП'!Q68:Q84,предметы!$F$13)&gt;0),AND('График ОП'!Q68=предметы!$F$13,COUNTIFS('График ОП'!Q68:Q84,предметы!$F$3)&gt;0),AND('График ОП'!Q68=предметы!$F$4,COUNTIFS('График ОП'!Q68:Q84,предметы!$F$14)&gt;0),AND('График ОП'!Q68=предметы!$F$14,COUNTIFS('График ОП'!Q68:Q84,предметы!$F$4)&gt;0),AND('График ОП'!Q68=предметы!$F$5,COUNTIFS('График ОП'!Q68:Q84,предметы!$F$15)&gt;0),AND('График ОП'!Q68=предметы!$F$15,COUNTIFS('График ОП'!Q68:Q84,предметы!$F$5)&gt;0),AND('График ОП'!Q68=предметы!$F$6,COUNTIFS('График ОП'!Q68:Q84,предметы!$F$16)&gt;0),AND('График ОП'!Q68=предметы!$F$16,COUNTIFS('График ОП'!Q68:Q84,предметы!$F$6)&gt;0),AND('График ОП'!Q68=предметы!$F$7,COUNTIFS('График ОП'!Q68:Q84,предметы!$F$17)&gt;0),AND('График ОП'!Q68=предметы!$F$17,COUNTIFS('График ОП'!Q68:Q84,предметы!$F$7)&gt;0),AND('График ОП'!Q68=предметы!$F$8,COUNTIFS('График ОП'!Q68:Q84,предметы!$F$18)&gt;0),AND('График ОП'!Q68=предметы!$F$18,COUNTIFS('График ОП'!Q68:Q84,предметы!$F$8)&gt;0),AND('График ОП'!Q68=предметы!$F$9,COUNTIFS('График ОП'!Q68:Q84,предметы!$F$19)&gt;0),AND('График ОП'!Q68=предметы!$F$19,COUNTIFS('График ОП'!Q68:Q84,предметы!$F$9)&gt;0),AND('График ОП'!Q68=предметы!$F$10,COUNTIFS('График ОП'!Q68:Q84,предметы!$F$20)&gt;0),AND('График ОП'!Q68=предметы!$F$20,COUNTIFS('График ОП'!Q68:Q84,предметы!$F$10)&gt;0),AND('График ОП'!Q68=предметы!$F$11,COUNTIFS('График ОП'!Q68:Q84,предметы!$F$21)&gt;0),AND('График ОП'!Q68=предметы!$F$21,COUNTIFS('График ОП'!Q68:Q84,предметы!$F$11)&gt;0),AND('График ОП'!Q68=предметы!$F$12,COUNTIFS('График ОП'!Q68:Q84,предметы!$F$22)&gt;0),AND('График ОП'!Q68=предметы!$F$22,COUNTIFS('График ОП'!Q68:Q84,предметы!$F$12)&gt;0)),"&lt;17 (ВПР, КР)","*")</f>
        <v>*</v>
      </c>
      <c r="AI68" s="33" t="str">
        <f>IF(OR(COUNTIFS('График ОП'!R68:R84,'График ОП'!R68)&gt;1,AND('График ОП'!R68=предметы!$F$3,COUNTIFS('График ОП'!R68:R84,предметы!$F$13)&gt;0),AND('График ОП'!R68=предметы!$F$13,COUNTIFS('График ОП'!R68:R84,предметы!$F$3)&gt;0),AND('График ОП'!R68=предметы!$F$4,COUNTIFS('График ОП'!R68:R84,предметы!$F$14)&gt;0),AND('График ОП'!R68=предметы!$F$14,COUNTIFS('График ОП'!R68:R84,предметы!$F$4)&gt;0),AND('График ОП'!R68=предметы!$F$5,COUNTIFS('График ОП'!R68:R84,предметы!$F$15)&gt;0),AND('График ОП'!R68=предметы!$F$15,COUNTIFS('График ОП'!R68:R84,предметы!$F$5)&gt;0),AND('График ОП'!R68=предметы!$F$6,COUNTIFS('График ОП'!R68:R84,предметы!$F$16)&gt;0),AND('График ОП'!R68=предметы!$F$16,COUNTIFS('График ОП'!R68:R84,предметы!$F$6)&gt;0),AND('График ОП'!R68=предметы!$F$7,COUNTIFS('График ОП'!R68:R84,предметы!$F$17)&gt;0),AND('График ОП'!R68=предметы!$F$17,COUNTIFS('График ОП'!R68:R84,предметы!$F$7)&gt;0),AND('График ОП'!R68=предметы!$F$8,COUNTIFS('График ОП'!R68:R84,предметы!$F$18)&gt;0),AND('График ОП'!R68=предметы!$F$18,COUNTIFS('График ОП'!R68:R84,предметы!$F$8)&gt;0),AND('График ОП'!R68=предметы!$F$9,COUNTIFS('График ОП'!R68:R84,предметы!$F$19)&gt;0),AND('График ОП'!R68=предметы!$F$19,COUNTIFS('График ОП'!R68:R84,предметы!$F$9)&gt;0),AND('График ОП'!R68=предметы!$F$10,COUNTIFS('График ОП'!R68:R84,предметы!$F$20)&gt;0),AND('График ОП'!R68=предметы!$F$20,COUNTIFS('График ОП'!R68:R84,предметы!$F$10)&gt;0),AND('График ОП'!R68=предметы!$F$11,COUNTIFS('График ОП'!R68:R84,предметы!$F$21)&gt;0),AND('График ОП'!R68=предметы!$F$21,COUNTIFS('График ОП'!R68:R84,предметы!$F$11)&gt;0),AND('График ОП'!R68=предметы!$F$12,COUNTIFS('График ОП'!R68:R84,предметы!$F$22)&gt;0),AND('График ОП'!R68=предметы!$F$22,COUNTIFS('График ОП'!R68:R84,предметы!$F$12)&gt;0)),"&lt;17 (ВПР, КР)","*")</f>
        <v>*</v>
      </c>
      <c r="AJ68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68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8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8" s="33" t="str">
        <f>IF(OR(COUNTIFS('График ОП'!S68:S84,'График ОП'!S68)&gt;1,AND('График ОП'!S68=предметы!$G$3,COUNTIFS('График ОП'!S68:S84,предметы!$G$15)&gt;0),AND('График ОП'!S68=предметы!$G$15,COUNTIFS('График ОП'!S68:S84,предметы!$G$3)&gt;0),AND('График ОП'!S68=предметы!$G$4,COUNTIFS('График ОП'!S68:S84,предметы!$G$18)&gt;0),AND('График ОП'!S68=предметы!$G$18,COUNTIFS('График ОП'!S68:S84,предметы!$G$4)&gt;0),AND('График ОП'!S68=предметы!$G$5,COUNTIFS('График ОП'!S68:S84,предметы!$G$19)&gt;0),AND('График ОП'!S68=предметы!$G$19,COUNTIFS('График ОП'!S68:S84,предметы!$G$5)&gt;0),AND('График ОП'!S68=предметы!$G$6,COUNTIFS('График ОП'!S68:S84,предметы!$G$20)&gt;0),AND('График ОП'!S68=предметы!$G$20,COUNTIFS('График ОП'!S68:S84,предметы!$G$6)&gt;0),AND('График ОП'!S68=предметы!$G$7,COUNTIFS('График ОП'!S68:S84,предметы!$G$21)&gt;0),AND('График ОП'!S68=предметы!$G$21,COUNTIFS('График ОП'!S68:S84,предметы!$G$7)&gt;0),AND('График ОП'!S68=предметы!$G$8,COUNTIFS('График ОП'!S68:S84,предметы!$G$22)&gt;0),AND('График ОП'!S68=предметы!$G$22,COUNTIFS('График ОП'!S68:S84,предметы!$G$8)&gt;0),AND('График ОП'!S68=предметы!$G$9,COUNTIFS('График ОП'!S68:S84,предметы!$G$23)&gt;0),AND('График ОП'!S68=предметы!$G$23,COUNTIFS('График ОП'!S68:S84,предметы!$G$9)&gt;0),AND('График ОП'!S68=предметы!$G$10,COUNTIFS('График ОП'!S68:S84,предметы!$G$24)&gt;0),AND('График ОП'!S68=предметы!$G$24,COUNTIFS('График ОП'!S68:S84,предметы!$G$10)&gt;0),AND('График ОП'!S68=предметы!$G$11,COUNTIFS('График ОП'!S68:S84,предметы!$G$25)&gt;0),AND('График ОП'!S68=предметы!$G$25,COUNTIFS('График ОП'!S68:S84,предметы!$G$11)&gt;0),AND('График ОП'!S68=предметы!$G$12,COUNTIFS('График ОП'!S68:S84,предметы!$G$26)&gt;0),AND('График ОП'!S68=предметы!$G$26,COUNTIFS('График ОП'!S68:S84,предметы!$G$12)&gt;0),AND('График ОП'!S68=предметы!$G$13,COUNTIFS('График ОП'!S68:S84,предметы!$G$27)&gt;0),AND('График ОП'!S68=предметы!$G$27,COUNTIFS('График ОП'!S68:S84,предметы!$G$13)&gt;0),AND('График ОП'!S68=предметы!$G$14,COUNTIFS('График ОП'!S68:S84,предметы!$G$28)&gt;0),AND('График ОП'!S68=предметы!$G$28,COUNTIFS('График ОП'!S68:S84,предметы!$G$14)&gt;0)),"&lt;17 (ВПР, КР)","*")</f>
        <v>*</v>
      </c>
      <c r="AN68" s="33" t="str">
        <f>IF(OR(COUNTIFS('График ОП'!T68:T84,'График ОП'!T68)&gt;1,AND('График ОП'!T68=предметы!$G$3,COUNTIFS('График ОП'!T68:T84,предметы!$G$15)&gt;0),AND('График ОП'!T68=предметы!$G$15,COUNTIFS('График ОП'!T68:T84,предметы!$G$3)&gt;0),AND('График ОП'!T68=предметы!$G$4,COUNTIFS('График ОП'!T68:T84,предметы!$G$18)&gt;0),AND('График ОП'!T68=предметы!$G$18,COUNTIFS('График ОП'!T68:T84,предметы!$G$4)&gt;0),AND('График ОП'!T68=предметы!$G$5,COUNTIFS('График ОП'!T68:T84,предметы!$G$19)&gt;0),AND('График ОП'!T68=предметы!$G$19,COUNTIFS('График ОП'!T68:T84,предметы!$G$5)&gt;0),AND('График ОП'!T68=предметы!$G$6,COUNTIFS('График ОП'!T68:T84,предметы!$G$20)&gt;0),AND('График ОП'!T68=предметы!$G$20,COUNTIFS('График ОП'!T68:T84,предметы!$G$6)&gt;0),AND('График ОП'!T68=предметы!$G$7,COUNTIFS('График ОП'!T68:T84,предметы!$G$21)&gt;0),AND('График ОП'!T68=предметы!$G$21,COUNTIFS('График ОП'!T68:T84,предметы!$G$7)&gt;0),AND('График ОП'!T68=предметы!$G$8,COUNTIFS('График ОП'!T68:T84,предметы!$G$22)&gt;0),AND('График ОП'!T68=предметы!$G$22,COUNTIFS('График ОП'!T68:T84,предметы!$G$8)&gt;0),AND('График ОП'!T68=предметы!$G$9,COUNTIFS('График ОП'!T68:T84,предметы!$G$23)&gt;0),AND('График ОП'!T68=предметы!$G$23,COUNTIFS('График ОП'!T68:T84,предметы!$G$9)&gt;0),AND('График ОП'!T68=предметы!$G$10,COUNTIFS('График ОП'!T68:T84,предметы!$G$24)&gt;0),AND('График ОП'!T68=предметы!$G$24,COUNTIFS('График ОП'!T68:T84,предметы!$G$10)&gt;0),AND('График ОП'!T68=предметы!$G$11,COUNTIFS('График ОП'!T68:T84,предметы!$G$25)&gt;0),AND('График ОП'!T68=предметы!$G$25,COUNTIFS('График ОП'!T68:T84,предметы!$G$11)&gt;0),AND('График ОП'!T68=предметы!$G$12,COUNTIFS('График ОП'!T68:T84,предметы!$G$26)&gt;0),AND('График ОП'!T68=предметы!$G$26,COUNTIFS('График ОП'!T68:T84,предметы!$G$12)&gt;0),AND('График ОП'!T68=предметы!$G$13,COUNTIFS('График ОП'!T68:T84,предметы!$G$27)&gt;0),AND('График ОП'!T68=предметы!$G$27,COUNTIFS('График ОП'!T68:T84,предметы!$G$13)&gt;0),AND('График ОП'!T68=предметы!$G$14,COUNTIFS('График ОП'!T68:T84,предметы!$G$28)&gt;0),AND('График ОП'!T68=предметы!$G$28,COUNTIFS('График ОП'!T68:T84,предметы!$G$14)&gt;0)),"&lt;17 (ВПР, КР)","*")</f>
        <v>*</v>
      </c>
      <c r="AO68" s="33" t="str">
        <f>IF(OR(COUNTIFS('График ОП'!U68:U84,'График ОП'!U68)&gt;1,AND('График ОП'!U68=предметы!$G$3,COUNTIFS('График ОП'!U68:U84,предметы!$G$15)&gt;0),AND('График ОП'!U68=предметы!$G$15,COUNTIFS('График ОП'!U68:U84,предметы!$G$3)&gt;0),AND('График ОП'!U68=предметы!$G$4,COUNTIFS('График ОП'!U68:U84,предметы!$G$18)&gt;0),AND('График ОП'!U68=предметы!$G$18,COUNTIFS('График ОП'!U68:U84,предметы!$G$4)&gt;0),AND('График ОП'!U68=предметы!$G$5,COUNTIFS('График ОП'!U68:U84,предметы!$G$19)&gt;0),AND('График ОП'!U68=предметы!$G$19,COUNTIFS('График ОП'!U68:U84,предметы!$G$5)&gt;0),AND('График ОП'!U68=предметы!$G$6,COUNTIFS('График ОП'!U68:U84,предметы!$G$20)&gt;0),AND('График ОП'!U68=предметы!$G$20,COUNTIFS('График ОП'!U68:U84,предметы!$G$6)&gt;0),AND('График ОП'!U68=предметы!$G$7,COUNTIFS('График ОП'!U68:U84,предметы!$G$21)&gt;0),AND('График ОП'!U68=предметы!$G$21,COUNTIFS('График ОП'!U68:U84,предметы!$G$7)&gt;0),AND('График ОП'!U68=предметы!$G$8,COUNTIFS('График ОП'!U68:U84,предметы!$G$22)&gt;0),AND('График ОП'!U68=предметы!$G$22,COUNTIFS('График ОП'!U68:U84,предметы!$G$8)&gt;0),AND('График ОП'!U68=предметы!$G$9,COUNTIFS('График ОП'!U68:U84,предметы!$G$23)&gt;0),AND('График ОП'!U68=предметы!$G$23,COUNTIFS('График ОП'!U68:U84,предметы!$G$9)&gt;0),AND('График ОП'!U68=предметы!$G$10,COUNTIFS('График ОП'!U68:U84,предметы!$G$24)&gt;0),AND('График ОП'!U68=предметы!$G$24,COUNTIFS('График ОП'!U68:U84,предметы!$G$10)&gt;0),AND('График ОП'!U68=предметы!$G$11,COUNTIFS('График ОП'!U68:U84,предметы!$G$25)&gt;0),AND('График ОП'!U68=предметы!$G$25,COUNTIFS('График ОП'!U68:U84,предметы!$G$11)&gt;0),AND('График ОП'!U68=предметы!$G$12,COUNTIFS('График ОП'!U68:U84,предметы!$G$26)&gt;0),AND('График ОП'!U68=предметы!$G$26,COUNTIFS('График ОП'!U68:U84,предметы!$G$12)&gt;0),AND('График ОП'!U68=предметы!$G$13,COUNTIFS('График ОП'!U68:U84,предметы!$G$27)&gt;0),AND('График ОП'!U68=предметы!$G$27,COUNTIFS('График ОП'!U68:U84,предметы!$G$13)&gt;0),AND('График ОП'!U68=предметы!$G$14,COUNTIFS('График ОП'!U68:U84,предметы!$G$28)&gt;0),AND('График ОП'!U68=предметы!$G$28,COUNTIFS('График ОП'!U68:U84,предметы!$G$14)&gt;0)),"&lt;17 (ВПР, КР)","*")</f>
        <v>*</v>
      </c>
      <c r="AP68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8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8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8" s="33" t="str">
        <f>IF(OR(COUNTIFS('График ОП'!V68:V84,'График ОП'!V68)&gt;1,AND('График ОП'!V68=предметы!$H$3,COUNTIFS('График ОП'!V68:V84,предметы!$H$16)&gt;0),AND('График ОП'!V68=предметы!$H$16,COUNTIFS('График ОП'!V68:V84,предметы!$H$3)&gt;0),AND('График ОП'!V68=предметы!$H$4,COUNTIFS('График ОП'!V68:V84,предметы!$H$19)&gt;0),AND('График ОП'!V68=предметы!$H$19,COUNTIFS('График ОП'!V68:V84,предметы!$H$4)&gt;0),AND('График ОП'!V68=предметы!$H$5,COUNTIFS('График ОП'!V68:V84,предметы!$H$20)&gt;0),AND('График ОП'!V68=предметы!$H$20,COUNTIFS('График ОП'!V68:V84,предметы!$H$5)&gt;0),AND('График ОП'!V68=предметы!$H$6,COUNTIFS('График ОП'!V68:V84,предметы!$H$21)&gt;0),AND('График ОП'!V68=предметы!$H$21,COUNTIFS('График ОП'!V68:V84,предметы!$H$6)&gt;0),AND('График ОП'!V68=предметы!$H$7,COUNTIFS('График ОП'!V68:V84,предметы!$H$22)&gt;0),AND('График ОП'!V68=предметы!$H$22,COUNTIFS('График ОП'!V68:V84,предметы!$H$7)&gt;0),AND('График ОП'!V68=предметы!$H$8,COUNTIFS('График ОП'!V68:V84,предметы!$H$23)&gt;0),AND('График ОП'!V68=предметы!$H$23,COUNTIFS('График ОП'!V68:V84,предметы!$H$8)&gt;0),AND('График ОП'!V68=предметы!$H$9,COUNTIFS('График ОП'!V68:V84,предметы!$H$24)&gt;0),AND('График ОП'!V68=предметы!$H$24,COUNTIFS('График ОП'!V68:V84,предметы!$H$9)&gt;0),AND('График ОП'!V68=предметы!$H$10,COUNTIFS('График ОП'!V68:V84,предметы!$H$25)&gt;0),AND('График ОП'!V68=предметы!$H$25,COUNTIFS('График ОП'!V68:V84,предметы!$H$10)&gt;0),AND('График ОП'!V68=предметы!$H$11,COUNTIFS('График ОП'!V68:V84,предметы!$H$26)&gt;0),AND('График ОП'!V68=предметы!$H$26,COUNTIFS('График ОП'!V68:V84,предметы!$H$11)&gt;0),AND('График ОП'!V68=предметы!$H$12,COUNTIFS('График ОП'!V68:V84,предметы!$H$27)&gt;0),AND('График ОП'!V68=предметы!$H$27,COUNTIFS('График ОП'!V68:V84,предметы!$H$12)&gt;0),AND('График ОП'!V68=предметы!$H$13,COUNTIFS('График ОП'!V68:V84,предметы!$H$28)&gt;0),AND('График ОП'!V68=предметы!$H$28,COUNTIFS('График ОП'!V68:V84,предметы!$H$13)&gt;0),AND('График ОП'!V68=предметы!$H$14,COUNTIFS('График ОП'!V68:V84,предметы!$H$29)&gt;0),AND('График ОП'!V68=предметы!$H$29,COUNTIFS('График ОП'!V68:V84,предметы!$H$14)&gt;0),AND('График ОП'!V68=предметы!$H$15,COUNTIFS('График ОП'!V68:V84,предметы!$H$30)&gt;0),AND('График ОП'!V68=предметы!$H$30,COUNTIFS('График ОП'!V68:V84,предметы!$H$15)&gt;0)),"&lt;17 (ВПР, КР)","*")</f>
        <v>*</v>
      </c>
      <c r="AT68" s="33" t="str">
        <f>IF(OR(COUNTIFS('График ОП'!W68:W84,'График ОП'!W68)&gt;1,AND('График ОП'!W68=предметы!$H$3,COUNTIFS('График ОП'!W68:W84,предметы!$H$16)&gt;0),AND('График ОП'!W68=предметы!$H$16,COUNTIFS('График ОП'!W68:W84,предметы!$H$3)&gt;0),AND('График ОП'!W68=предметы!$H$4,COUNTIFS('График ОП'!W68:W84,предметы!$H$19)&gt;0),AND('График ОП'!W68=предметы!$H$19,COUNTIFS('График ОП'!W68:W84,предметы!$H$4)&gt;0),AND('График ОП'!W68=предметы!$H$5,COUNTIFS('График ОП'!W68:W84,предметы!$H$20)&gt;0),AND('График ОП'!W68=предметы!$H$20,COUNTIFS('График ОП'!W68:W84,предметы!$H$5)&gt;0),AND('График ОП'!W68=предметы!$H$6,COUNTIFS('График ОП'!W68:W84,предметы!$H$21)&gt;0),AND('График ОП'!W68=предметы!$H$21,COUNTIFS('График ОП'!W68:W84,предметы!$H$6)&gt;0),AND('График ОП'!W68=предметы!$H$7,COUNTIFS('График ОП'!W68:W84,предметы!$H$22)&gt;0),AND('График ОП'!W68=предметы!$H$22,COUNTIFS('График ОП'!W68:W84,предметы!$H$7)&gt;0),AND('График ОП'!W68=предметы!$H$8,COUNTIFS('График ОП'!W68:W84,предметы!$H$23)&gt;0),AND('График ОП'!W68=предметы!$H$23,COUNTIFS('График ОП'!W68:W84,предметы!$H$8)&gt;0),AND('График ОП'!W68=предметы!$H$9,COUNTIFS('График ОП'!W68:W84,предметы!$H$24)&gt;0),AND('График ОП'!W68=предметы!$H$24,COUNTIFS('График ОП'!W68:W84,предметы!$H$9)&gt;0),AND('График ОП'!W68=предметы!$H$10,COUNTIFS('График ОП'!W68:W84,предметы!$H$25)&gt;0),AND('График ОП'!W68=предметы!$H$25,COUNTIFS('График ОП'!W68:W84,предметы!$H$10)&gt;0),AND('График ОП'!W68=предметы!$H$11,COUNTIFS('График ОП'!W68:W84,предметы!$H$26)&gt;0),AND('График ОП'!W68=предметы!$H$26,COUNTIFS('График ОП'!W68:W84,предметы!$H$11)&gt;0),AND('График ОП'!W68=предметы!$H$12,COUNTIFS('График ОП'!W68:W84,предметы!$H$27)&gt;0),AND('График ОП'!W68=предметы!$H$27,COUNTIFS('График ОП'!W68:W84,предметы!$H$12)&gt;0),AND('График ОП'!W68=предметы!$H$13,COUNTIFS('График ОП'!W68:W84,предметы!$H$28)&gt;0),AND('График ОП'!W68=предметы!$H$28,COUNTIFS('График ОП'!W68:W84,предметы!$H$13)&gt;0),AND('График ОП'!W68=предметы!$H$14,COUNTIFS('График ОП'!W68:W84,предметы!$H$29)&gt;0),AND('График ОП'!W68=предметы!$H$29,COUNTIFS('График ОП'!W68:W84,предметы!$H$14)&gt;0),AND('График ОП'!W68=предметы!$H$15,COUNTIFS('График ОП'!W68:W84,предметы!$H$30)&gt;0),AND('График ОП'!W68=предметы!$H$30,COUNTIFS('График ОП'!W68:W84,предметы!$H$15)&gt;0)),"&lt;17 (ВПР, КР)","*")</f>
        <v>*</v>
      </c>
      <c r="AU68" s="33" t="str">
        <f>IF(OR(COUNTIFS('График ОП'!X68:X84,'График ОП'!X68)&gt;1,AND('График ОП'!X68=предметы!$H$3,COUNTIFS('График ОП'!X68:X84,предметы!$H$16)&gt;0),AND('График ОП'!X68=предметы!$H$16,COUNTIFS('График ОП'!X68:X84,предметы!$H$3)&gt;0),AND('График ОП'!X68=предметы!$H$4,COUNTIFS('График ОП'!X68:X84,предметы!$H$19)&gt;0),AND('График ОП'!X68=предметы!$H$19,COUNTIFS('График ОП'!X68:X84,предметы!$H$4)&gt;0),AND('График ОП'!X68=предметы!$H$5,COUNTIFS('График ОП'!X68:X84,предметы!$H$20)&gt;0),AND('График ОП'!X68=предметы!$H$20,COUNTIFS('График ОП'!X68:X84,предметы!$H$5)&gt;0),AND('График ОП'!X68=предметы!$H$6,COUNTIFS('График ОП'!X68:X84,предметы!$H$21)&gt;0),AND('График ОП'!X68=предметы!$H$21,COUNTIFS('График ОП'!X68:X84,предметы!$H$6)&gt;0),AND('График ОП'!X68=предметы!$H$7,COUNTIFS('График ОП'!X68:X84,предметы!$H$22)&gt;0),AND('График ОП'!X68=предметы!$H$22,COUNTIFS('График ОП'!X68:X84,предметы!$H$7)&gt;0),AND('График ОП'!X68=предметы!$H$8,COUNTIFS('График ОП'!X68:X84,предметы!$H$23)&gt;0),AND('График ОП'!X68=предметы!$H$23,COUNTIFS('График ОП'!X68:X84,предметы!$H$8)&gt;0),AND('График ОП'!X68=предметы!$H$9,COUNTIFS('График ОП'!X68:X84,предметы!$H$24)&gt;0),AND('График ОП'!X68=предметы!$H$24,COUNTIFS('График ОП'!X68:X84,предметы!$H$9)&gt;0),AND('График ОП'!X68=предметы!$H$10,COUNTIFS('График ОП'!X68:X84,предметы!$H$25)&gt;0),AND('График ОП'!X68=предметы!$H$25,COUNTIFS('График ОП'!X68:X84,предметы!$H$10)&gt;0),AND('График ОП'!X68=предметы!$H$11,COUNTIFS('График ОП'!X68:X84,предметы!$H$26)&gt;0),AND('График ОП'!X68=предметы!$H$26,COUNTIFS('График ОП'!X68:X84,предметы!$H$11)&gt;0),AND('График ОП'!X68=предметы!$H$12,COUNTIFS('График ОП'!X68:X84,предметы!$H$27)&gt;0),AND('График ОП'!X68=предметы!$H$27,COUNTIFS('График ОП'!X68:X84,предметы!$H$12)&gt;0),AND('График ОП'!X68=предметы!$H$13,COUNTIFS('График ОП'!X68:X84,предметы!$H$28)&gt;0),AND('График ОП'!X68=предметы!$H$28,COUNTIFS('График ОП'!X68:X84,предметы!$H$13)&gt;0),AND('График ОП'!X68=предметы!$H$14,COUNTIFS('График ОП'!X68:X84,предметы!$H$29)&gt;0),AND('График ОП'!X68=предметы!$H$29,COUNTIFS('График ОП'!X68:X84,предметы!$H$14)&gt;0),AND('График ОП'!X68=предметы!$H$15,COUNTIFS('График ОП'!X68:X84,предметы!$H$30)&gt;0),AND('График ОП'!X68=предметы!$H$30,COUNTIFS('График ОП'!X68:X84,предметы!$H$15)&gt;0)),"&lt;17 (ВПР, КР)","*")</f>
        <v>*</v>
      </c>
      <c r="AV68" s="33" t="str">
        <f>IF(OR(COUNTIFS('График ОП'!Y68:Y84,'График ОП'!Y68)&gt;1,AND('График ОП'!Y68=предметы!$H$3,COUNTIFS('График ОП'!Y68:Y84,предметы!$H$16)&gt;0),AND('График ОП'!Y68=предметы!$H$16,COUNTIFS('График ОП'!Y68:Y84,предметы!$H$3)&gt;0),AND('График ОП'!Y68=предметы!$H$4,COUNTIFS('График ОП'!Y68:Y84,предметы!$H$19)&gt;0),AND('График ОП'!Y68=предметы!$H$19,COUNTIFS('График ОП'!Y68:Y84,предметы!$H$4)&gt;0),AND('График ОП'!Y68=предметы!$H$5,COUNTIFS('График ОП'!Y68:Y84,предметы!$H$20)&gt;0),AND('График ОП'!Y68=предметы!$H$20,COUNTIFS('График ОП'!Y68:Y84,предметы!$H$5)&gt;0),AND('График ОП'!Y68=предметы!$H$6,COUNTIFS('График ОП'!Y68:Y84,предметы!$H$21)&gt;0),AND('График ОП'!Y68=предметы!$H$21,COUNTIFS('График ОП'!Y68:Y84,предметы!$H$6)&gt;0),AND('График ОП'!Y68=предметы!$H$7,COUNTIFS('График ОП'!Y68:Y84,предметы!$H$22)&gt;0),AND('График ОП'!Y68=предметы!$H$22,COUNTIFS('График ОП'!Y68:Y84,предметы!$H$7)&gt;0),AND('График ОП'!Y68=предметы!$H$8,COUNTIFS('График ОП'!Y68:Y84,предметы!$H$23)&gt;0),AND('График ОП'!Y68=предметы!$H$23,COUNTIFS('График ОП'!Y68:Y84,предметы!$H$8)&gt;0),AND('График ОП'!Y68=предметы!$H$9,COUNTIFS('График ОП'!Y68:Y84,предметы!$H$24)&gt;0),AND('График ОП'!Y68=предметы!$H$24,COUNTIFS('График ОП'!Y68:Y84,предметы!$H$9)&gt;0),AND('График ОП'!Y68=предметы!$H$10,COUNTIFS('График ОП'!Y68:Y84,предметы!$H$25)&gt;0),AND('График ОП'!Y68=предметы!$H$25,COUNTIFS('График ОП'!Y68:Y84,предметы!$H$10)&gt;0),AND('График ОП'!Y68=предметы!$H$11,COUNTIFS('График ОП'!Y68:Y84,предметы!$H$26)&gt;0),AND('График ОП'!Y68=предметы!$H$26,COUNTIFS('График ОП'!Y68:Y84,предметы!$H$11)&gt;0),AND('График ОП'!Y68=предметы!$H$12,COUNTIFS('График ОП'!Y68:Y84,предметы!$H$27)&gt;0),AND('График ОП'!Y68=предметы!$H$27,COUNTIFS('График ОП'!Y68:Y84,предметы!$H$12)&gt;0),AND('График ОП'!Y68=предметы!$H$13,COUNTIFS('График ОП'!Y68:Y84,предметы!$H$28)&gt;0),AND('График ОП'!Y68=предметы!$H$28,COUNTIFS('График ОП'!Y68:Y84,предметы!$H$13)&gt;0),AND('График ОП'!Y68=предметы!$H$14,COUNTIFS('График ОП'!Y68:Y84,предметы!$H$29)&gt;0),AND('График ОП'!Y68=предметы!$H$29,COUNTIFS('График ОП'!Y68:Y84,предметы!$H$14)&gt;0),AND('График ОП'!Y68=предметы!$H$15,COUNTIFS('График ОП'!Y68:Y84,предметы!$H$30)&gt;0),AND('График ОП'!Y68=предметы!$H$30,COUNTIFS('График ОП'!Y68:Y84,предметы!$H$15)&gt;0)),"&lt;17 (ВПР, КР)","*")</f>
        <v>*</v>
      </c>
      <c r="AW68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8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8" s="33" t="str">
        <f>IF(COUNTIFS('График ОП'!Z68:Z84,'График ОП'!Z68)&gt;1,"&lt;17 (ВПР, КР)","*")</f>
        <v>*</v>
      </c>
      <c r="AZ68" s="33" t="str">
        <f>IF(COUNTIFS('График ОП'!AA68:AA84,'График ОП'!AA68)&gt;1,"&lt;17 (ВПР, КР)","*")</f>
        <v>*</v>
      </c>
      <c r="BA68" s="33" t="str">
        <f>IF(COUNTIFS('График ОП'!AB68:AB84,'График ОП'!AB68)&gt;1,"&lt;17 (ВПР, КР)","*")</f>
        <v>*</v>
      </c>
      <c r="BB68" s="33" t="e">
        <f>IF(COUNTIFS('График ОП'!#REF!,'График ОП'!#REF!)&gt;1,"&lt;17 (ВПР, КР)","*")</f>
        <v>#REF!</v>
      </c>
      <c r="BC68" s="33" t="e">
        <f>IF(COUNTIFS('График ОП'!#REF!,'График ОП'!#REF!)&gt;1,"&lt;17 (ВПР, КР)","*")</f>
        <v>#REF!</v>
      </c>
      <c r="BD68" s="33" t="e">
        <f>IF(COUNTIFS('График ОП'!#REF!,'График ОП'!#REF!)&gt;1,"&lt;17 (ВПР, КР)","*")</f>
        <v>#REF!</v>
      </c>
      <c r="BE68" s="33" t="str">
        <f>IF(OR(COUNTIFS('График ОП'!AC68:AC84,'График ОП'!AC68)&gt;1,AND('График ОП'!AC68=предметы!$J$3,COUNTIFS('График ОП'!AC68:AC84,предметы!$J$16)&gt;0),AND('График ОП'!AC68=предметы!$J$16,COUNTIFS('График ОП'!AC68:AC84,предметы!$J$3)&gt;0),AND('График ОП'!AC68=предметы!$J$4,COUNTIFS('График ОП'!AC68:AC84,предметы!$J$19)&gt;0),AND('График ОП'!AC68=предметы!$J$19,COUNTIFS('График ОП'!AC68:AC84,предметы!$J$4)&gt;0),AND('График ОП'!AC68=предметы!$J$5,COUNTIFS('График ОП'!AC68:AC84,предметы!$J$20)&gt;0),AND('График ОП'!AC68=предметы!$J$20,COUNTIFS('График ОП'!AC68:AC84,предметы!$J$5)&gt;0),AND('График ОП'!AC68=предметы!$J$6,COUNTIFS('График ОП'!AC68:AC84,предметы!$J$21)&gt;0),AND('График ОП'!AC68=предметы!$J$21,COUNTIFS('График ОП'!AC68:AC84,предметы!$J$6)&gt;0),AND('График ОП'!AC68=предметы!$J$7,COUNTIFS('График ОП'!AC68:AC84,предметы!$J$22)&gt;0),AND('График ОП'!AC68=предметы!$J$22,COUNTIFS('График ОП'!AC68:AC84,предметы!$J$7)&gt;0),AND('График ОП'!AC68=предметы!$J$8,COUNTIFS('График ОП'!AC68:AC84,предметы!$J$23)&gt;0),AND('График ОП'!AC68=предметы!$J$23,COUNTIFS('График ОП'!AC68:AC84,предметы!$J$8)&gt;0),AND('График ОП'!AC68=предметы!$J$9,COUNTIFS('График ОП'!AC68:AC84,предметы!$J$24)&gt;0),AND('График ОП'!AC68=предметы!$J$24,COUNTIFS('График ОП'!AC68:AC84,предметы!$J$9)&gt;0),AND('График ОП'!AC68=предметы!$J$10,COUNTIFS('График ОП'!AC68:AC84,предметы!$J$25)&gt;0),AND('График ОП'!AC68=предметы!$J$25,COUNTIFS('График ОП'!AC68:AC84,предметы!$J$10)&gt;0),AND('График ОП'!AC68=предметы!$J$11,COUNTIFS('График ОП'!AC68:AC84,предметы!$J$26)&gt;0),AND('График ОП'!AC68=предметы!$J$26,COUNTIFS('График ОП'!AC68:AC84,предметы!$J$11)&gt;0),AND('График ОП'!AC68=предметы!$J$12,COUNTIFS('График ОП'!AC68:AC84,предметы!$J$27)&gt;0),AND('График ОП'!AC68=предметы!$J$27,COUNTIFS('График ОП'!AC68:AC84,предметы!$J$12)&gt;0),AND('График ОП'!AC68=предметы!$J$13,COUNTIFS('График ОП'!AC68:AC84,предметы!$J$28)&gt;0),AND('График ОП'!AC68=предметы!$J$28,COUNTIFS('График ОП'!AC68:AC84,предметы!$J$13)&gt;0),AND('График ОП'!AC68=предметы!$J$14,COUNTIFS('График ОП'!AC68:AC84,предметы!$J$29)&gt;0),AND('График ОП'!AC68=предметы!$J$29,COUNTIFS('График ОП'!AC68:AC84,предметы!$J$14)&gt;0),AND('График ОП'!AC68=предметы!$J$15,COUNTIFS('График ОП'!AC68:AC84,предметы!$J$30)&gt;0),AND('График ОП'!AC68=предметы!$J$30,COUNTIFS('График ОП'!AC68:AC84,предметы!$J$15)&gt;0)),"&lt;17 (ВПР, КР)","*")</f>
        <v>*</v>
      </c>
      <c r="BF68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68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8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8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8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8" s="33" t="str">
        <f>IF(COUNTIFS('График ОП'!AD68:AD84,'График ОП'!AD68)&gt;1,"&lt;17 (ВПР, КР)","*")</f>
        <v>*</v>
      </c>
      <c r="BL68" s="33" t="e">
        <f>IF(COUNTIFS('График ОП'!#REF!,'График ОП'!#REF!)&gt;1,"&lt;17 (ВПР, КР)","*")</f>
        <v>#REF!</v>
      </c>
      <c r="BM68" s="33" t="e">
        <f>IF(COUNTIFS('График ОП'!#REF!,'График ОП'!#REF!)&gt;1,"&lt;17 (ВПР, КР)","*")</f>
        <v>#REF!</v>
      </c>
      <c r="BN68" s="33" t="e">
        <f>IF(COUNTIFS('График ОП'!#REF!,'График ОП'!#REF!)&gt;1,"&lt;17 (ВПР, КР)","*")</f>
        <v>#REF!</v>
      </c>
      <c r="BO68" s="33" t="e">
        <f>IF(COUNTIFS('График ОП'!#REF!,'График ОП'!#REF!)&gt;1,"&lt;17 (ВПР, КР)","*")</f>
        <v>#REF!</v>
      </c>
      <c r="BP68" s="33" t="e">
        <f>IF(COUNTIFS('График ОП'!#REF!,'График ОП'!#REF!)&gt;1,"&lt;17 (ВПР, КР)","*")</f>
        <v>#REF!</v>
      </c>
    </row>
    <row r="69" spans="1:68" ht="12.75" customHeight="1" x14ac:dyDescent="0.25">
      <c r="A69" s="35">
        <v>46329</v>
      </c>
      <c r="B69" s="32" t="s">
        <v>72</v>
      </c>
      <c r="C69" s="32" t="str">
        <f>IF(COUNTIFS('График ОП'!C69:C85,'График ОП'!C69)&gt;1,"&lt;17 (ВПР, КР)","*")</f>
        <v>*</v>
      </c>
      <c r="D69" s="32" t="str">
        <f>IF(COUNTIFS('График ОП'!D69:D85,'График ОП'!D69)&gt;1,"&lt;17 (ВПР, КР)","*")</f>
        <v>*</v>
      </c>
      <c r="E69" s="32" t="e">
        <f>IF(COUNTIFS('График ОП'!#REF!,'График ОП'!#REF!)&gt;1,"&lt;17 (ВПР, КР)","*")</f>
        <v>#REF!</v>
      </c>
      <c r="F69" s="32" t="e">
        <f>IF(COUNTIFS('График ОП'!#REF!,'График ОП'!#REF!)&gt;1,"&lt;17 (ВПР, КР)","*")</f>
        <v>#REF!</v>
      </c>
      <c r="G69" s="32" t="e">
        <f>IF(COUNTIFS('График ОП'!#REF!,'График ОП'!#REF!)&gt;1,"&lt;17 (ВПР, КР)","*")</f>
        <v>#REF!</v>
      </c>
      <c r="H69" s="32" t="e">
        <f>IF(COUNTIFS('График ОП'!#REF!,'График ОП'!#REF!)&gt;1,"&lt;17 (ВПР, КР)","*")</f>
        <v>#REF!</v>
      </c>
      <c r="I69" s="33" t="str">
        <f>IF(COUNTIFS('График ОП'!E69:E85,'График ОП'!E69)&gt;1,"&lt;17 (ВПР, КР)","*")</f>
        <v>*</v>
      </c>
      <c r="J69" s="33" t="str">
        <f>IF(COUNTIFS('График ОП'!F69:F85,'График ОП'!F69)&gt;1,"&lt;17 (ВПР, КР)","*")</f>
        <v>*</v>
      </c>
      <c r="K69" s="33" t="str">
        <f>IF(COUNTIFS('График ОП'!G69:G85,'График ОП'!G69)&gt;1,"&lt;17 (ВПР, КР)","*")</f>
        <v>*</v>
      </c>
      <c r="L69" s="33" t="e">
        <f>IF(COUNTIFS('График ОП'!#REF!,'График ОП'!#REF!)&gt;1,"&lt;17 (ВПР, КР)","*")</f>
        <v>#REF!</v>
      </c>
      <c r="M69" s="33" t="e">
        <f>IF(COUNTIFS('График ОП'!#REF!,'График ОП'!#REF!)&gt;1,"&lt;17 (ВПР, КР)","*")</f>
        <v>#REF!</v>
      </c>
      <c r="N69" s="33" t="e">
        <f>IF(COUNTIFS('График ОП'!#REF!,'График ОП'!#REF!)&gt;1,"&lt;17 (ВПР, КР)","*")</f>
        <v>#REF!</v>
      </c>
      <c r="O69" s="33" t="str">
        <f>IF(COUNTIFS('График ОП'!H69:H85,'График ОП'!H69)&gt;1,"&lt;17 (ВПР, КР)","*")</f>
        <v>*</v>
      </c>
      <c r="P69" s="33" t="str">
        <f>IF(COUNTIFS('График ОП'!I69:I85,'График ОП'!I69)&gt;1,"&lt;17 (ВПР, КР)","*")</f>
        <v>*</v>
      </c>
      <c r="Q69" s="33" t="str">
        <f>IF(COUNTIFS('График ОП'!J69:J85,'График ОП'!J69)&gt;1,"&lt;17 (ВПР, КР)","*")</f>
        <v>*</v>
      </c>
      <c r="R69" s="33" t="e">
        <f>IF(COUNTIFS('График ОП'!#REF!,'График ОП'!#REF!)&gt;1,"&lt;17 (ВПР, КР)","*")</f>
        <v>#REF!</v>
      </c>
      <c r="S69" s="33" t="e">
        <f>IF(COUNTIFS('График ОП'!#REF!,'График ОП'!#REF!)&gt;1,"&lt;17 (ВПР, КР)","*")</f>
        <v>#REF!</v>
      </c>
      <c r="T69" s="33" t="e">
        <f>IF(COUNTIFS('График ОП'!#REF!,'График ОП'!#REF!)&gt;1,"&lt;17 (ВПР, КР)","*")</f>
        <v>#REF!</v>
      </c>
      <c r="U69" s="33" t="str">
        <f>IF(OR(COUNTIFS('График ОП'!K69:K85,'График ОП'!K69)&gt;1,AND('График ОП'!K69=предметы!$D$3,COUNTIFS('График ОП'!K69:K85,предметы!$D$12)&gt;0),AND('График ОП'!K69=предметы!$D$12,COUNTIFS('График ОП'!K69:K85,предметы!$D$3)&gt;0),AND('График ОП'!K69=предметы!$D$4,COUNTIFS('График ОП'!K69:K85,предметы!$D$13)&gt;0),AND('График ОП'!K69=предметы!$D$13,COUNTIFS('График ОП'!K69:K85,предметы!$D$4)&gt;0),AND('График ОП'!K69=предметы!$D$14,COUNTIFS('График ОП'!K69:K85,предметы!$D$5)&gt;0),AND('График ОП'!K69=предметы!$D$5,COUNTIFS('График ОП'!K69:K85,предметы!$D$14)&gt;0),AND('График ОП'!K69=предметы!$D$15,COUNTIFS('График ОП'!K69:K85,предметы!$D$6)&gt;0),AND('График ОП'!K69=предметы!$D$6,COUNTIFS('График ОП'!K69:K85,предметы!$D$15)&gt;0),AND('График ОП'!K69=предметы!$D$16,COUNTIFS('График ОП'!K69:K85,предметы!$D$7)&gt;0),AND('График ОП'!K69=предметы!$D$7,COUNTIFS('График ОП'!K69:K85,предметы!$D$16)&gt;0),AND('График ОП'!K69=предметы!$D$8,COUNTIFS('График ОП'!K69:K85,предметы!$D$10)&gt;0),AND('График ОП'!K69=предметы!$D$10,COUNTIFS('График ОП'!K69:K85,предметы!$D$8)&gt;0),AND('График ОП'!K69=предметы!$D$9,COUNTIFS('График ОП'!K69:K85,предметы!$D$11)&gt;0),AND('График ОП'!K69=предметы!$D$11,COUNTIFS('График ОП'!K69:K85,предметы!$D$9)&gt;0)),"&lt;17 (ВПР, КР)","*")</f>
        <v>*</v>
      </c>
      <c r="V69" s="33" t="str">
        <f>IF(OR(COUNTIFS('График ОП'!L69:L85,'График ОП'!L69)&gt;1,AND('График ОП'!L69=предметы!$D$3,COUNTIFS('График ОП'!L69:L85,предметы!$D$12)&gt;0),AND('График ОП'!L69=предметы!$D$12,COUNTIFS('График ОП'!L69:L85,предметы!$D$3)&gt;0),AND('График ОП'!L69=предметы!$D$4,COUNTIFS('График ОП'!L69:L85,предметы!$D$13)&gt;0),AND('График ОП'!L69=предметы!$D$13,COUNTIFS('График ОП'!L69:L85,предметы!$D$4)&gt;0),AND('График ОП'!L69=предметы!$D$14,COUNTIFS('График ОП'!L69:L85,предметы!$D$5)&gt;0),AND('График ОП'!L69=предметы!$D$5,COUNTIFS('График ОП'!L69:L85,предметы!$D$14)&gt;0),AND('График ОП'!L69=предметы!$D$15,COUNTIFS('График ОП'!L69:L85,предметы!$D$6)&gt;0),AND('График ОП'!L69=предметы!$D$6,COUNTIFS('График ОП'!L69:L85,предметы!$D$15)&gt;0),AND('График ОП'!L69=предметы!$D$16,COUNTIFS('График ОП'!L69:L85,предметы!$D$7)&gt;0),AND('График ОП'!L69=предметы!$D$7,COUNTIFS('График ОП'!L69:L85,предметы!$D$16)&gt;0),AND('График ОП'!L69=предметы!$D$8,COUNTIFS('График ОП'!L69:L85,предметы!$D$10)&gt;0),AND('График ОП'!L69=предметы!$D$10,COUNTIFS('График ОП'!L69:L85,предметы!$D$8)&gt;0),AND('График ОП'!L69=предметы!$D$9,COUNTIFS('График ОП'!L69:L85,предметы!$D$11)&gt;0),AND('График ОП'!L69=предметы!$D$11,COUNTIFS('График ОП'!L69:L85,предметы!$D$9)&gt;0)),"&lt;17 (ВПР, КР)","*")</f>
        <v>*</v>
      </c>
      <c r="W69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69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69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69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69" s="33" t="str">
        <f>IF(OR(COUNTIFS('График ОП'!M69:M85,'График ОП'!M69)&gt;1,AND('График ОП'!M69=предметы!$E$3,COUNTIFS('График ОП'!M69:M85,предметы!$E$12)&gt;0),AND('График ОП'!M69=предметы!$E$12,COUNTIFS('График ОП'!M69:M85,предметы!$E$3)&gt;0),AND('График ОП'!M69=предметы!$E$4,COUNTIFS('График ОП'!M69:M85,предметы!$E$13)&gt;0),AND('График ОП'!M69=предметы!$E$13,COUNTIFS('График ОП'!M69:M85,предметы!$E$4)&gt;0),AND('График ОП'!M69=предметы!$E$5,COUNTIFS('График ОП'!M69:M85,предметы!$E$14)&gt;0),AND('График ОП'!M69=предметы!$E$14,COUNTIFS('График ОП'!M69:M85,предметы!$E$5)&gt;0),AND('График ОП'!M69=предметы!$E$6,COUNTIFS('График ОП'!M69:M85,предметы!$E$15)&gt;0),AND('График ОП'!M69=предметы!$E$15,COUNTIFS('График ОП'!M69:M85,предметы!$E$6)&gt;0),AND('График ОП'!M69=предметы!$E$7,COUNTIFS('График ОП'!M69:M85,предметы!$E$16)&gt;0),AND('График ОП'!M69=предметы!$E$16,COUNTIFS('График ОП'!M69:M85,предметы!$E$7)&gt;0),AND('График ОП'!M69=предметы!$E$8,COUNTIFS('График ОП'!M69:M85,предметы!$E$17)&gt;0),AND('График ОП'!M69=предметы!$E$17,COUNTIFS('График ОП'!M69:M85,предметы!$E$8)&gt;0),AND('График ОП'!M69=предметы!$E$9,COUNTIFS('График ОП'!M69:M85,предметы!$E$18)&gt;0),AND('График ОП'!M69=предметы!$E$18,COUNTIFS('График ОП'!M69:M85,предметы!$E$9)&gt;0),AND('График ОП'!M69=предметы!$E$10,COUNTIFS('График ОП'!M69:M85,предметы!$E$19)&gt;0),AND('График ОП'!M69=предметы!$E$19,COUNTIFS('График ОП'!M69:M85,предметы!$E$10)&gt;0),AND('График ОП'!M69=предметы!$E$11,COUNTIFS('График ОП'!M69:M85,предметы!$E$20)&gt;0),AND('График ОП'!M69=предметы!$E$20,COUNTIFS('График ОП'!M69:M85,предметы!$E$11)&gt;0)),"&lt;17 (ВПР, КР)","*")</f>
        <v>*</v>
      </c>
      <c r="AB69" s="33" t="str">
        <f>IF(OR(COUNTIFS('График ОП'!N69:N85,'График ОП'!N69)&gt;1,AND('График ОП'!N69=предметы!$E$3,COUNTIFS('График ОП'!N69:N85,предметы!$E$12)&gt;0),AND('График ОП'!N69=предметы!$E$12,COUNTIFS('График ОП'!N69:N85,предметы!$E$3)&gt;0),AND('График ОП'!N69=предметы!$E$4,COUNTIFS('График ОП'!N69:N85,предметы!$E$13)&gt;0),AND('График ОП'!N69=предметы!$E$13,COUNTIFS('График ОП'!N69:N85,предметы!$E$4)&gt;0),AND('График ОП'!N69=предметы!$E$5,COUNTIFS('График ОП'!N69:N85,предметы!$E$14)&gt;0),AND('График ОП'!N69=предметы!$E$14,COUNTIFS('График ОП'!N69:N85,предметы!$E$5)&gt;0),AND('График ОП'!N69=предметы!$E$6,COUNTIFS('График ОП'!N69:N85,предметы!$E$15)&gt;0),AND('График ОП'!N69=предметы!$E$15,COUNTIFS('График ОП'!N69:N85,предметы!$E$6)&gt;0),AND('График ОП'!N69=предметы!$E$7,COUNTIFS('График ОП'!N69:N85,предметы!$E$16)&gt;0),AND('График ОП'!N69=предметы!$E$16,COUNTIFS('График ОП'!N69:N85,предметы!$E$7)&gt;0),AND('График ОП'!N69=предметы!$E$8,COUNTIFS('График ОП'!N69:N85,предметы!$E$17)&gt;0),AND('График ОП'!N69=предметы!$E$17,COUNTIFS('График ОП'!N69:N85,предметы!$E$8)&gt;0),AND('График ОП'!N69=предметы!$E$9,COUNTIFS('График ОП'!N69:N85,предметы!$E$18)&gt;0),AND('График ОП'!N69=предметы!$E$18,COUNTIFS('График ОП'!N69:N85,предметы!$E$9)&gt;0),AND('График ОП'!N69=предметы!$E$10,COUNTIFS('График ОП'!N69:N85,предметы!$E$19)&gt;0),AND('График ОП'!N69=предметы!$E$19,COUNTIFS('График ОП'!N69:N85,предметы!$E$10)&gt;0),AND('График ОП'!N69=предметы!$E$11,COUNTIFS('График ОП'!N69:N85,предметы!$E$20)&gt;0),AND('График ОП'!N69=предметы!$E$20,COUNTIFS('График ОП'!N69:N85,предметы!$E$11)&gt;0)),"&lt;17 (ВПР, КР)","*")</f>
        <v>*</v>
      </c>
      <c r="AC69" s="33" t="str">
        <f>IF(OR(COUNTIFS('График ОП'!O69:O85,'График ОП'!O69)&gt;1,AND('График ОП'!O69=предметы!$E$3,COUNTIFS('График ОП'!O69:O85,предметы!$E$12)&gt;0),AND('График ОП'!O69=предметы!$E$12,COUNTIFS('График ОП'!O69:O85,предметы!$E$3)&gt;0),AND('График ОП'!O69=предметы!$E$4,COUNTIFS('График ОП'!O69:O85,предметы!$E$13)&gt;0),AND('График ОП'!O69=предметы!$E$13,COUNTIFS('График ОП'!O69:O85,предметы!$E$4)&gt;0),AND('График ОП'!O69=предметы!$E$5,COUNTIFS('График ОП'!O69:O85,предметы!$E$14)&gt;0),AND('График ОП'!O69=предметы!$E$14,COUNTIFS('График ОП'!O69:O85,предметы!$E$5)&gt;0),AND('График ОП'!O69=предметы!$E$6,COUNTIFS('График ОП'!O69:O85,предметы!$E$15)&gt;0),AND('График ОП'!O69=предметы!$E$15,COUNTIFS('График ОП'!O69:O85,предметы!$E$6)&gt;0),AND('График ОП'!O69=предметы!$E$7,COUNTIFS('График ОП'!O69:O85,предметы!$E$16)&gt;0),AND('График ОП'!O69=предметы!$E$16,COUNTIFS('График ОП'!O69:O85,предметы!$E$7)&gt;0),AND('График ОП'!O69=предметы!$E$8,COUNTIFS('График ОП'!O69:O85,предметы!$E$17)&gt;0),AND('График ОП'!O69=предметы!$E$17,COUNTIFS('График ОП'!O69:O85,предметы!$E$8)&gt;0),AND('График ОП'!O69=предметы!$E$9,COUNTIFS('График ОП'!O69:O85,предметы!$E$18)&gt;0),AND('График ОП'!O69=предметы!$E$18,COUNTIFS('График ОП'!O69:O85,предметы!$E$9)&gt;0),AND('График ОП'!O69=предметы!$E$10,COUNTIFS('График ОП'!O69:O85,предметы!$E$19)&gt;0),AND('График ОП'!O69=предметы!$E$19,COUNTIFS('График ОП'!O69:O85,предметы!$E$10)&gt;0),AND('График ОП'!O69=предметы!$E$11,COUNTIFS('График ОП'!O69:O85,предметы!$E$20)&gt;0),AND('График ОП'!O69=предметы!$E$20,COUNTIFS('График ОП'!O69:O85,предметы!$E$11)&gt;0)),"&lt;17 (ВПР, КР)","*")</f>
        <v>*</v>
      </c>
      <c r="AD69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69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69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69" s="33" t="str">
        <f>IF(OR(COUNTIFS('График ОП'!P69:P85,'График ОП'!P69)&gt;1,AND('График ОП'!P69=предметы!$F$3,COUNTIFS('График ОП'!P69:P85,предметы!$F$13)&gt;0),AND('График ОП'!P69=предметы!$F$13,COUNTIFS('График ОП'!P69:P85,предметы!$F$3)&gt;0),AND('График ОП'!P69=предметы!$F$4,COUNTIFS('График ОП'!P69:P85,предметы!$F$14)&gt;0),AND('График ОП'!P69=предметы!$F$14,COUNTIFS('График ОП'!P69:P85,предметы!$F$4)&gt;0),AND('График ОП'!P69=предметы!$F$5,COUNTIFS('График ОП'!P69:P85,предметы!$F$15)&gt;0),AND('График ОП'!P69=предметы!$F$15,COUNTIFS('График ОП'!P69:P85,предметы!$F$5)&gt;0),AND('График ОП'!P69=предметы!$F$6,COUNTIFS('График ОП'!P69:P85,предметы!$F$16)&gt;0),AND('График ОП'!P69=предметы!$F$16,COUNTIFS('График ОП'!P69:P85,предметы!$F$6)&gt;0),AND('График ОП'!P69=предметы!$F$7,COUNTIFS('График ОП'!P69:P85,предметы!$F$17)&gt;0),AND('График ОП'!P69=предметы!$F$17,COUNTIFS('График ОП'!P69:P85,предметы!$F$7)&gt;0),AND('График ОП'!P69=предметы!$F$8,COUNTIFS('График ОП'!P69:P85,предметы!$F$18)&gt;0),AND('График ОП'!P69=предметы!$F$18,COUNTIFS('График ОП'!P69:P85,предметы!$F$8)&gt;0),AND('График ОП'!P69=предметы!$F$9,COUNTIFS('График ОП'!P69:P85,предметы!$F$19)&gt;0),AND('График ОП'!P69=предметы!$F$19,COUNTIFS('График ОП'!P69:P85,предметы!$F$9)&gt;0),AND('График ОП'!P69=предметы!$F$10,COUNTIFS('График ОП'!P69:P85,предметы!$F$20)&gt;0),AND('График ОП'!P69=предметы!$F$20,COUNTIFS('График ОП'!P69:P85,предметы!$F$10)&gt;0),AND('График ОП'!P69=предметы!$F$11,COUNTIFS('График ОП'!P69:P85,предметы!$F$21)&gt;0),AND('График ОП'!P69=предметы!$F$21,COUNTIFS('График ОП'!P69:P85,предметы!$F$11)&gt;0),AND('График ОП'!P69=предметы!$F$12,COUNTIFS('График ОП'!P69:P85,предметы!$F$22)&gt;0),AND('График ОП'!P69=предметы!$F$22,COUNTIFS('График ОП'!P69:P85,предметы!$F$12)&gt;0)),"&lt;17 (ВПР, КР)","*")</f>
        <v>*</v>
      </c>
      <c r="AH69" s="33" t="str">
        <f>IF(OR(COUNTIFS('График ОП'!Q69:Q85,'График ОП'!Q69)&gt;1,AND('График ОП'!Q69=предметы!$F$3,COUNTIFS('График ОП'!Q69:Q85,предметы!$F$13)&gt;0),AND('График ОП'!Q69=предметы!$F$13,COUNTIFS('График ОП'!Q69:Q85,предметы!$F$3)&gt;0),AND('График ОП'!Q69=предметы!$F$4,COUNTIFS('График ОП'!Q69:Q85,предметы!$F$14)&gt;0),AND('График ОП'!Q69=предметы!$F$14,COUNTIFS('График ОП'!Q69:Q85,предметы!$F$4)&gt;0),AND('График ОП'!Q69=предметы!$F$5,COUNTIFS('График ОП'!Q69:Q85,предметы!$F$15)&gt;0),AND('График ОП'!Q69=предметы!$F$15,COUNTIFS('График ОП'!Q69:Q85,предметы!$F$5)&gt;0),AND('График ОП'!Q69=предметы!$F$6,COUNTIFS('График ОП'!Q69:Q85,предметы!$F$16)&gt;0),AND('График ОП'!Q69=предметы!$F$16,COUNTIFS('График ОП'!Q69:Q85,предметы!$F$6)&gt;0),AND('График ОП'!Q69=предметы!$F$7,COUNTIFS('График ОП'!Q69:Q85,предметы!$F$17)&gt;0),AND('График ОП'!Q69=предметы!$F$17,COUNTIFS('График ОП'!Q69:Q85,предметы!$F$7)&gt;0),AND('График ОП'!Q69=предметы!$F$8,COUNTIFS('График ОП'!Q69:Q85,предметы!$F$18)&gt;0),AND('График ОП'!Q69=предметы!$F$18,COUNTIFS('График ОП'!Q69:Q85,предметы!$F$8)&gt;0),AND('График ОП'!Q69=предметы!$F$9,COUNTIFS('График ОП'!Q69:Q85,предметы!$F$19)&gt;0),AND('График ОП'!Q69=предметы!$F$19,COUNTIFS('График ОП'!Q69:Q85,предметы!$F$9)&gt;0),AND('График ОП'!Q69=предметы!$F$10,COUNTIFS('График ОП'!Q69:Q85,предметы!$F$20)&gt;0),AND('График ОП'!Q69=предметы!$F$20,COUNTIFS('График ОП'!Q69:Q85,предметы!$F$10)&gt;0),AND('График ОП'!Q69=предметы!$F$11,COUNTIFS('График ОП'!Q69:Q85,предметы!$F$21)&gt;0),AND('График ОП'!Q69=предметы!$F$21,COUNTIFS('График ОП'!Q69:Q85,предметы!$F$11)&gt;0),AND('График ОП'!Q69=предметы!$F$12,COUNTIFS('График ОП'!Q69:Q85,предметы!$F$22)&gt;0),AND('График ОП'!Q69=предметы!$F$22,COUNTIFS('График ОП'!Q69:Q85,предметы!$F$12)&gt;0)),"&lt;17 (ВПР, КР)","*")</f>
        <v>*</v>
      </c>
      <c r="AI69" s="33" t="str">
        <f>IF(OR(COUNTIFS('График ОП'!R69:R85,'График ОП'!R69)&gt;1,AND('График ОП'!R69=предметы!$F$3,COUNTIFS('График ОП'!R69:R85,предметы!$F$13)&gt;0),AND('График ОП'!R69=предметы!$F$13,COUNTIFS('График ОП'!R69:R85,предметы!$F$3)&gt;0),AND('График ОП'!R69=предметы!$F$4,COUNTIFS('График ОП'!R69:R85,предметы!$F$14)&gt;0),AND('График ОП'!R69=предметы!$F$14,COUNTIFS('График ОП'!R69:R85,предметы!$F$4)&gt;0),AND('График ОП'!R69=предметы!$F$5,COUNTIFS('График ОП'!R69:R85,предметы!$F$15)&gt;0),AND('График ОП'!R69=предметы!$F$15,COUNTIFS('График ОП'!R69:R85,предметы!$F$5)&gt;0),AND('График ОП'!R69=предметы!$F$6,COUNTIFS('График ОП'!R69:R85,предметы!$F$16)&gt;0),AND('График ОП'!R69=предметы!$F$16,COUNTIFS('График ОП'!R69:R85,предметы!$F$6)&gt;0),AND('График ОП'!R69=предметы!$F$7,COUNTIFS('График ОП'!R69:R85,предметы!$F$17)&gt;0),AND('График ОП'!R69=предметы!$F$17,COUNTIFS('График ОП'!R69:R85,предметы!$F$7)&gt;0),AND('График ОП'!R69=предметы!$F$8,COUNTIFS('График ОП'!R69:R85,предметы!$F$18)&gt;0),AND('График ОП'!R69=предметы!$F$18,COUNTIFS('График ОП'!R69:R85,предметы!$F$8)&gt;0),AND('График ОП'!R69=предметы!$F$9,COUNTIFS('График ОП'!R69:R85,предметы!$F$19)&gt;0),AND('График ОП'!R69=предметы!$F$19,COUNTIFS('График ОП'!R69:R85,предметы!$F$9)&gt;0),AND('График ОП'!R69=предметы!$F$10,COUNTIFS('График ОП'!R69:R85,предметы!$F$20)&gt;0),AND('График ОП'!R69=предметы!$F$20,COUNTIFS('График ОП'!R69:R85,предметы!$F$10)&gt;0),AND('График ОП'!R69=предметы!$F$11,COUNTIFS('График ОП'!R69:R85,предметы!$F$21)&gt;0),AND('График ОП'!R69=предметы!$F$21,COUNTIFS('График ОП'!R69:R85,предметы!$F$11)&gt;0),AND('График ОП'!R69=предметы!$F$12,COUNTIFS('График ОП'!R69:R85,предметы!$F$22)&gt;0),AND('График ОП'!R69=предметы!$F$22,COUNTIFS('График ОП'!R69:R85,предметы!$F$12)&gt;0)),"&lt;17 (ВПР, КР)","*")</f>
        <v>*</v>
      </c>
      <c r="AJ69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69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69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69" s="33" t="str">
        <f>IF(OR(COUNTIFS('График ОП'!S69:S85,'График ОП'!S69)&gt;1,AND('График ОП'!S69=предметы!$G$3,COUNTIFS('График ОП'!S69:S85,предметы!$G$15)&gt;0),AND('График ОП'!S69=предметы!$G$15,COUNTIFS('График ОП'!S69:S85,предметы!$G$3)&gt;0),AND('График ОП'!S69=предметы!$G$4,COUNTIFS('График ОП'!S69:S85,предметы!$G$18)&gt;0),AND('График ОП'!S69=предметы!$G$18,COUNTIFS('График ОП'!S69:S85,предметы!$G$4)&gt;0),AND('График ОП'!S69=предметы!$G$5,COUNTIFS('График ОП'!S69:S85,предметы!$G$19)&gt;0),AND('График ОП'!S69=предметы!$G$19,COUNTIFS('График ОП'!S69:S85,предметы!$G$5)&gt;0),AND('График ОП'!S69=предметы!$G$6,COUNTIFS('График ОП'!S69:S85,предметы!$G$20)&gt;0),AND('График ОП'!S69=предметы!$G$20,COUNTIFS('График ОП'!S69:S85,предметы!$G$6)&gt;0),AND('График ОП'!S69=предметы!$G$7,COUNTIFS('График ОП'!S69:S85,предметы!$G$21)&gt;0),AND('График ОП'!S69=предметы!$G$21,COUNTIFS('График ОП'!S69:S85,предметы!$G$7)&gt;0),AND('График ОП'!S69=предметы!$G$8,COUNTIFS('График ОП'!S69:S85,предметы!$G$22)&gt;0),AND('График ОП'!S69=предметы!$G$22,COUNTIFS('График ОП'!S69:S85,предметы!$G$8)&gt;0),AND('График ОП'!S69=предметы!$G$9,COUNTIFS('График ОП'!S69:S85,предметы!$G$23)&gt;0),AND('График ОП'!S69=предметы!$G$23,COUNTIFS('График ОП'!S69:S85,предметы!$G$9)&gt;0),AND('График ОП'!S69=предметы!$G$10,COUNTIFS('График ОП'!S69:S85,предметы!$G$24)&gt;0),AND('График ОП'!S69=предметы!$G$24,COUNTIFS('График ОП'!S69:S85,предметы!$G$10)&gt;0),AND('График ОП'!S69=предметы!$G$11,COUNTIFS('График ОП'!S69:S85,предметы!$G$25)&gt;0),AND('График ОП'!S69=предметы!$G$25,COUNTIFS('График ОП'!S69:S85,предметы!$G$11)&gt;0),AND('График ОП'!S69=предметы!$G$12,COUNTIFS('График ОП'!S69:S85,предметы!$G$26)&gt;0),AND('График ОП'!S69=предметы!$G$26,COUNTIFS('График ОП'!S69:S85,предметы!$G$12)&gt;0),AND('График ОП'!S69=предметы!$G$13,COUNTIFS('График ОП'!S69:S85,предметы!$G$27)&gt;0),AND('График ОП'!S69=предметы!$G$27,COUNTIFS('График ОП'!S69:S85,предметы!$G$13)&gt;0),AND('График ОП'!S69=предметы!$G$14,COUNTIFS('График ОП'!S69:S85,предметы!$G$28)&gt;0),AND('График ОП'!S69=предметы!$G$28,COUNTIFS('График ОП'!S69:S85,предметы!$G$14)&gt;0)),"&lt;17 (ВПР, КР)","*")</f>
        <v>*</v>
      </c>
      <c r="AN69" s="33" t="str">
        <f>IF(OR(COUNTIFS('График ОП'!T69:T85,'График ОП'!T69)&gt;1,AND('График ОП'!T69=предметы!$G$3,COUNTIFS('График ОП'!T69:T85,предметы!$G$15)&gt;0),AND('График ОП'!T69=предметы!$G$15,COUNTIFS('График ОП'!T69:T85,предметы!$G$3)&gt;0),AND('График ОП'!T69=предметы!$G$4,COUNTIFS('График ОП'!T69:T85,предметы!$G$18)&gt;0),AND('График ОП'!T69=предметы!$G$18,COUNTIFS('График ОП'!T69:T85,предметы!$G$4)&gt;0),AND('График ОП'!T69=предметы!$G$5,COUNTIFS('График ОП'!T69:T85,предметы!$G$19)&gt;0),AND('График ОП'!T69=предметы!$G$19,COUNTIFS('График ОП'!T69:T85,предметы!$G$5)&gt;0),AND('График ОП'!T69=предметы!$G$6,COUNTIFS('График ОП'!T69:T85,предметы!$G$20)&gt;0),AND('График ОП'!T69=предметы!$G$20,COUNTIFS('График ОП'!T69:T85,предметы!$G$6)&gt;0),AND('График ОП'!T69=предметы!$G$7,COUNTIFS('График ОП'!T69:T85,предметы!$G$21)&gt;0),AND('График ОП'!T69=предметы!$G$21,COUNTIFS('График ОП'!T69:T85,предметы!$G$7)&gt;0),AND('График ОП'!T69=предметы!$G$8,COUNTIFS('График ОП'!T69:T85,предметы!$G$22)&gt;0),AND('График ОП'!T69=предметы!$G$22,COUNTIFS('График ОП'!T69:T85,предметы!$G$8)&gt;0),AND('График ОП'!T69=предметы!$G$9,COUNTIFS('График ОП'!T69:T85,предметы!$G$23)&gt;0),AND('График ОП'!T69=предметы!$G$23,COUNTIFS('График ОП'!T69:T85,предметы!$G$9)&gt;0),AND('График ОП'!T69=предметы!$G$10,COUNTIFS('График ОП'!T69:T85,предметы!$G$24)&gt;0),AND('График ОП'!T69=предметы!$G$24,COUNTIFS('График ОП'!T69:T85,предметы!$G$10)&gt;0),AND('График ОП'!T69=предметы!$G$11,COUNTIFS('График ОП'!T69:T85,предметы!$G$25)&gt;0),AND('График ОП'!T69=предметы!$G$25,COUNTIFS('График ОП'!T69:T85,предметы!$G$11)&gt;0),AND('График ОП'!T69=предметы!$G$12,COUNTIFS('График ОП'!T69:T85,предметы!$G$26)&gt;0),AND('График ОП'!T69=предметы!$G$26,COUNTIFS('График ОП'!T69:T85,предметы!$G$12)&gt;0),AND('График ОП'!T69=предметы!$G$13,COUNTIFS('График ОП'!T69:T85,предметы!$G$27)&gt;0),AND('График ОП'!T69=предметы!$G$27,COUNTIFS('График ОП'!T69:T85,предметы!$G$13)&gt;0),AND('График ОП'!T69=предметы!$G$14,COUNTIFS('График ОП'!T69:T85,предметы!$G$28)&gt;0),AND('График ОП'!T69=предметы!$G$28,COUNTIFS('График ОП'!T69:T85,предметы!$G$14)&gt;0)),"&lt;17 (ВПР, КР)","*")</f>
        <v>*</v>
      </c>
      <c r="AO69" s="33" t="str">
        <f>IF(OR(COUNTIFS('График ОП'!U69:U85,'График ОП'!U69)&gt;1,AND('График ОП'!U69=предметы!$G$3,COUNTIFS('График ОП'!U69:U85,предметы!$G$15)&gt;0),AND('График ОП'!U69=предметы!$G$15,COUNTIFS('График ОП'!U69:U85,предметы!$G$3)&gt;0),AND('График ОП'!U69=предметы!$G$4,COUNTIFS('График ОП'!U69:U85,предметы!$G$18)&gt;0),AND('График ОП'!U69=предметы!$G$18,COUNTIFS('График ОП'!U69:U85,предметы!$G$4)&gt;0),AND('График ОП'!U69=предметы!$G$5,COUNTIFS('График ОП'!U69:U85,предметы!$G$19)&gt;0),AND('График ОП'!U69=предметы!$G$19,COUNTIFS('График ОП'!U69:U85,предметы!$G$5)&gt;0),AND('График ОП'!U69=предметы!$G$6,COUNTIFS('График ОП'!U69:U85,предметы!$G$20)&gt;0),AND('График ОП'!U69=предметы!$G$20,COUNTIFS('График ОП'!U69:U85,предметы!$G$6)&gt;0),AND('График ОП'!U69=предметы!$G$7,COUNTIFS('График ОП'!U69:U85,предметы!$G$21)&gt;0),AND('График ОП'!U69=предметы!$G$21,COUNTIFS('График ОП'!U69:U85,предметы!$G$7)&gt;0),AND('График ОП'!U69=предметы!$G$8,COUNTIFS('График ОП'!U69:U85,предметы!$G$22)&gt;0),AND('График ОП'!U69=предметы!$G$22,COUNTIFS('График ОП'!U69:U85,предметы!$G$8)&gt;0),AND('График ОП'!U69=предметы!$G$9,COUNTIFS('График ОП'!U69:U85,предметы!$G$23)&gt;0),AND('График ОП'!U69=предметы!$G$23,COUNTIFS('График ОП'!U69:U85,предметы!$G$9)&gt;0),AND('График ОП'!U69=предметы!$G$10,COUNTIFS('График ОП'!U69:U85,предметы!$G$24)&gt;0),AND('График ОП'!U69=предметы!$G$24,COUNTIFS('График ОП'!U69:U85,предметы!$G$10)&gt;0),AND('График ОП'!U69=предметы!$G$11,COUNTIFS('График ОП'!U69:U85,предметы!$G$25)&gt;0),AND('График ОП'!U69=предметы!$G$25,COUNTIFS('График ОП'!U69:U85,предметы!$G$11)&gt;0),AND('График ОП'!U69=предметы!$G$12,COUNTIFS('График ОП'!U69:U85,предметы!$G$26)&gt;0),AND('График ОП'!U69=предметы!$G$26,COUNTIFS('График ОП'!U69:U85,предметы!$G$12)&gt;0),AND('График ОП'!U69=предметы!$G$13,COUNTIFS('График ОП'!U69:U85,предметы!$G$27)&gt;0),AND('График ОП'!U69=предметы!$G$27,COUNTIFS('График ОП'!U69:U85,предметы!$G$13)&gt;0),AND('График ОП'!U69=предметы!$G$14,COUNTIFS('График ОП'!U69:U85,предметы!$G$28)&gt;0),AND('График ОП'!U69=предметы!$G$28,COUNTIFS('График ОП'!U69:U85,предметы!$G$14)&gt;0)),"&lt;17 (ВПР, КР)","*")</f>
        <v>*</v>
      </c>
      <c r="AP69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69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69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69" s="33" t="str">
        <f>IF(OR(COUNTIFS('График ОП'!V69:V85,'График ОП'!V69)&gt;1,AND('График ОП'!V69=предметы!$H$3,COUNTIFS('График ОП'!V69:V85,предметы!$H$16)&gt;0),AND('График ОП'!V69=предметы!$H$16,COUNTIFS('График ОП'!V69:V85,предметы!$H$3)&gt;0),AND('График ОП'!V69=предметы!$H$4,COUNTIFS('График ОП'!V69:V85,предметы!$H$19)&gt;0),AND('График ОП'!V69=предметы!$H$19,COUNTIFS('График ОП'!V69:V85,предметы!$H$4)&gt;0),AND('График ОП'!V69=предметы!$H$5,COUNTIFS('График ОП'!V69:V85,предметы!$H$20)&gt;0),AND('График ОП'!V69=предметы!$H$20,COUNTIFS('График ОП'!V69:V85,предметы!$H$5)&gt;0),AND('График ОП'!V69=предметы!$H$6,COUNTIFS('График ОП'!V69:V85,предметы!$H$21)&gt;0),AND('График ОП'!V69=предметы!$H$21,COUNTIFS('График ОП'!V69:V85,предметы!$H$6)&gt;0),AND('График ОП'!V69=предметы!$H$7,COUNTIFS('График ОП'!V69:V85,предметы!$H$22)&gt;0),AND('График ОП'!V69=предметы!$H$22,COUNTIFS('График ОП'!V69:V85,предметы!$H$7)&gt;0),AND('График ОП'!V69=предметы!$H$8,COUNTIFS('График ОП'!V69:V85,предметы!$H$23)&gt;0),AND('График ОП'!V69=предметы!$H$23,COUNTIFS('График ОП'!V69:V85,предметы!$H$8)&gt;0),AND('График ОП'!V69=предметы!$H$9,COUNTIFS('График ОП'!V69:V85,предметы!$H$24)&gt;0),AND('График ОП'!V69=предметы!$H$24,COUNTIFS('График ОП'!V69:V85,предметы!$H$9)&gt;0),AND('График ОП'!V69=предметы!$H$10,COUNTIFS('График ОП'!V69:V85,предметы!$H$25)&gt;0),AND('График ОП'!V69=предметы!$H$25,COUNTIFS('График ОП'!V69:V85,предметы!$H$10)&gt;0),AND('График ОП'!V69=предметы!$H$11,COUNTIFS('График ОП'!V69:V85,предметы!$H$26)&gt;0),AND('График ОП'!V69=предметы!$H$26,COUNTIFS('График ОП'!V69:V85,предметы!$H$11)&gt;0),AND('График ОП'!V69=предметы!$H$12,COUNTIFS('График ОП'!V69:V85,предметы!$H$27)&gt;0),AND('График ОП'!V69=предметы!$H$27,COUNTIFS('График ОП'!V69:V85,предметы!$H$12)&gt;0),AND('График ОП'!V69=предметы!$H$13,COUNTIFS('График ОП'!V69:V85,предметы!$H$28)&gt;0),AND('График ОП'!V69=предметы!$H$28,COUNTIFS('График ОП'!V69:V85,предметы!$H$13)&gt;0),AND('График ОП'!V69=предметы!$H$14,COUNTIFS('График ОП'!V69:V85,предметы!$H$29)&gt;0),AND('График ОП'!V69=предметы!$H$29,COUNTIFS('График ОП'!V69:V85,предметы!$H$14)&gt;0),AND('График ОП'!V69=предметы!$H$15,COUNTIFS('График ОП'!V69:V85,предметы!$H$30)&gt;0),AND('График ОП'!V69=предметы!$H$30,COUNTIFS('График ОП'!V69:V85,предметы!$H$15)&gt;0)),"&lt;17 (ВПР, КР)","*")</f>
        <v>*</v>
      </c>
      <c r="AT69" s="33" t="str">
        <f>IF(OR(COUNTIFS('График ОП'!W69:W85,'График ОП'!W69)&gt;1,AND('График ОП'!W69=предметы!$H$3,COUNTIFS('График ОП'!W69:W85,предметы!$H$16)&gt;0),AND('График ОП'!W69=предметы!$H$16,COUNTIFS('График ОП'!W69:W85,предметы!$H$3)&gt;0),AND('График ОП'!W69=предметы!$H$4,COUNTIFS('График ОП'!W69:W85,предметы!$H$19)&gt;0),AND('График ОП'!W69=предметы!$H$19,COUNTIFS('График ОП'!W69:W85,предметы!$H$4)&gt;0),AND('График ОП'!W69=предметы!$H$5,COUNTIFS('График ОП'!W69:W85,предметы!$H$20)&gt;0),AND('График ОП'!W69=предметы!$H$20,COUNTIFS('График ОП'!W69:W85,предметы!$H$5)&gt;0),AND('График ОП'!W69=предметы!$H$6,COUNTIFS('График ОП'!W69:W85,предметы!$H$21)&gt;0),AND('График ОП'!W69=предметы!$H$21,COUNTIFS('График ОП'!W69:W85,предметы!$H$6)&gt;0),AND('График ОП'!W69=предметы!$H$7,COUNTIFS('График ОП'!W69:W85,предметы!$H$22)&gt;0),AND('График ОП'!W69=предметы!$H$22,COUNTIFS('График ОП'!W69:W85,предметы!$H$7)&gt;0),AND('График ОП'!W69=предметы!$H$8,COUNTIFS('График ОП'!W69:W85,предметы!$H$23)&gt;0),AND('График ОП'!W69=предметы!$H$23,COUNTIFS('График ОП'!W69:W85,предметы!$H$8)&gt;0),AND('График ОП'!W69=предметы!$H$9,COUNTIFS('График ОП'!W69:W85,предметы!$H$24)&gt;0),AND('График ОП'!W69=предметы!$H$24,COUNTIFS('График ОП'!W69:W85,предметы!$H$9)&gt;0),AND('График ОП'!W69=предметы!$H$10,COUNTIFS('График ОП'!W69:W85,предметы!$H$25)&gt;0),AND('График ОП'!W69=предметы!$H$25,COUNTIFS('График ОП'!W69:W85,предметы!$H$10)&gt;0),AND('График ОП'!W69=предметы!$H$11,COUNTIFS('График ОП'!W69:W85,предметы!$H$26)&gt;0),AND('График ОП'!W69=предметы!$H$26,COUNTIFS('График ОП'!W69:W85,предметы!$H$11)&gt;0),AND('График ОП'!W69=предметы!$H$12,COUNTIFS('График ОП'!W69:W85,предметы!$H$27)&gt;0),AND('График ОП'!W69=предметы!$H$27,COUNTIFS('График ОП'!W69:W85,предметы!$H$12)&gt;0),AND('График ОП'!W69=предметы!$H$13,COUNTIFS('График ОП'!W69:W85,предметы!$H$28)&gt;0),AND('График ОП'!W69=предметы!$H$28,COUNTIFS('График ОП'!W69:W85,предметы!$H$13)&gt;0),AND('График ОП'!W69=предметы!$H$14,COUNTIFS('График ОП'!W69:W85,предметы!$H$29)&gt;0),AND('График ОП'!W69=предметы!$H$29,COUNTIFS('График ОП'!W69:W85,предметы!$H$14)&gt;0),AND('График ОП'!W69=предметы!$H$15,COUNTIFS('График ОП'!W69:W85,предметы!$H$30)&gt;0),AND('График ОП'!W69=предметы!$H$30,COUNTIFS('График ОП'!W69:W85,предметы!$H$15)&gt;0)),"&lt;17 (ВПР, КР)","*")</f>
        <v>*</v>
      </c>
      <c r="AU69" s="33" t="str">
        <f>IF(OR(COUNTIFS('График ОП'!X69:X85,'График ОП'!X69)&gt;1,AND('График ОП'!X69=предметы!$H$3,COUNTIFS('График ОП'!X69:X85,предметы!$H$16)&gt;0),AND('График ОП'!X69=предметы!$H$16,COUNTIFS('График ОП'!X69:X85,предметы!$H$3)&gt;0),AND('График ОП'!X69=предметы!$H$4,COUNTIFS('График ОП'!X69:X85,предметы!$H$19)&gt;0),AND('График ОП'!X69=предметы!$H$19,COUNTIFS('График ОП'!X69:X85,предметы!$H$4)&gt;0),AND('График ОП'!X69=предметы!$H$5,COUNTIFS('График ОП'!X69:X85,предметы!$H$20)&gt;0),AND('График ОП'!X69=предметы!$H$20,COUNTIFS('График ОП'!X69:X85,предметы!$H$5)&gt;0),AND('График ОП'!X69=предметы!$H$6,COUNTIFS('График ОП'!X69:X85,предметы!$H$21)&gt;0),AND('График ОП'!X69=предметы!$H$21,COUNTIFS('График ОП'!X69:X85,предметы!$H$6)&gt;0),AND('График ОП'!X69=предметы!$H$7,COUNTIFS('График ОП'!X69:X85,предметы!$H$22)&gt;0),AND('График ОП'!X69=предметы!$H$22,COUNTIFS('График ОП'!X69:X85,предметы!$H$7)&gt;0),AND('График ОП'!X69=предметы!$H$8,COUNTIFS('График ОП'!X69:X85,предметы!$H$23)&gt;0),AND('График ОП'!X69=предметы!$H$23,COUNTIFS('График ОП'!X69:X85,предметы!$H$8)&gt;0),AND('График ОП'!X69=предметы!$H$9,COUNTIFS('График ОП'!X69:X85,предметы!$H$24)&gt;0),AND('График ОП'!X69=предметы!$H$24,COUNTIFS('График ОП'!X69:X85,предметы!$H$9)&gt;0),AND('График ОП'!X69=предметы!$H$10,COUNTIFS('График ОП'!X69:X85,предметы!$H$25)&gt;0),AND('График ОП'!X69=предметы!$H$25,COUNTIFS('График ОП'!X69:X85,предметы!$H$10)&gt;0),AND('График ОП'!X69=предметы!$H$11,COUNTIFS('График ОП'!X69:X85,предметы!$H$26)&gt;0),AND('График ОП'!X69=предметы!$H$26,COUNTIFS('График ОП'!X69:X85,предметы!$H$11)&gt;0),AND('График ОП'!X69=предметы!$H$12,COUNTIFS('График ОП'!X69:X85,предметы!$H$27)&gt;0),AND('График ОП'!X69=предметы!$H$27,COUNTIFS('График ОП'!X69:X85,предметы!$H$12)&gt;0),AND('График ОП'!X69=предметы!$H$13,COUNTIFS('График ОП'!X69:X85,предметы!$H$28)&gt;0),AND('График ОП'!X69=предметы!$H$28,COUNTIFS('График ОП'!X69:X85,предметы!$H$13)&gt;0),AND('График ОП'!X69=предметы!$H$14,COUNTIFS('График ОП'!X69:X85,предметы!$H$29)&gt;0),AND('График ОП'!X69=предметы!$H$29,COUNTIFS('График ОП'!X69:X85,предметы!$H$14)&gt;0),AND('График ОП'!X69=предметы!$H$15,COUNTIFS('График ОП'!X69:X85,предметы!$H$30)&gt;0),AND('График ОП'!X69=предметы!$H$30,COUNTIFS('График ОП'!X69:X85,предметы!$H$15)&gt;0)),"&lt;17 (ВПР, КР)","*")</f>
        <v>*</v>
      </c>
      <c r="AV69" s="33" t="str">
        <f>IF(OR(COUNTIFS('График ОП'!Y69:Y85,'График ОП'!Y69)&gt;1,AND('График ОП'!Y69=предметы!$H$3,COUNTIFS('График ОП'!Y69:Y85,предметы!$H$16)&gt;0),AND('График ОП'!Y69=предметы!$H$16,COUNTIFS('График ОП'!Y69:Y85,предметы!$H$3)&gt;0),AND('График ОП'!Y69=предметы!$H$4,COUNTIFS('График ОП'!Y69:Y85,предметы!$H$19)&gt;0),AND('График ОП'!Y69=предметы!$H$19,COUNTIFS('График ОП'!Y69:Y85,предметы!$H$4)&gt;0),AND('График ОП'!Y69=предметы!$H$5,COUNTIFS('График ОП'!Y69:Y85,предметы!$H$20)&gt;0),AND('График ОП'!Y69=предметы!$H$20,COUNTIFS('График ОП'!Y69:Y85,предметы!$H$5)&gt;0),AND('График ОП'!Y69=предметы!$H$6,COUNTIFS('График ОП'!Y69:Y85,предметы!$H$21)&gt;0),AND('График ОП'!Y69=предметы!$H$21,COUNTIFS('График ОП'!Y69:Y85,предметы!$H$6)&gt;0),AND('График ОП'!Y69=предметы!$H$7,COUNTIFS('График ОП'!Y69:Y85,предметы!$H$22)&gt;0),AND('График ОП'!Y69=предметы!$H$22,COUNTIFS('График ОП'!Y69:Y85,предметы!$H$7)&gt;0),AND('График ОП'!Y69=предметы!$H$8,COUNTIFS('График ОП'!Y69:Y85,предметы!$H$23)&gt;0),AND('График ОП'!Y69=предметы!$H$23,COUNTIFS('График ОП'!Y69:Y85,предметы!$H$8)&gt;0),AND('График ОП'!Y69=предметы!$H$9,COUNTIFS('График ОП'!Y69:Y85,предметы!$H$24)&gt;0),AND('График ОП'!Y69=предметы!$H$24,COUNTIFS('График ОП'!Y69:Y85,предметы!$H$9)&gt;0),AND('График ОП'!Y69=предметы!$H$10,COUNTIFS('График ОП'!Y69:Y85,предметы!$H$25)&gt;0),AND('График ОП'!Y69=предметы!$H$25,COUNTIFS('График ОП'!Y69:Y85,предметы!$H$10)&gt;0),AND('График ОП'!Y69=предметы!$H$11,COUNTIFS('График ОП'!Y69:Y85,предметы!$H$26)&gt;0),AND('График ОП'!Y69=предметы!$H$26,COUNTIFS('График ОП'!Y69:Y85,предметы!$H$11)&gt;0),AND('График ОП'!Y69=предметы!$H$12,COUNTIFS('График ОП'!Y69:Y85,предметы!$H$27)&gt;0),AND('График ОП'!Y69=предметы!$H$27,COUNTIFS('График ОП'!Y69:Y85,предметы!$H$12)&gt;0),AND('График ОП'!Y69=предметы!$H$13,COUNTIFS('График ОП'!Y69:Y85,предметы!$H$28)&gt;0),AND('График ОП'!Y69=предметы!$H$28,COUNTIFS('График ОП'!Y69:Y85,предметы!$H$13)&gt;0),AND('График ОП'!Y69=предметы!$H$14,COUNTIFS('График ОП'!Y69:Y85,предметы!$H$29)&gt;0),AND('График ОП'!Y69=предметы!$H$29,COUNTIFS('График ОП'!Y69:Y85,предметы!$H$14)&gt;0),AND('График ОП'!Y69=предметы!$H$15,COUNTIFS('График ОП'!Y69:Y85,предметы!$H$30)&gt;0),AND('График ОП'!Y69=предметы!$H$30,COUNTIFS('График ОП'!Y69:Y85,предметы!$H$15)&gt;0)),"&lt;17 (ВПР, КР)","*")</f>
        <v>*</v>
      </c>
      <c r="AW69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69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69" s="33" t="str">
        <f>IF(COUNTIFS('График ОП'!Z69:Z85,'График ОП'!Z69)&gt;1,"&lt;17 (ВПР, КР)","*")</f>
        <v>*</v>
      </c>
      <c r="AZ69" s="33" t="str">
        <f>IF(COUNTIFS('График ОП'!AA69:AA85,'График ОП'!AA69)&gt;1,"&lt;17 (ВПР, КР)","*")</f>
        <v>*</v>
      </c>
      <c r="BA69" s="33" t="str">
        <f>IF(COUNTIFS('График ОП'!AB69:AB85,'График ОП'!AB69)&gt;1,"&lt;17 (ВПР, КР)","*")</f>
        <v>*</v>
      </c>
      <c r="BB69" s="33" t="e">
        <f>IF(COUNTIFS('График ОП'!#REF!,'График ОП'!#REF!)&gt;1,"&lt;17 (ВПР, КР)","*")</f>
        <v>#REF!</v>
      </c>
      <c r="BC69" s="33" t="e">
        <f>IF(COUNTIFS('График ОП'!#REF!,'График ОП'!#REF!)&gt;1,"&lt;17 (ВПР, КР)","*")</f>
        <v>#REF!</v>
      </c>
      <c r="BD69" s="33" t="e">
        <f>IF(COUNTIFS('График ОП'!#REF!,'График ОП'!#REF!)&gt;1,"&lt;17 (ВПР, КР)","*")</f>
        <v>#REF!</v>
      </c>
      <c r="BE69" s="33" t="str">
        <f>IF(OR(COUNTIFS('График ОП'!AC69:AC85,'График ОП'!AC69)&gt;1,AND('График ОП'!AC69=предметы!$J$3,COUNTIFS('График ОП'!AC69:AC85,предметы!$J$16)&gt;0),AND('График ОП'!AC69=предметы!$J$16,COUNTIFS('График ОП'!AC69:AC85,предметы!$J$3)&gt;0),AND('График ОП'!AC69=предметы!$J$4,COUNTIFS('График ОП'!AC69:AC85,предметы!$J$19)&gt;0),AND('График ОП'!AC69=предметы!$J$19,COUNTIFS('График ОП'!AC69:AC85,предметы!$J$4)&gt;0),AND('График ОП'!AC69=предметы!$J$5,COUNTIFS('График ОП'!AC69:AC85,предметы!$J$20)&gt;0),AND('График ОП'!AC69=предметы!$J$20,COUNTIFS('График ОП'!AC69:AC85,предметы!$J$5)&gt;0),AND('График ОП'!AC69=предметы!$J$6,COUNTIFS('График ОП'!AC69:AC85,предметы!$J$21)&gt;0),AND('График ОП'!AC69=предметы!$J$21,COUNTIFS('График ОП'!AC69:AC85,предметы!$J$6)&gt;0),AND('График ОП'!AC69=предметы!$J$7,COUNTIFS('График ОП'!AC69:AC85,предметы!$J$22)&gt;0),AND('График ОП'!AC69=предметы!$J$22,COUNTIFS('График ОП'!AC69:AC85,предметы!$J$7)&gt;0),AND('График ОП'!AC69=предметы!$J$8,COUNTIFS('График ОП'!AC69:AC85,предметы!$J$23)&gt;0),AND('График ОП'!AC69=предметы!$J$23,COUNTIFS('График ОП'!AC69:AC85,предметы!$J$8)&gt;0),AND('График ОП'!AC69=предметы!$J$9,COUNTIFS('График ОП'!AC69:AC85,предметы!$J$24)&gt;0),AND('График ОП'!AC69=предметы!$J$24,COUNTIFS('График ОП'!AC69:AC85,предметы!$J$9)&gt;0),AND('График ОП'!AC69=предметы!$J$10,COUNTIFS('График ОП'!AC69:AC85,предметы!$J$25)&gt;0),AND('График ОП'!AC69=предметы!$J$25,COUNTIFS('График ОП'!AC69:AC85,предметы!$J$10)&gt;0),AND('График ОП'!AC69=предметы!$J$11,COUNTIFS('График ОП'!AC69:AC85,предметы!$J$26)&gt;0),AND('График ОП'!AC69=предметы!$J$26,COUNTIFS('График ОП'!AC69:AC85,предметы!$J$11)&gt;0),AND('График ОП'!AC69=предметы!$J$12,COUNTIFS('График ОП'!AC69:AC85,предметы!$J$27)&gt;0),AND('График ОП'!AC69=предметы!$J$27,COUNTIFS('График ОП'!AC69:AC85,предметы!$J$12)&gt;0),AND('График ОП'!AC69=предметы!$J$13,COUNTIFS('График ОП'!AC69:AC85,предметы!$J$28)&gt;0),AND('График ОП'!AC69=предметы!$J$28,COUNTIFS('График ОП'!AC69:AC85,предметы!$J$13)&gt;0),AND('График ОП'!AC69=предметы!$J$14,COUNTIFS('График ОП'!AC69:AC85,предметы!$J$29)&gt;0),AND('График ОП'!AC69=предметы!$J$29,COUNTIFS('График ОП'!AC69:AC85,предметы!$J$14)&gt;0),AND('График ОП'!AC69=предметы!$J$15,COUNTIFS('График ОП'!AC69:AC85,предметы!$J$30)&gt;0),AND('График ОП'!AC69=предметы!$J$30,COUNTIFS('График ОП'!AC69:AC85,предметы!$J$15)&gt;0)),"&lt;17 (ВПР, КР)","*")</f>
        <v>*</v>
      </c>
      <c r="BF69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69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69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69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69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69" s="33" t="str">
        <f>IF(COUNTIFS('График ОП'!AD69:AD85,'График ОП'!AD69)&gt;1,"&lt;17 (ВПР, КР)","*")</f>
        <v>*</v>
      </c>
      <c r="BL69" s="33" t="e">
        <f>IF(COUNTIFS('График ОП'!#REF!,'График ОП'!#REF!)&gt;1,"&lt;17 (ВПР, КР)","*")</f>
        <v>#REF!</v>
      </c>
      <c r="BM69" s="33" t="e">
        <f>IF(COUNTIFS('График ОП'!#REF!,'График ОП'!#REF!)&gt;1,"&lt;17 (ВПР, КР)","*")</f>
        <v>#REF!</v>
      </c>
      <c r="BN69" s="33" t="e">
        <f>IF(COUNTIFS('График ОП'!#REF!,'График ОП'!#REF!)&gt;1,"&lt;17 (ВПР, КР)","*")</f>
        <v>#REF!</v>
      </c>
      <c r="BO69" s="33" t="e">
        <f>IF(COUNTIFS('График ОП'!#REF!,'График ОП'!#REF!)&gt;1,"&lt;17 (ВПР, КР)","*")</f>
        <v>#REF!</v>
      </c>
      <c r="BP69" s="33" t="e">
        <f>IF(COUNTIFS('График ОП'!#REF!,'График ОП'!#REF!)&gt;1,"&lt;17 (ВПР, КР)","*")</f>
        <v>#REF!</v>
      </c>
    </row>
    <row r="70" spans="1:68" ht="12.75" customHeight="1" x14ac:dyDescent="0.25">
      <c r="A70" s="35">
        <v>46330</v>
      </c>
      <c r="B70" s="32" t="s">
        <v>86</v>
      </c>
      <c r="C70" s="32" t="str">
        <f>IF(COUNTIFS('График ОП'!C70:C86,'График ОП'!C70)&gt;1,"&lt;17 (ВПР, КР)","*")</f>
        <v>*</v>
      </c>
      <c r="D70" s="32" t="str">
        <f>IF(COUNTIFS('График ОП'!D70:D86,'График ОП'!D70)&gt;1,"&lt;17 (ВПР, КР)","*")</f>
        <v>*</v>
      </c>
      <c r="E70" s="32" t="e">
        <f>IF(COUNTIFS('График ОП'!#REF!,'График ОП'!#REF!)&gt;1,"&lt;17 (ВПР, КР)","*")</f>
        <v>#REF!</v>
      </c>
      <c r="F70" s="32" t="e">
        <f>IF(COUNTIFS('График ОП'!#REF!,'График ОП'!#REF!)&gt;1,"&lt;17 (ВПР, КР)","*")</f>
        <v>#REF!</v>
      </c>
      <c r="G70" s="32" t="e">
        <f>IF(COUNTIFS('График ОП'!#REF!,'График ОП'!#REF!)&gt;1,"&lt;17 (ВПР, КР)","*")</f>
        <v>#REF!</v>
      </c>
      <c r="H70" s="32" t="e">
        <f>IF(COUNTIFS('График ОП'!#REF!,'График ОП'!#REF!)&gt;1,"&lt;17 (ВПР, КР)","*")</f>
        <v>#REF!</v>
      </c>
      <c r="I70" s="33" t="str">
        <f>IF(COUNTIFS('График ОП'!E70:E86,'График ОП'!E70)&gt;1,"&lt;17 (ВПР, КР)","*")</f>
        <v>*</v>
      </c>
      <c r="J70" s="33" t="str">
        <f>IF(COUNTIFS('График ОП'!F70:F86,'График ОП'!F70)&gt;1,"&lt;17 (ВПР, КР)","*")</f>
        <v>*</v>
      </c>
      <c r="K70" s="33" t="str">
        <f>IF(COUNTIFS('График ОП'!G70:G86,'График ОП'!G70)&gt;1,"&lt;17 (ВПР, КР)","*")</f>
        <v>*</v>
      </c>
      <c r="L70" s="33" t="e">
        <f>IF(COUNTIFS('График ОП'!#REF!,'График ОП'!#REF!)&gt;1,"&lt;17 (ВПР, КР)","*")</f>
        <v>#REF!</v>
      </c>
      <c r="M70" s="33" t="e">
        <f>IF(COUNTIFS('График ОП'!#REF!,'График ОП'!#REF!)&gt;1,"&lt;17 (ВПР, КР)","*")</f>
        <v>#REF!</v>
      </c>
      <c r="N70" s="33" t="e">
        <f>IF(COUNTIFS('График ОП'!#REF!,'График ОП'!#REF!)&gt;1,"&lt;17 (ВПР, КР)","*")</f>
        <v>#REF!</v>
      </c>
      <c r="O70" s="33" t="str">
        <f>IF(COUNTIFS('График ОП'!H70:H86,'График ОП'!H70)&gt;1,"&lt;17 (ВПР, КР)","*")</f>
        <v>*</v>
      </c>
      <c r="P70" s="33" t="str">
        <f>IF(COUNTIFS('График ОП'!I70:I86,'График ОП'!I70)&gt;1,"&lt;17 (ВПР, КР)","*")</f>
        <v>*</v>
      </c>
      <c r="Q70" s="33" t="str">
        <f>IF(COUNTIFS('График ОП'!J70:J86,'График ОП'!J70)&gt;1,"&lt;17 (ВПР, КР)","*")</f>
        <v>*</v>
      </c>
      <c r="R70" s="33" t="e">
        <f>IF(COUNTIFS('График ОП'!#REF!,'График ОП'!#REF!)&gt;1,"&lt;17 (ВПР, КР)","*")</f>
        <v>#REF!</v>
      </c>
      <c r="S70" s="33" t="e">
        <f>IF(COUNTIFS('График ОП'!#REF!,'График ОП'!#REF!)&gt;1,"&lt;17 (ВПР, КР)","*")</f>
        <v>#REF!</v>
      </c>
      <c r="T70" s="33" t="e">
        <f>IF(COUNTIFS('График ОП'!#REF!,'График ОП'!#REF!)&gt;1,"&lt;17 (ВПР, КР)","*")</f>
        <v>#REF!</v>
      </c>
      <c r="U70" s="33" t="str">
        <f>IF(OR(COUNTIFS('График ОП'!K70:K86,'График ОП'!K70)&gt;1,AND('График ОП'!K70=предметы!$D$3,COUNTIFS('График ОП'!K70:K86,предметы!$D$12)&gt;0),AND('График ОП'!K70=предметы!$D$12,COUNTIFS('График ОП'!K70:K86,предметы!$D$3)&gt;0),AND('График ОП'!K70=предметы!$D$4,COUNTIFS('График ОП'!K70:K86,предметы!$D$13)&gt;0),AND('График ОП'!K70=предметы!$D$13,COUNTIFS('График ОП'!K70:K86,предметы!$D$4)&gt;0),AND('График ОП'!K70=предметы!$D$14,COUNTIFS('График ОП'!K70:K86,предметы!$D$5)&gt;0),AND('График ОП'!K70=предметы!$D$5,COUNTIFS('График ОП'!K70:K86,предметы!$D$14)&gt;0),AND('График ОП'!K70=предметы!$D$15,COUNTIFS('График ОП'!K70:K86,предметы!$D$6)&gt;0),AND('График ОП'!K70=предметы!$D$6,COUNTIFS('График ОП'!K70:K86,предметы!$D$15)&gt;0),AND('График ОП'!K70=предметы!$D$16,COUNTIFS('График ОП'!K70:K86,предметы!$D$7)&gt;0),AND('График ОП'!K70=предметы!$D$7,COUNTIFS('График ОП'!K70:K86,предметы!$D$16)&gt;0),AND('График ОП'!K70=предметы!$D$8,COUNTIFS('График ОП'!K70:K86,предметы!$D$10)&gt;0),AND('График ОП'!K70=предметы!$D$10,COUNTIFS('График ОП'!K70:K86,предметы!$D$8)&gt;0),AND('График ОП'!K70=предметы!$D$9,COUNTIFS('График ОП'!K70:K86,предметы!$D$11)&gt;0),AND('График ОП'!K70=предметы!$D$11,COUNTIFS('График ОП'!K70:K86,предметы!$D$9)&gt;0)),"&lt;17 (ВПР, КР)","*")</f>
        <v>*</v>
      </c>
      <c r="V70" s="33" t="str">
        <f>IF(OR(COUNTIFS('График ОП'!L70:L86,'График ОП'!L70)&gt;1,AND('График ОП'!L70=предметы!$D$3,COUNTIFS('График ОП'!L70:L86,предметы!$D$12)&gt;0),AND('График ОП'!L70=предметы!$D$12,COUNTIFS('График ОП'!L70:L86,предметы!$D$3)&gt;0),AND('График ОП'!L70=предметы!$D$4,COUNTIFS('График ОП'!L70:L86,предметы!$D$13)&gt;0),AND('График ОП'!L70=предметы!$D$13,COUNTIFS('График ОП'!L70:L86,предметы!$D$4)&gt;0),AND('График ОП'!L70=предметы!$D$14,COUNTIFS('График ОП'!L70:L86,предметы!$D$5)&gt;0),AND('График ОП'!L70=предметы!$D$5,COUNTIFS('График ОП'!L70:L86,предметы!$D$14)&gt;0),AND('График ОП'!L70=предметы!$D$15,COUNTIFS('График ОП'!L70:L86,предметы!$D$6)&gt;0),AND('График ОП'!L70=предметы!$D$6,COUNTIFS('График ОП'!L70:L86,предметы!$D$15)&gt;0),AND('График ОП'!L70=предметы!$D$16,COUNTIFS('График ОП'!L70:L86,предметы!$D$7)&gt;0),AND('График ОП'!L70=предметы!$D$7,COUNTIFS('График ОП'!L70:L86,предметы!$D$16)&gt;0),AND('График ОП'!L70=предметы!$D$8,COUNTIFS('График ОП'!L70:L86,предметы!$D$10)&gt;0),AND('График ОП'!L70=предметы!$D$10,COUNTIFS('График ОП'!L70:L86,предметы!$D$8)&gt;0),AND('График ОП'!L70=предметы!$D$9,COUNTIFS('График ОП'!L70:L86,предметы!$D$11)&gt;0),AND('График ОП'!L70=предметы!$D$11,COUNTIFS('График ОП'!L70:L86,предметы!$D$9)&gt;0)),"&lt;17 (ВПР, КР)","*")</f>
        <v>*</v>
      </c>
      <c r="W70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70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70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0" s="33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0" s="33" t="str">
        <f>IF(OR(COUNTIFS('График ОП'!M70:M86,'График ОП'!M70)&gt;1,AND('График ОП'!M70=предметы!$E$3,COUNTIFS('График ОП'!M70:M86,предметы!$E$12)&gt;0),AND('График ОП'!M70=предметы!$E$12,COUNTIFS('График ОП'!M70:M86,предметы!$E$3)&gt;0),AND('График ОП'!M70=предметы!$E$4,COUNTIFS('График ОП'!M70:M86,предметы!$E$13)&gt;0),AND('График ОП'!M70=предметы!$E$13,COUNTIFS('График ОП'!M70:M86,предметы!$E$4)&gt;0),AND('График ОП'!M70=предметы!$E$5,COUNTIFS('График ОП'!M70:M86,предметы!$E$14)&gt;0),AND('График ОП'!M70=предметы!$E$14,COUNTIFS('График ОП'!M70:M86,предметы!$E$5)&gt;0),AND('График ОП'!M70=предметы!$E$6,COUNTIFS('График ОП'!M70:M86,предметы!$E$15)&gt;0),AND('График ОП'!M70=предметы!$E$15,COUNTIFS('График ОП'!M70:M86,предметы!$E$6)&gt;0),AND('График ОП'!M70=предметы!$E$7,COUNTIFS('График ОП'!M70:M86,предметы!$E$16)&gt;0),AND('График ОП'!M70=предметы!$E$16,COUNTIFS('График ОП'!M70:M86,предметы!$E$7)&gt;0),AND('График ОП'!M70=предметы!$E$8,COUNTIFS('График ОП'!M70:M86,предметы!$E$17)&gt;0),AND('График ОП'!M70=предметы!$E$17,COUNTIFS('График ОП'!M70:M86,предметы!$E$8)&gt;0),AND('График ОП'!M70=предметы!$E$9,COUNTIFS('График ОП'!M70:M86,предметы!$E$18)&gt;0),AND('График ОП'!M70=предметы!$E$18,COUNTIFS('График ОП'!M70:M86,предметы!$E$9)&gt;0),AND('График ОП'!M70=предметы!$E$10,COUNTIFS('График ОП'!M70:M86,предметы!$E$19)&gt;0),AND('График ОП'!M70=предметы!$E$19,COUNTIFS('График ОП'!M70:M86,предметы!$E$10)&gt;0),AND('График ОП'!M70=предметы!$E$11,COUNTIFS('График ОП'!M70:M86,предметы!$E$20)&gt;0),AND('График ОП'!M70=предметы!$E$20,COUNTIFS('График ОП'!M70:M86,предметы!$E$11)&gt;0)),"&lt;17 (ВПР, КР)","*")</f>
        <v>*</v>
      </c>
      <c r="AB70" s="33" t="str">
        <f>IF(OR(COUNTIFS('График ОП'!N70:N86,'График ОП'!N70)&gt;1,AND('График ОП'!N70=предметы!$E$3,COUNTIFS('График ОП'!N70:N86,предметы!$E$12)&gt;0),AND('График ОП'!N70=предметы!$E$12,COUNTIFS('График ОП'!N70:N86,предметы!$E$3)&gt;0),AND('График ОП'!N70=предметы!$E$4,COUNTIFS('График ОП'!N70:N86,предметы!$E$13)&gt;0),AND('График ОП'!N70=предметы!$E$13,COUNTIFS('График ОП'!N70:N86,предметы!$E$4)&gt;0),AND('График ОП'!N70=предметы!$E$5,COUNTIFS('График ОП'!N70:N86,предметы!$E$14)&gt;0),AND('График ОП'!N70=предметы!$E$14,COUNTIFS('График ОП'!N70:N86,предметы!$E$5)&gt;0),AND('График ОП'!N70=предметы!$E$6,COUNTIFS('График ОП'!N70:N86,предметы!$E$15)&gt;0),AND('График ОП'!N70=предметы!$E$15,COUNTIFS('График ОП'!N70:N86,предметы!$E$6)&gt;0),AND('График ОП'!N70=предметы!$E$7,COUNTIFS('График ОП'!N70:N86,предметы!$E$16)&gt;0),AND('График ОП'!N70=предметы!$E$16,COUNTIFS('График ОП'!N70:N86,предметы!$E$7)&gt;0),AND('График ОП'!N70=предметы!$E$8,COUNTIFS('График ОП'!N70:N86,предметы!$E$17)&gt;0),AND('График ОП'!N70=предметы!$E$17,COUNTIFS('График ОП'!N70:N86,предметы!$E$8)&gt;0),AND('График ОП'!N70=предметы!$E$9,COUNTIFS('График ОП'!N70:N86,предметы!$E$18)&gt;0),AND('График ОП'!N70=предметы!$E$18,COUNTIFS('График ОП'!N70:N86,предметы!$E$9)&gt;0),AND('График ОП'!N70=предметы!$E$10,COUNTIFS('График ОП'!N70:N86,предметы!$E$19)&gt;0),AND('График ОП'!N70=предметы!$E$19,COUNTIFS('График ОП'!N70:N86,предметы!$E$10)&gt;0),AND('График ОП'!N70=предметы!$E$11,COUNTIFS('График ОП'!N70:N86,предметы!$E$20)&gt;0),AND('График ОП'!N70=предметы!$E$20,COUNTIFS('График ОП'!N70:N86,предметы!$E$11)&gt;0)),"&lt;17 (ВПР, КР)","*")</f>
        <v>*</v>
      </c>
      <c r="AC70" s="33" t="str">
        <f>IF(OR(COUNTIFS('График ОП'!O70:O86,'График ОП'!O70)&gt;1,AND('График ОП'!O70=предметы!$E$3,COUNTIFS('График ОП'!O70:O86,предметы!$E$12)&gt;0),AND('График ОП'!O70=предметы!$E$12,COUNTIFS('График ОП'!O70:O86,предметы!$E$3)&gt;0),AND('График ОП'!O70=предметы!$E$4,COUNTIFS('График ОП'!O70:O86,предметы!$E$13)&gt;0),AND('График ОП'!O70=предметы!$E$13,COUNTIFS('График ОП'!O70:O86,предметы!$E$4)&gt;0),AND('График ОП'!O70=предметы!$E$5,COUNTIFS('График ОП'!O70:O86,предметы!$E$14)&gt;0),AND('График ОП'!O70=предметы!$E$14,COUNTIFS('График ОП'!O70:O86,предметы!$E$5)&gt;0),AND('График ОП'!O70=предметы!$E$6,COUNTIFS('График ОП'!O70:O86,предметы!$E$15)&gt;0),AND('График ОП'!O70=предметы!$E$15,COUNTIFS('График ОП'!O70:O86,предметы!$E$6)&gt;0),AND('График ОП'!O70=предметы!$E$7,COUNTIFS('График ОП'!O70:O86,предметы!$E$16)&gt;0),AND('График ОП'!O70=предметы!$E$16,COUNTIFS('График ОП'!O70:O86,предметы!$E$7)&gt;0),AND('График ОП'!O70=предметы!$E$8,COUNTIFS('График ОП'!O70:O86,предметы!$E$17)&gt;0),AND('График ОП'!O70=предметы!$E$17,COUNTIFS('График ОП'!O70:O86,предметы!$E$8)&gt;0),AND('График ОП'!O70=предметы!$E$9,COUNTIFS('График ОП'!O70:O86,предметы!$E$18)&gt;0),AND('График ОП'!O70=предметы!$E$18,COUNTIFS('График ОП'!O70:O86,предметы!$E$9)&gt;0),AND('График ОП'!O70=предметы!$E$10,COUNTIFS('График ОП'!O70:O86,предметы!$E$19)&gt;0),AND('График ОП'!O70=предметы!$E$19,COUNTIFS('График ОП'!O70:O86,предметы!$E$10)&gt;0),AND('График ОП'!O70=предметы!$E$11,COUNTIFS('График ОП'!O70:O86,предметы!$E$20)&gt;0),AND('График ОП'!O70=предметы!$E$20,COUNTIFS('График ОП'!O70:O86,предметы!$E$11)&gt;0)),"&lt;17 (ВПР, КР)","*")</f>
        <v>*</v>
      </c>
      <c r="AD70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70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0" s="33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0" s="33" t="str">
        <f>IF(OR(COUNTIFS('График ОП'!P70:P86,'График ОП'!P70)&gt;1,AND('График ОП'!P70=предметы!$F$3,COUNTIFS('График ОП'!P70:P86,предметы!$F$13)&gt;0),AND('График ОП'!P70=предметы!$F$13,COUNTIFS('График ОП'!P70:P86,предметы!$F$3)&gt;0),AND('График ОП'!P70=предметы!$F$4,COUNTIFS('График ОП'!P70:P86,предметы!$F$14)&gt;0),AND('График ОП'!P70=предметы!$F$14,COUNTIFS('График ОП'!P70:P86,предметы!$F$4)&gt;0),AND('График ОП'!P70=предметы!$F$5,COUNTIFS('График ОП'!P70:P86,предметы!$F$15)&gt;0),AND('График ОП'!P70=предметы!$F$15,COUNTIFS('График ОП'!P70:P86,предметы!$F$5)&gt;0),AND('График ОП'!P70=предметы!$F$6,COUNTIFS('График ОП'!P70:P86,предметы!$F$16)&gt;0),AND('График ОП'!P70=предметы!$F$16,COUNTIFS('График ОП'!P70:P86,предметы!$F$6)&gt;0),AND('График ОП'!P70=предметы!$F$7,COUNTIFS('График ОП'!P70:P86,предметы!$F$17)&gt;0),AND('График ОП'!P70=предметы!$F$17,COUNTIFS('График ОП'!P70:P86,предметы!$F$7)&gt;0),AND('График ОП'!P70=предметы!$F$8,COUNTIFS('График ОП'!P70:P86,предметы!$F$18)&gt;0),AND('График ОП'!P70=предметы!$F$18,COUNTIFS('График ОП'!P70:P86,предметы!$F$8)&gt;0),AND('График ОП'!P70=предметы!$F$9,COUNTIFS('График ОП'!P70:P86,предметы!$F$19)&gt;0),AND('График ОП'!P70=предметы!$F$19,COUNTIFS('График ОП'!P70:P86,предметы!$F$9)&gt;0),AND('График ОП'!P70=предметы!$F$10,COUNTIFS('График ОП'!P70:P86,предметы!$F$20)&gt;0),AND('График ОП'!P70=предметы!$F$20,COUNTIFS('График ОП'!P70:P86,предметы!$F$10)&gt;0),AND('График ОП'!P70=предметы!$F$11,COUNTIFS('График ОП'!P70:P86,предметы!$F$21)&gt;0),AND('График ОП'!P70=предметы!$F$21,COUNTIFS('График ОП'!P70:P86,предметы!$F$11)&gt;0),AND('График ОП'!P70=предметы!$F$12,COUNTIFS('График ОП'!P70:P86,предметы!$F$22)&gt;0),AND('График ОП'!P70=предметы!$F$22,COUNTIFS('График ОП'!P70:P86,предметы!$F$12)&gt;0)),"&lt;17 (ВПР, КР)","*")</f>
        <v>*</v>
      </c>
      <c r="AH70" s="33" t="str">
        <f>IF(OR(COUNTIFS('График ОП'!Q70:Q86,'График ОП'!Q70)&gt;1,AND('График ОП'!Q70=предметы!$F$3,COUNTIFS('График ОП'!Q70:Q86,предметы!$F$13)&gt;0),AND('График ОП'!Q70=предметы!$F$13,COUNTIFS('График ОП'!Q70:Q86,предметы!$F$3)&gt;0),AND('График ОП'!Q70=предметы!$F$4,COUNTIFS('График ОП'!Q70:Q86,предметы!$F$14)&gt;0),AND('График ОП'!Q70=предметы!$F$14,COUNTIFS('График ОП'!Q70:Q86,предметы!$F$4)&gt;0),AND('График ОП'!Q70=предметы!$F$5,COUNTIFS('График ОП'!Q70:Q86,предметы!$F$15)&gt;0),AND('График ОП'!Q70=предметы!$F$15,COUNTIFS('График ОП'!Q70:Q86,предметы!$F$5)&gt;0),AND('График ОП'!Q70=предметы!$F$6,COUNTIFS('График ОП'!Q70:Q86,предметы!$F$16)&gt;0),AND('График ОП'!Q70=предметы!$F$16,COUNTIFS('График ОП'!Q70:Q86,предметы!$F$6)&gt;0),AND('График ОП'!Q70=предметы!$F$7,COUNTIFS('График ОП'!Q70:Q86,предметы!$F$17)&gt;0),AND('График ОП'!Q70=предметы!$F$17,COUNTIFS('График ОП'!Q70:Q86,предметы!$F$7)&gt;0),AND('График ОП'!Q70=предметы!$F$8,COUNTIFS('График ОП'!Q70:Q86,предметы!$F$18)&gt;0),AND('График ОП'!Q70=предметы!$F$18,COUNTIFS('График ОП'!Q70:Q86,предметы!$F$8)&gt;0),AND('График ОП'!Q70=предметы!$F$9,COUNTIFS('График ОП'!Q70:Q86,предметы!$F$19)&gt;0),AND('График ОП'!Q70=предметы!$F$19,COUNTIFS('График ОП'!Q70:Q86,предметы!$F$9)&gt;0),AND('График ОП'!Q70=предметы!$F$10,COUNTIFS('График ОП'!Q70:Q86,предметы!$F$20)&gt;0),AND('График ОП'!Q70=предметы!$F$20,COUNTIFS('График ОП'!Q70:Q86,предметы!$F$10)&gt;0),AND('График ОП'!Q70=предметы!$F$11,COUNTIFS('График ОП'!Q70:Q86,предметы!$F$21)&gt;0),AND('График ОП'!Q70=предметы!$F$21,COUNTIFS('График ОП'!Q70:Q86,предметы!$F$11)&gt;0),AND('График ОП'!Q70=предметы!$F$12,COUNTIFS('График ОП'!Q70:Q86,предметы!$F$22)&gt;0),AND('График ОП'!Q70=предметы!$F$22,COUNTIFS('График ОП'!Q70:Q86,предметы!$F$12)&gt;0)),"&lt;17 (ВПР, КР)","*")</f>
        <v>*</v>
      </c>
      <c r="AI70" s="33" t="str">
        <f>IF(OR(COUNTIFS('График ОП'!R70:R86,'График ОП'!R70)&gt;1,AND('График ОП'!R70=предметы!$F$3,COUNTIFS('График ОП'!R70:R86,предметы!$F$13)&gt;0),AND('График ОП'!R70=предметы!$F$13,COUNTIFS('График ОП'!R70:R86,предметы!$F$3)&gt;0),AND('График ОП'!R70=предметы!$F$4,COUNTIFS('График ОП'!R70:R86,предметы!$F$14)&gt;0),AND('График ОП'!R70=предметы!$F$14,COUNTIFS('График ОП'!R70:R86,предметы!$F$4)&gt;0),AND('График ОП'!R70=предметы!$F$5,COUNTIFS('График ОП'!R70:R86,предметы!$F$15)&gt;0),AND('График ОП'!R70=предметы!$F$15,COUNTIFS('График ОП'!R70:R86,предметы!$F$5)&gt;0),AND('График ОП'!R70=предметы!$F$6,COUNTIFS('График ОП'!R70:R86,предметы!$F$16)&gt;0),AND('График ОП'!R70=предметы!$F$16,COUNTIFS('График ОП'!R70:R86,предметы!$F$6)&gt;0),AND('График ОП'!R70=предметы!$F$7,COUNTIFS('График ОП'!R70:R86,предметы!$F$17)&gt;0),AND('График ОП'!R70=предметы!$F$17,COUNTIFS('График ОП'!R70:R86,предметы!$F$7)&gt;0),AND('График ОП'!R70=предметы!$F$8,COUNTIFS('График ОП'!R70:R86,предметы!$F$18)&gt;0),AND('График ОП'!R70=предметы!$F$18,COUNTIFS('График ОП'!R70:R86,предметы!$F$8)&gt;0),AND('График ОП'!R70=предметы!$F$9,COUNTIFS('График ОП'!R70:R86,предметы!$F$19)&gt;0),AND('График ОП'!R70=предметы!$F$19,COUNTIFS('График ОП'!R70:R86,предметы!$F$9)&gt;0),AND('График ОП'!R70=предметы!$F$10,COUNTIFS('График ОП'!R70:R86,предметы!$F$20)&gt;0),AND('График ОП'!R70=предметы!$F$20,COUNTIFS('График ОП'!R70:R86,предметы!$F$10)&gt;0),AND('График ОП'!R70=предметы!$F$11,COUNTIFS('График ОП'!R70:R86,предметы!$F$21)&gt;0),AND('График ОП'!R70=предметы!$F$21,COUNTIFS('График ОП'!R70:R86,предметы!$F$11)&gt;0),AND('График ОП'!R70=предметы!$F$12,COUNTIFS('График ОП'!R70:R86,предметы!$F$22)&gt;0),AND('График ОП'!R70=предметы!$F$22,COUNTIFS('График ОП'!R70:R86,предметы!$F$12)&gt;0)),"&lt;17 (ВПР, КР)","*")</f>
        <v>*</v>
      </c>
      <c r="AJ70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70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0" s="33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0" s="33" t="str">
        <f>IF(OR(COUNTIFS('График ОП'!S70:S86,'График ОП'!S70)&gt;1,AND('График ОП'!S70=предметы!$G$3,COUNTIFS('График ОП'!S70:S86,предметы!$G$15)&gt;0),AND('График ОП'!S70=предметы!$G$15,COUNTIFS('График ОП'!S70:S86,предметы!$G$3)&gt;0),AND('График ОП'!S70=предметы!$G$4,COUNTIFS('График ОП'!S70:S86,предметы!$G$18)&gt;0),AND('График ОП'!S70=предметы!$G$18,COUNTIFS('График ОП'!S70:S86,предметы!$G$4)&gt;0),AND('График ОП'!S70=предметы!$G$5,COUNTIFS('График ОП'!S70:S86,предметы!$G$19)&gt;0),AND('График ОП'!S70=предметы!$G$19,COUNTIFS('График ОП'!S70:S86,предметы!$G$5)&gt;0),AND('График ОП'!S70=предметы!$G$6,COUNTIFS('График ОП'!S70:S86,предметы!$G$20)&gt;0),AND('График ОП'!S70=предметы!$G$20,COUNTIFS('График ОП'!S70:S86,предметы!$G$6)&gt;0),AND('График ОП'!S70=предметы!$G$7,COUNTIFS('График ОП'!S70:S86,предметы!$G$21)&gt;0),AND('График ОП'!S70=предметы!$G$21,COUNTIFS('График ОП'!S70:S86,предметы!$G$7)&gt;0),AND('График ОП'!S70=предметы!$G$8,COUNTIFS('График ОП'!S70:S86,предметы!$G$22)&gt;0),AND('График ОП'!S70=предметы!$G$22,COUNTIFS('График ОП'!S70:S86,предметы!$G$8)&gt;0),AND('График ОП'!S70=предметы!$G$9,COUNTIFS('График ОП'!S70:S86,предметы!$G$23)&gt;0),AND('График ОП'!S70=предметы!$G$23,COUNTIFS('График ОП'!S70:S86,предметы!$G$9)&gt;0),AND('График ОП'!S70=предметы!$G$10,COUNTIFS('График ОП'!S70:S86,предметы!$G$24)&gt;0),AND('График ОП'!S70=предметы!$G$24,COUNTIFS('График ОП'!S70:S86,предметы!$G$10)&gt;0),AND('График ОП'!S70=предметы!$G$11,COUNTIFS('График ОП'!S70:S86,предметы!$G$25)&gt;0),AND('График ОП'!S70=предметы!$G$25,COUNTIFS('График ОП'!S70:S86,предметы!$G$11)&gt;0),AND('График ОП'!S70=предметы!$G$12,COUNTIFS('График ОП'!S70:S86,предметы!$G$26)&gt;0),AND('График ОП'!S70=предметы!$G$26,COUNTIFS('График ОП'!S70:S86,предметы!$G$12)&gt;0),AND('График ОП'!S70=предметы!$G$13,COUNTIFS('График ОП'!S70:S86,предметы!$G$27)&gt;0),AND('График ОП'!S70=предметы!$G$27,COUNTIFS('График ОП'!S70:S86,предметы!$G$13)&gt;0),AND('График ОП'!S70=предметы!$G$14,COUNTIFS('График ОП'!S70:S86,предметы!$G$28)&gt;0),AND('График ОП'!S70=предметы!$G$28,COUNTIFS('График ОП'!S70:S86,предметы!$G$14)&gt;0)),"&lt;17 (ВПР, КР)","*")</f>
        <v>*</v>
      </c>
      <c r="AN70" s="33" t="str">
        <f>IF(OR(COUNTIFS('График ОП'!T70:T86,'График ОП'!T70)&gt;1,AND('График ОП'!T70=предметы!$G$3,COUNTIFS('График ОП'!T70:T86,предметы!$G$15)&gt;0),AND('График ОП'!T70=предметы!$G$15,COUNTIFS('График ОП'!T70:T86,предметы!$G$3)&gt;0),AND('График ОП'!T70=предметы!$G$4,COUNTIFS('График ОП'!T70:T86,предметы!$G$18)&gt;0),AND('График ОП'!T70=предметы!$G$18,COUNTIFS('График ОП'!T70:T86,предметы!$G$4)&gt;0),AND('График ОП'!T70=предметы!$G$5,COUNTIFS('График ОП'!T70:T86,предметы!$G$19)&gt;0),AND('График ОП'!T70=предметы!$G$19,COUNTIFS('График ОП'!T70:T86,предметы!$G$5)&gt;0),AND('График ОП'!T70=предметы!$G$6,COUNTIFS('График ОП'!T70:T86,предметы!$G$20)&gt;0),AND('График ОП'!T70=предметы!$G$20,COUNTIFS('График ОП'!T70:T86,предметы!$G$6)&gt;0),AND('График ОП'!T70=предметы!$G$7,COUNTIFS('График ОП'!T70:T86,предметы!$G$21)&gt;0),AND('График ОП'!T70=предметы!$G$21,COUNTIFS('График ОП'!T70:T86,предметы!$G$7)&gt;0),AND('График ОП'!T70=предметы!$G$8,COUNTIFS('График ОП'!T70:T86,предметы!$G$22)&gt;0),AND('График ОП'!T70=предметы!$G$22,COUNTIFS('График ОП'!T70:T86,предметы!$G$8)&gt;0),AND('График ОП'!T70=предметы!$G$9,COUNTIFS('График ОП'!T70:T86,предметы!$G$23)&gt;0),AND('График ОП'!T70=предметы!$G$23,COUNTIFS('График ОП'!T70:T86,предметы!$G$9)&gt;0),AND('График ОП'!T70=предметы!$G$10,COUNTIFS('График ОП'!T70:T86,предметы!$G$24)&gt;0),AND('График ОП'!T70=предметы!$G$24,COUNTIFS('График ОП'!T70:T86,предметы!$G$10)&gt;0),AND('График ОП'!T70=предметы!$G$11,COUNTIFS('График ОП'!T70:T86,предметы!$G$25)&gt;0),AND('График ОП'!T70=предметы!$G$25,COUNTIFS('График ОП'!T70:T86,предметы!$G$11)&gt;0),AND('График ОП'!T70=предметы!$G$12,COUNTIFS('График ОП'!T70:T86,предметы!$G$26)&gt;0),AND('График ОП'!T70=предметы!$G$26,COUNTIFS('График ОП'!T70:T86,предметы!$G$12)&gt;0),AND('График ОП'!T70=предметы!$G$13,COUNTIFS('График ОП'!T70:T86,предметы!$G$27)&gt;0),AND('График ОП'!T70=предметы!$G$27,COUNTIFS('График ОП'!T70:T86,предметы!$G$13)&gt;0),AND('График ОП'!T70=предметы!$G$14,COUNTIFS('График ОП'!T70:T86,предметы!$G$28)&gt;0),AND('График ОП'!T70=предметы!$G$28,COUNTIFS('График ОП'!T70:T86,предметы!$G$14)&gt;0)),"&lt;17 (ВПР, КР)","*")</f>
        <v>*</v>
      </c>
      <c r="AO70" s="33" t="str">
        <f>IF(OR(COUNTIFS('График ОП'!U70:U86,'График ОП'!U70)&gt;1,AND('График ОП'!U70=предметы!$G$3,COUNTIFS('График ОП'!U70:U86,предметы!$G$15)&gt;0),AND('График ОП'!U70=предметы!$G$15,COUNTIFS('График ОП'!U70:U86,предметы!$G$3)&gt;0),AND('График ОП'!U70=предметы!$G$4,COUNTIFS('График ОП'!U70:U86,предметы!$G$18)&gt;0),AND('График ОП'!U70=предметы!$G$18,COUNTIFS('График ОП'!U70:U86,предметы!$G$4)&gt;0),AND('График ОП'!U70=предметы!$G$5,COUNTIFS('График ОП'!U70:U86,предметы!$G$19)&gt;0),AND('График ОП'!U70=предметы!$G$19,COUNTIFS('График ОП'!U70:U86,предметы!$G$5)&gt;0),AND('График ОП'!U70=предметы!$G$6,COUNTIFS('График ОП'!U70:U86,предметы!$G$20)&gt;0),AND('График ОП'!U70=предметы!$G$20,COUNTIFS('График ОП'!U70:U86,предметы!$G$6)&gt;0),AND('График ОП'!U70=предметы!$G$7,COUNTIFS('График ОП'!U70:U86,предметы!$G$21)&gt;0),AND('График ОП'!U70=предметы!$G$21,COUNTIFS('График ОП'!U70:U86,предметы!$G$7)&gt;0),AND('График ОП'!U70=предметы!$G$8,COUNTIFS('График ОП'!U70:U86,предметы!$G$22)&gt;0),AND('График ОП'!U70=предметы!$G$22,COUNTIFS('График ОП'!U70:U86,предметы!$G$8)&gt;0),AND('График ОП'!U70=предметы!$G$9,COUNTIFS('График ОП'!U70:U86,предметы!$G$23)&gt;0),AND('График ОП'!U70=предметы!$G$23,COUNTIFS('График ОП'!U70:U86,предметы!$G$9)&gt;0),AND('График ОП'!U70=предметы!$G$10,COUNTIFS('График ОП'!U70:U86,предметы!$G$24)&gt;0),AND('График ОП'!U70=предметы!$G$24,COUNTIFS('График ОП'!U70:U86,предметы!$G$10)&gt;0),AND('График ОП'!U70=предметы!$G$11,COUNTIFS('График ОП'!U70:U86,предметы!$G$25)&gt;0),AND('График ОП'!U70=предметы!$G$25,COUNTIFS('График ОП'!U70:U86,предметы!$G$11)&gt;0),AND('График ОП'!U70=предметы!$G$12,COUNTIFS('График ОП'!U70:U86,предметы!$G$26)&gt;0),AND('График ОП'!U70=предметы!$G$26,COUNTIFS('График ОП'!U70:U86,предметы!$G$12)&gt;0),AND('График ОП'!U70=предметы!$G$13,COUNTIFS('График ОП'!U70:U86,предметы!$G$27)&gt;0),AND('График ОП'!U70=предметы!$G$27,COUNTIFS('График ОП'!U70:U86,предметы!$G$13)&gt;0),AND('График ОП'!U70=предметы!$G$14,COUNTIFS('График ОП'!U70:U86,предметы!$G$28)&gt;0),AND('График ОП'!U70=предметы!$G$28,COUNTIFS('График ОП'!U70:U86,предметы!$G$14)&gt;0)),"&lt;17 (ВПР, КР)","*")</f>
        <v>*</v>
      </c>
      <c r="AP70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0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0" s="33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0" s="33" t="str">
        <f>IF(OR(COUNTIFS('График ОП'!V70:V86,'График ОП'!V70)&gt;1,AND('График ОП'!V70=предметы!$H$3,COUNTIFS('График ОП'!V70:V86,предметы!$H$16)&gt;0),AND('График ОП'!V70=предметы!$H$16,COUNTIFS('График ОП'!V70:V86,предметы!$H$3)&gt;0),AND('График ОП'!V70=предметы!$H$4,COUNTIFS('График ОП'!V70:V86,предметы!$H$19)&gt;0),AND('График ОП'!V70=предметы!$H$19,COUNTIFS('График ОП'!V70:V86,предметы!$H$4)&gt;0),AND('График ОП'!V70=предметы!$H$5,COUNTIFS('График ОП'!V70:V86,предметы!$H$20)&gt;0),AND('График ОП'!V70=предметы!$H$20,COUNTIFS('График ОП'!V70:V86,предметы!$H$5)&gt;0),AND('График ОП'!V70=предметы!$H$6,COUNTIFS('График ОП'!V70:V86,предметы!$H$21)&gt;0),AND('График ОП'!V70=предметы!$H$21,COUNTIFS('График ОП'!V70:V86,предметы!$H$6)&gt;0),AND('График ОП'!V70=предметы!$H$7,COUNTIFS('График ОП'!V70:V86,предметы!$H$22)&gt;0),AND('График ОП'!V70=предметы!$H$22,COUNTIFS('График ОП'!V70:V86,предметы!$H$7)&gt;0),AND('График ОП'!V70=предметы!$H$8,COUNTIFS('График ОП'!V70:V86,предметы!$H$23)&gt;0),AND('График ОП'!V70=предметы!$H$23,COUNTIFS('График ОП'!V70:V86,предметы!$H$8)&gt;0),AND('График ОП'!V70=предметы!$H$9,COUNTIFS('График ОП'!V70:V86,предметы!$H$24)&gt;0),AND('График ОП'!V70=предметы!$H$24,COUNTIFS('График ОП'!V70:V86,предметы!$H$9)&gt;0),AND('График ОП'!V70=предметы!$H$10,COUNTIFS('График ОП'!V70:V86,предметы!$H$25)&gt;0),AND('График ОП'!V70=предметы!$H$25,COUNTIFS('График ОП'!V70:V86,предметы!$H$10)&gt;0),AND('График ОП'!V70=предметы!$H$11,COUNTIFS('График ОП'!V70:V86,предметы!$H$26)&gt;0),AND('График ОП'!V70=предметы!$H$26,COUNTIFS('График ОП'!V70:V86,предметы!$H$11)&gt;0),AND('График ОП'!V70=предметы!$H$12,COUNTIFS('График ОП'!V70:V86,предметы!$H$27)&gt;0),AND('График ОП'!V70=предметы!$H$27,COUNTIFS('График ОП'!V70:V86,предметы!$H$12)&gt;0),AND('График ОП'!V70=предметы!$H$13,COUNTIFS('График ОП'!V70:V86,предметы!$H$28)&gt;0),AND('График ОП'!V70=предметы!$H$28,COUNTIFS('График ОП'!V70:V86,предметы!$H$13)&gt;0),AND('График ОП'!V70=предметы!$H$14,COUNTIFS('График ОП'!V70:V86,предметы!$H$29)&gt;0),AND('График ОП'!V70=предметы!$H$29,COUNTIFS('График ОП'!V70:V86,предметы!$H$14)&gt;0),AND('График ОП'!V70=предметы!$H$15,COUNTIFS('График ОП'!V70:V86,предметы!$H$30)&gt;0),AND('График ОП'!V70=предметы!$H$30,COUNTIFS('График ОП'!V70:V86,предметы!$H$15)&gt;0)),"&lt;17 (ВПР, КР)","*")</f>
        <v>*</v>
      </c>
      <c r="AT70" s="33" t="str">
        <f>IF(OR(COUNTIFS('График ОП'!W70:W86,'График ОП'!W70)&gt;1,AND('График ОП'!W70=предметы!$H$3,COUNTIFS('График ОП'!W70:W86,предметы!$H$16)&gt;0),AND('График ОП'!W70=предметы!$H$16,COUNTIFS('График ОП'!W70:W86,предметы!$H$3)&gt;0),AND('График ОП'!W70=предметы!$H$4,COUNTIFS('График ОП'!W70:W86,предметы!$H$19)&gt;0),AND('График ОП'!W70=предметы!$H$19,COUNTIFS('График ОП'!W70:W86,предметы!$H$4)&gt;0),AND('График ОП'!W70=предметы!$H$5,COUNTIFS('График ОП'!W70:W86,предметы!$H$20)&gt;0),AND('График ОП'!W70=предметы!$H$20,COUNTIFS('График ОП'!W70:W86,предметы!$H$5)&gt;0),AND('График ОП'!W70=предметы!$H$6,COUNTIFS('График ОП'!W70:W86,предметы!$H$21)&gt;0),AND('График ОП'!W70=предметы!$H$21,COUNTIFS('График ОП'!W70:W86,предметы!$H$6)&gt;0),AND('График ОП'!W70=предметы!$H$7,COUNTIFS('График ОП'!W70:W86,предметы!$H$22)&gt;0),AND('График ОП'!W70=предметы!$H$22,COUNTIFS('График ОП'!W70:W86,предметы!$H$7)&gt;0),AND('График ОП'!W70=предметы!$H$8,COUNTIFS('График ОП'!W70:W86,предметы!$H$23)&gt;0),AND('График ОП'!W70=предметы!$H$23,COUNTIFS('График ОП'!W70:W86,предметы!$H$8)&gt;0),AND('График ОП'!W70=предметы!$H$9,COUNTIFS('График ОП'!W70:W86,предметы!$H$24)&gt;0),AND('График ОП'!W70=предметы!$H$24,COUNTIFS('График ОП'!W70:W86,предметы!$H$9)&gt;0),AND('График ОП'!W70=предметы!$H$10,COUNTIFS('График ОП'!W70:W86,предметы!$H$25)&gt;0),AND('График ОП'!W70=предметы!$H$25,COUNTIFS('График ОП'!W70:W86,предметы!$H$10)&gt;0),AND('График ОП'!W70=предметы!$H$11,COUNTIFS('График ОП'!W70:W86,предметы!$H$26)&gt;0),AND('График ОП'!W70=предметы!$H$26,COUNTIFS('График ОП'!W70:W86,предметы!$H$11)&gt;0),AND('График ОП'!W70=предметы!$H$12,COUNTIFS('График ОП'!W70:W86,предметы!$H$27)&gt;0),AND('График ОП'!W70=предметы!$H$27,COUNTIFS('График ОП'!W70:W86,предметы!$H$12)&gt;0),AND('График ОП'!W70=предметы!$H$13,COUNTIFS('График ОП'!W70:W86,предметы!$H$28)&gt;0),AND('График ОП'!W70=предметы!$H$28,COUNTIFS('График ОП'!W70:W86,предметы!$H$13)&gt;0),AND('График ОП'!W70=предметы!$H$14,COUNTIFS('График ОП'!W70:W86,предметы!$H$29)&gt;0),AND('График ОП'!W70=предметы!$H$29,COUNTIFS('График ОП'!W70:W86,предметы!$H$14)&gt;0),AND('График ОП'!W70=предметы!$H$15,COUNTIFS('График ОП'!W70:W86,предметы!$H$30)&gt;0),AND('График ОП'!W70=предметы!$H$30,COUNTIFS('График ОП'!W70:W86,предметы!$H$15)&gt;0)),"&lt;17 (ВПР, КР)","*")</f>
        <v>*</v>
      </c>
      <c r="AU70" s="33" t="str">
        <f>IF(OR(COUNTIFS('График ОП'!X70:X86,'График ОП'!X70)&gt;1,AND('График ОП'!X70=предметы!$H$3,COUNTIFS('График ОП'!X70:X86,предметы!$H$16)&gt;0),AND('График ОП'!X70=предметы!$H$16,COUNTIFS('График ОП'!X70:X86,предметы!$H$3)&gt;0),AND('График ОП'!X70=предметы!$H$4,COUNTIFS('График ОП'!X70:X86,предметы!$H$19)&gt;0),AND('График ОП'!X70=предметы!$H$19,COUNTIFS('График ОП'!X70:X86,предметы!$H$4)&gt;0),AND('График ОП'!X70=предметы!$H$5,COUNTIFS('График ОП'!X70:X86,предметы!$H$20)&gt;0),AND('График ОП'!X70=предметы!$H$20,COUNTIFS('График ОП'!X70:X86,предметы!$H$5)&gt;0),AND('График ОП'!X70=предметы!$H$6,COUNTIFS('График ОП'!X70:X86,предметы!$H$21)&gt;0),AND('График ОП'!X70=предметы!$H$21,COUNTIFS('График ОП'!X70:X86,предметы!$H$6)&gt;0),AND('График ОП'!X70=предметы!$H$7,COUNTIFS('График ОП'!X70:X86,предметы!$H$22)&gt;0),AND('График ОП'!X70=предметы!$H$22,COUNTIFS('График ОП'!X70:X86,предметы!$H$7)&gt;0),AND('График ОП'!X70=предметы!$H$8,COUNTIFS('График ОП'!X70:X86,предметы!$H$23)&gt;0),AND('График ОП'!X70=предметы!$H$23,COUNTIFS('График ОП'!X70:X86,предметы!$H$8)&gt;0),AND('График ОП'!X70=предметы!$H$9,COUNTIFS('График ОП'!X70:X86,предметы!$H$24)&gt;0),AND('График ОП'!X70=предметы!$H$24,COUNTIFS('График ОП'!X70:X86,предметы!$H$9)&gt;0),AND('График ОП'!X70=предметы!$H$10,COUNTIFS('График ОП'!X70:X86,предметы!$H$25)&gt;0),AND('График ОП'!X70=предметы!$H$25,COUNTIFS('График ОП'!X70:X86,предметы!$H$10)&gt;0),AND('График ОП'!X70=предметы!$H$11,COUNTIFS('График ОП'!X70:X86,предметы!$H$26)&gt;0),AND('График ОП'!X70=предметы!$H$26,COUNTIFS('График ОП'!X70:X86,предметы!$H$11)&gt;0),AND('График ОП'!X70=предметы!$H$12,COUNTIFS('График ОП'!X70:X86,предметы!$H$27)&gt;0),AND('График ОП'!X70=предметы!$H$27,COUNTIFS('График ОП'!X70:X86,предметы!$H$12)&gt;0),AND('График ОП'!X70=предметы!$H$13,COUNTIFS('График ОП'!X70:X86,предметы!$H$28)&gt;0),AND('График ОП'!X70=предметы!$H$28,COUNTIFS('График ОП'!X70:X86,предметы!$H$13)&gt;0),AND('График ОП'!X70=предметы!$H$14,COUNTIFS('График ОП'!X70:X86,предметы!$H$29)&gt;0),AND('График ОП'!X70=предметы!$H$29,COUNTIFS('График ОП'!X70:X86,предметы!$H$14)&gt;0),AND('График ОП'!X70=предметы!$H$15,COUNTIFS('График ОП'!X70:X86,предметы!$H$30)&gt;0),AND('График ОП'!X70=предметы!$H$30,COUNTIFS('График ОП'!X70:X86,предметы!$H$15)&gt;0)),"&lt;17 (ВПР, КР)","*")</f>
        <v>*</v>
      </c>
      <c r="AV70" s="33" t="str">
        <f>IF(OR(COUNTIFS('График ОП'!Y70:Y86,'График ОП'!Y70)&gt;1,AND('График ОП'!Y70=предметы!$H$3,COUNTIFS('График ОП'!Y70:Y86,предметы!$H$16)&gt;0),AND('График ОП'!Y70=предметы!$H$16,COUNTIFS('График ОП'!Y70:Y86,предметы!$H$3)&gt;0),AND('График ОП'!Y70=предметы!$H$4,COUNTIFS('График ОП'!Y70:Y86,предметы!$H$19)&gt;0),AND('График ОП'!Y70=предметы!$H$19,COUNTIFS('График ОП'!Y70:Y86,предметы!$H$4)&gt;0),AND('График ОП'!Y70=предметы!$H$5,COUNTIFS('График ОП'!Y70:Y86,предметы!$H$20)&gt;0),AND('График ОП'!Y70=предметы!$H$20,COUNTIFS('График ОП'!Y70:Y86,предметы!$H$5)&gt;0),AND('График ОП'!Y70=предметы!$H$6,COUNTIFS('График ОП'!Y70:Y86,предметы!$H$21)&gt;0),AND('График ОП'!Y70=предметы!$H$21,COUNTIFS('График ОП'!Y70:Y86,предметы!$H$6)&gt;0),AND('График ОП'!Y70=предметы!$H$7,COUNTIFS('График ОП'!Y70:Y86,предметы!$H$22)&gt;0),AND('График ОП'!Y70=предметы!$H$22,COUNTIFS('График ОП'!Y70:Y86,предметы!$H$7)&gt;0),AND('График ОП'!Y70=предметы!$H$8,COUNTIFS('График ОП'!Y70:Y86,предметы!$H$23)&gt;0),AND('График ОП'!Y70=предметы!$H$23,COUNTIFS('График ОП'!Y70:Y86,предметы!$H$8)&gt;0),AND('График ОП'!Y70=предметы!$H$9,COUNTIFS('График ОП'!Y70:Y86,предметы!$H$24)&gt;0),AND('График ОП'!Y70=предметы!$H$24,COUNTIFS('График ОП'!Y70:Y86,предметы!$H$9)&gt;0),AND('График ОП'!Y70=предметы!$H$10,COUNTIFS('График ОП'!Y70:Y86,предметы!$H$25)&gt;0),AND('График ОП'!Y70=предметы!$H$25,COUNTIFS('График ОП'!Y70:Y86,предметы!$H$10)&gt;0),AND('График ОП'!Y70=предметы!$H$11,COUNTIFS('График ОП'!Y70:Y86,предметы!$H$26)&gt;0),AND('График ОП'!Y70=предметы!$H$26,COUNTIFS('График ОП'!Y70:Y86,предметы!$H$11)&gt;0),AND('График ОП'!Y70=предметы!$H$12,COUNTIFS('График ОП'!Y70:Y86,предметы!$H$27)&gt;0),AND('График ОП'!Y70=предметы!$H$27,COUNTIFS('График ОП'!Y70:Y86,предметы!$H$12)&gt;0),AND('График ОП'!Y70=предметы!$H$13,COUNTIFS('График ОП'!Y70:Y86,предметы!$H$28)&gt;0),AND('График ОП'!Y70=предметы!$H$28,COUNTIFS('График ОП'!Y70:Y86,предметы!$H$13)&gt;0),AND('График ОП'!Y70=предметы!$H$14,COUNTIFS('График ОП'!Y70:Y86,предметы!$H$29)&gt;0),AND('График ОП'!Y70=предметы!$H$29,COUNTIFS('График ОП'!Y70:Y86,предметы!$H$14)&gt;0),AND('График ОП'!Y70=предметы!$H$15,COUNTIFS('График ОП'!Y70:Y86,предметы!$H$30)&gt;0),AND('График ОП'!Y70=предметы!$H$30,COUNTIFS('График ОП'!Y70:Y86,предметы!$H$15)&gt;0)),"&lt;17 (ВПР, КР)","*")</f>
        <v>*</v>
      </c>
      <c r="AW70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0" s="33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0" s="33" t="str">
        <f>IF(COUNTIFS('График ОП'!Z70:Z86,'График ОП'!Z70)&gt;1,"&lt;17 (ВПР, КР)","*")</f>
        <v>*</v>
      </c>
      <c r="AZ70" s="33" t="str">
        <f>IF(COUNTIFS('График ОП'!AA70:AA86,'График ОП'!AA70)&gt;1,"&lt;17 (ВПР, КР)","*")</f>
        <v>*</v>
      </c>
      <c r="BA70" s="33" t="str">
        <f>IF(COUNTIFS('График ОП'!AB70:AB86,'График ОП'!AB70)&gt;1,"&lt;17 (ВПР, КР)","*")</f>
        <v>*</v>
      </c>
      <c r="BB70" s="33" t="e">
        <f>IF(COUNTIFS('График ОП'!#REF!,'График ОП'!#REF!)&gt;1,"&lt;17 (ВПР, КР)","*")</f>
        <v>#REF!</v>
      </c>
      <c r="BC70" s="33" t="e">
        <f>IF(COUNTIFS('График ОП'!#REF!,'График ОП'!#REF!)&gt;1,"&lt;17 (ВПР, КР)","*")</f>
        <v>#REF!</v>
      </c>
      <c r="BD70" s="33" t="e">
        <f>IF(COUNTIFS('График ОП'!#REF!,'График ОП'!#REF!)&gt;1,"&lt;17 (ВПР, КР)","*")</f>
        <v>#REF!</v>
      </c>
      <c r="BE70" s="33" t="str">
        <f>IF(OR(COUNTIFS('График ОП'!AC70:AC86,'График ОП'!AC70)&gt;1,AND('График ОП'!AC70=предметы!$J$3,COUNTIFS('График ОП'!AC70:AC86,предметы!$J$16)&gt;0),AND('График ОП'!AC70=предметы!$J$16,COUNTIFS('График ОП'!AC70:AC86,предметы!$J$3)&gt;0),AND('График ОП'!AC70=предметы!$J$4,COUNTIFS('График ОП'!AC70:AC86,предметы!$J$19)&gt;0),AND('График ОП'!AC70=предметы!$J$19,COUNTIFS('График ОП'!AC70:AC86,предметы!$J$4)&gt;0),AND('График ОП'!AC70=предметы!$J$5,COUNTIFS('График ОП'!AC70:AC86,предметы!$J$20)&gt;0),AND('График ОП'!AC70=предметы!$J$20,COUNTIFS('График ОП'!AC70:AC86,предметы!$J$5)&gt;0),AND('График ОП'!AC70=предметы!$J$6,COUNTIFS('График ОП'!AC70:AC86,предметы!$J$21)&gt;0),AND('График ОП'!AC70=предметы!$J$21,COUNTIFS('График ОП'!AC70:AC86,предметы!$J$6)&gt;0),AND('График ОП'!AC70=предметы!$J$7,COUNTIFS('График ОП'!AC70:AC86,предметы!$J$22)&gt;0),AND('График ОП'!AC70=предметы!$J$22,COUNTIFS('График ОП'!AC70:AC86,предметы!$J$7)&gt;0),AND('График ОП'!AC70=предметы!$J$8,COUNTIFS('График ОП'!AC70:AC86,предметы!$J$23)&gt;0),AND('График ОП'!AC70=предметы!$J$23,COUNTIFS('График ОП'!AC70:AC86,предметы!$J$8)&gt;0),AND('График ОП'!AC70=предметы!$J$9,COUNTIFS('График ОП'!AC70:AC86,предметы!$J$24)&gt;0),AND('График ОП'!AC70=предметы!$J$24,COUNTIFS('График ОП'!AC70:AC86,предметы!$J$9)&gt;0),AND('График ОП'!AC70=предметы!$J$10,COUNTIFS('График ОП'!AC70:AC86,предметы!$J$25)&gt;0),AND('График ОП'!AC70=предметы!$J$25,COUNTIFS('График ОП'!AC70:AC86,предметы!$J$10)&gt;0),AND('График ОП'!AC70=предметы!$J$11,COUNTIFS('График ОП'!AC70:AC86,предметы!$J$26)&gt;0),AND('График ОП'!AC70=предметы!$J$26,COUNTIFS('График ОП'!AC70:AC86,предметы!$J$11)&gt;0),AND('График ОП'!AC70=предметы!$J$12,COUNTIFS('График ОП'!AC70:AC86,предметы!$J$27)&gt;0),AND('График ОП'!AC70=предметы!$J$27,COUNTIFS('График ОП'!AC70:AC86,предметы!$J$12)&gt;0),AND('График ОП'!AC70=предметы!$J$13,COUNTIFS('График ОП'!AC70:AC86,предметы!$J$28)&gt;0),AND('График ОП'!AC70=предметы!$J$28,COUNTIFS('График ОП'!AC70:AC86,предметы!$J$13)&gt;0),AND('График ОП'!AC70=предметы!$J$14,COUNTIFS('График ОП'!AC70:AC86,предметы!$J$29)&gt;0),AND('График ОП'!AC70=предметы!$J$29,COUNTIFS('График ОП'!AC70:AC86,предметы!$J$14)&gt;0),AND('График ОП'!AC70=предметы!$J$15,COUNTIFS('График ОП'!AC70:AC86,предметы!$J$30)&gt;0),AND('График ОП'!AC70=предметы!$J$30,COUNTIFS('График ОП'!AC70:AC86,предметы!$J$15)&gt;0)),"&lt;17 (ВПР, КР)","*")</f>
        <v>*</v>
      </c>
      <c r="BF70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70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0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0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0" s="33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0" s="33" t="str">
        <f>IF(COUNTIFS('График ОП'!AD70:AD86,'График ОП'!AD70)&gt;1,"&lt;17 (ВПР, КР)","*")</f>
        <v>*</v>
      </c>
      <c r="BL70" s="33" t="e">
        <f>IF(COUNTIFS('График ОП'!#REF!,'График ОП'!#REF!)&gt;1,"&lt;17 (ВПР, КР)","*")</f>
        <v>#REF!</v>
      </c>
      <c r="BM70" s="33" t="e">
        <f>IF(COUNTIFS('График ОП'!#REF!,'График ОП'!#REF!)&gt;1,"&lt;17 (ВПР, КР)","*")</f>
        <v>#REF!</v>
      </c>
      <c r="BN70" s="33" t="e">
        <f>IF(COUNTIFS('График ОП'!#REF!,'График ОП'!#REF!)&gt;1,"&lt;17 (ВПР, КР)","*")</f>
        <v>#REF!</v>
      </c>
      <c r="BO70" s="33" t="e">
        <f>IF(COUNTIFS('График ОП'!#REF!,'График ОП'!#REF!)&gt;1,"&lt;17 (ВПР, КР)","*")</f>
        <v>#REF!</v>
      </c>
      <c r="BP70" s="33" t="e">
        <f>IF(COUNTIFS('График ОП'!#REF!,'График ОП'!#REF!)&gt;1,"&lt;17 (ВПР, КР)","*")</f>
        <v>#REF!</v>
      </c>
    </row>
    <row r="71" spans="1:68" ht="12.75" customHeight="1" x14ac:dyDescent="0.25">
      <c r="A71" s="26">
        <v>46331</v>
      </c>
      <c r="B71" s="17" t="s">
        <v>94</v>
      </c>
      <c r="C71" s="24" t="str">
        <f>IF(COUNTIFS('График ОП'!C71:C87,'График ОП'!C71)&gt;1,"&lt;17 (ВПР, КР)","*")</f>
        <v>*</v>
      </c>
      <c r="D71" s="24" t="str">
        <f>IF(COUNTIFS('График ОП'!D71:D87,'График ОП'!D71)&gt;1,"&lt;17 (ВПР, КР)","*")</f>
        <v>*</v>
      </c>
      <c r="E71" s="24" t="e">
        <f>IF(COUNTIFS('График ОП'!#REF!,'График ОП'!#REF!)&gt;1,"&lt;17 (ВПР, КР)","*")</f>
        <v>#REF!</v>
      </c>
      <c r="F71" s="24" t="e">
        <f>IF(COUNTIFS('График ОП'!#REF!,'График ОП'!#REF!)&gt;1,"&lt;17 (ВПР, КР)","*")</f>
        <v>#REF!</v>
      </c>
      <c r="G71" s="24" t="e">
        <f>IF(COUNTIFS('График ОП'!#REF!,'График ОП'!#REF!)&gt;1,"&lt;17 (ВПР, КР)","*")</f>
        <v>#REF!</v>
      </c>
      <c r="H71" s="24" t="e">
        <f>IF(COUNTIFS('График ОП'!#REF!,'График ОП'!#REF!)&gt;1,"&lt;17 (ВПР, КР)","*")</f>
        <v>#REF!</v>
      </c>
      <c r="I71" s="22" t="str">
        <f>IF(COUNTIFS('График ОП'!E71:E87,'График ОП'!E71)&gt;1,"&lt;17 (ВПР, КР)","*")</f>
        <v>*</v>
      </c>
      <c r="J71" s="22" t="str">
        <f>IF(COUNTIFS('График ОП'!F71:F87,'График ОП'!F71)&gt;1,"&lt;17 (ВПР, КР)","*")</f>
        <v>*</v>
      </c>
      <c r="K71" s="22" t="str">
        <f>IF(COUNTIFS('График ОП'!G71:G87,'График ОП'!G71)&gt;1,"&lt;17 (ВПР, КР)","*")</f>
        <v>*</v>
      </c>
      <c r="L71" s="22" t="e">
        <f>IF(COUNTIFS('График ОП'!#REF!,'График ОП'!#REF!)&gt;1,"&lt;17 (ВПР, КР)","*")</f>
        <v>#REF!</v>
      </c>
      <c r="M71" s="22" t="e">
        <f>IF(COUNTIFS('График ОП'!#REF!,'График ОП'!#REF!)&gt;1,"&lt;17 (ВПР, КР)","*")</f>
        <v>#REF!</v>
      </c>
      <c r="N71" s="22" t="e">
        <f>IF(COUNTIFS('График ОП'!#REF!,'График ОП'!#REF!)&gt;1,"&lt;17 (ВПР, КР)","*")</f>
        <v>#REF!</v>
      </c>
      <c r="O71" s="24" t="str">
        <f>IF(COUNTIFS('График ОП'!H71:H87,'График ОП'!H71)&gt;1,"&lt;17 (ВПР, КР)","*")</f>
        <v>*</v>
      </c>
      <c r="P71" s="24" t="str">
        <f>IF(COUNTIFS('График ОП'!I71:I87,'График ОП'!I71)&gt;1,"&lt;17 (ВПР, КР)","*")</f>
        <v>*</v>
      </c>
      <c r="Q71" s="24" t="str">
        <f>IF(COUNTIFS('График ОП'!J71:J87,'График ОП'!J71)&gt;1,"&lt;17 (ВПР, КР)","*")</f>
        <v>*</v>
      </c>
      <c r="R71" s="24" t="e">
        <f>IF(COUNTIFS('График ОП'!#REF!,'График ОП'!#REF!)&gt;1,"&lt;17 (ВПР, КР)","*")</f>
        <v>#REF!</v>
      </c>
      <c r="S71" s="24" t="e">
        <f>IF(COUNTIFS('График ОП'!#REF!,'График ОП'!#REF!)&gt;1,"&lt;17 (ВПР, КР)","*")</f>
        <v>#REF!</v>
      </c>
      <c r="T71" s="24" t="e">
        <f>IF(COUNTIFS('График ОП'!#REF!,'График ОП'!#REF!)&gt;1,"&lt;17 (ВПР, КР)","*")</f>
        <v>#REF!</v>
      </c>
      <c r="U71" s="22" t="str">
        <f>IF(OR(COUNTIFS('График ОП'!K71:K87,'График ОП'!K71)&gt;1,AND('График ОП'!K71=предметы!$D$3,COUNTIFS('График ОП'!K71:K87,предметы!$D$12)&gt;0),AND('График ОП'!K71=предметы!$D$12,COUNTIFS('График ОП'!K71:K87,предметы!$D$3)&gt;0),AND('График ОП'!K71=предметы!$D$4,COUNTIFS('График ОП'!K71:K87,предметы!$D$13)&gt;0),AND('График ОП'!K71=предметы!$D$13,COUNTIFS('График ОП'!K71:K87,предметы!$D$4)&gt;0),AND('График ОП'!K71=предметы!$D$14,COUNTIFS('График ОП'!K71:K87,предметы!$D$5)&gt;0),AND('График ОП'!K71=предметы!$D$5,COUNTIFS('График ОП'!K71:K87,предметы!$D$14)&gt;0),AND('График ОП'!K71=предметы!$D$15,COUNTIFS('График ОП'!K71:K87,предметы!$D$6)&gt;0),AND('График ОП'!K71=предметы!$D$6,COUNTIFS('График ОП'!K71:K87,предметы!$D$15)&gt;0),AND('График ОП'!K71=предметы!$D$16,COUNTIFS('График ОП'!K71:K87,предметы!$D$7)&gt;0),AND('График ОП'!K71=предметы!$D$7,COUNTIFS('График ОП'!K71:K87,предметы!$D$16)&gt;0),AND('График ОП'!K71=предметы!$D$8,COUNTIFS('График ОП'!K71:K87,предметы!$D$10)&gt;0),AND('График ОП'!K71=предметы!$D$10,COUNTIFS('График ОП'!K71:K87,предметы!$D$8)&gt;0),AND('График ОП'!K71=предметы!$D$9,COUNTIFS('График ОП'!K71:K87,предметы!$D$11)&gt;0),AND('График ОП'!K71=предметы!$D$11,COUNTIFS('График ОП'!K71:K87,предметы!$D$9)&gt;0)),"&lt;17 (ВПР, КР)","*")</f>
        <v>*</v>
      </c>
      <c r="V71" s="22" t="str">
        <f>IF(OR(COUNTIFS('График ОП'!L71:L87,'График ОП'!L71)&gt;1,AND('График ОП'!L71=предметы!$D$3,COUNTIFS('График ОП'!L71:L87,предметы!$D$12)&gt;0),AND('График ОП'!L71=предметы!$D$12,COUNTIFS('График ОП'!L71:L87,предметы!$D$3)&gt;0),AND('График ОП'!L71=предметы!$D$4,COUNTIFS('График ОП'!L71:L87,предметы!$D$13)&gt;0),AND('График ОП'!L71=предметы!$D$13,COUNTIFS('График ОП'!L71:L87,предметы!$D$4)&gt;0),AND('График ОП'!L71=предметы!$D$14,COUNTIFS('График ОП'!L71:L87,предметы!$D$5)&gt;0),AND('График ОП'!L71=предметы!$D$5,COUNTIFS('График ОП'!L71:L87,предметы!$D$14)&gt;0),AND('График ОП'!L71=предметы!$D$15,COUNTIFS('График ОП'!L71:L87,предметы!$D$6)&gt;0),AND('График ОП'!L71=предметы!$D$6,COUNTIFS('График ОП'!L71:L87,предметы!$D$15)&gt;0),AND('График ОП'!L71=предметы!$D$16,COUNTIFS('График ОП'!L71:L87,предметы!$D$7)&gt;0),AND('График ОП'!L71=предметы!$D$7,COUNTIFS('График ОП'!L71:L87,предметы!$D$16)&gt;0),AND('График ОП'!L71=предметы!$D$8,COUNTIFS('График ОП'!L71:L87,предметы!$D$10)&gt;0),AND('График ОП'!L71=предметы!$D$10,COUNTIFS('График ОП'!L71:L87,предметы!$D$8)&gt;0),AND('График ОП'!L71=предметы!$D$9,COUNTIFS('График ОП'!L71:L87,предметы!$D$11)&gt;0),AND('График ОП'!L71=предметы!$D$11,COUNTIFS('График ОП'!L71:L87,предметы!$D$9)&gt;0)),"&lt;17 (ВПР, КР)","*")</f>
        <v>*</v>
      </c>
      <c r="W7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7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7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1" s="24" t="str">
        <f>IF(OR(COUNTIFS('График ОП'!M71:M87,'График ОП'!M71)&gt;1,AND('График ОП'!M71=предметы!$E$3,COUNTIFS('График ОП'!M71:M87,предметы!$E$12)&gt;0),AND('График ОП'!M71=предметы!$E$12,COUNTIFS('График ОП'!M71:M87,предметы!$E$3)&gt;0),AND('График ОП'!M71=предметы!$E$4,COUNTIFS('График ОП'!M71:M87,предметы!$E$13)&gt;0),AND('График ОП'!M71=предметы!$E$13,COUNTIFS('График ОП'!M71:M87,предметы!$E$4)&gt;0),AND('График ОП'!M71=предметы!$E$5,COUNTIFS('График ОП'!M71:M87,предметы!$E$14)&gt;0),AND('График ОП'!M71=предметы!$E$14,COUNTIFS('График ОП'!M71:M87,предметы!$E$5)&gt;0),AND('График ОП'!M71=предметы!$E$6,COUNTIFS('График ОП'!M71:M87,предметы!$E$15)&gt;0),AND('График ОП'!M71=предметы!$E$15,COUNTIFS('График ОП'!M71:M87,предметы!$E$6)&gt;0),AND('График ОП'!M71=предметы!$E$7,COUNTIFS('График ОП'!M71:M87,предметы!$E$16)&gt;0),AND('График ОП'!M71=предметы!$E$16,COUNTIFS('График ОП'!M71:M87,предметы!$E$7)&gt;0),AND('График ОП'!M71=предметы!$E$8,COUNTIFS('График ОП'!M71:M87,предметы!$E$17)&gt;0),AND('График ОП'!M71=предметы!$E$17,COUNTIFS('График ОП'!M71:M87,предметы!$E$8)&gt;0),AND('График ОП'!M71=предметы!$E$9,COUNTIFS('График ОП'!M71:M87,предметы!$E$18)&gt;0),AND('График ОП'!M71=предметы!$E$18,COUNTIFS('График ОП'!M71:M87,предметы!$E$9)&gt;0),AND('График ОП'!M71=предметы!$E$10,COUNTIFS('График ОП'!M71:M87,предметы!$E$19)&gt;0),AND('График ОП'!M71=предметы!$E$19,COUNTIFS('График ОП'!M71:M87,предметы!$E$10)&gt;0),AND('График ОП'!M71=предметы!$E$11,COUNTIFS('График ОП'!M71:M87,предметы!$E$20)&gt;0),AND('График ОП'!M71=предметы!$E$20,COUNTIFS('График ОП'!M71:M87,предметы!$E$11)&gt;0)),"&lt;17 (ВПР, КР)","*")</f>
        <v>*</v>
      </c>
      <c r="AB71" s="24" t="str">
        <f>IF(OR(COUNTIFS('График ОП'!N71:N87,'График ОП'!N71)&gt;1,AND('График ОП'!N71=предметы!$E$3,COUNTIFS('График ОП'!N71:N87,предметы!$E$12)&gt;0),AND('График ОП'!N71=предметы!$E$12,COUNTIFS('График ОП'!N71:N87,предметы!$E$3)&gt;0),AND('График ОП'!N71=предметы!$E$4,COUNTIFS('График ОП'!N71:N87,предметы!$E$13)&gt;0),AND('График ОП'!N71=предметы!$E$13,COUNTIFS('График ОП'!N71:N87,предметы!$E$4)&gt;0),AND('График ОП'!N71=предметы!$E$5,COUNTIFS('График ОП'!N71:N87,предметы!$E$14)&gt;0),AND('График ОП'!N71=предметы!$E$14,COUNTIFS('График ОП'!N71:N87,предметы!$E$5)&gt;0),AND('График ОП'!N71=предметы!$E$6,COUNTIFS('График ОП'!N71:N87,предметы!$E$15)&gt;0),AND('График ОП'!N71=предметы!$E$15,COUNTIFS('График ОП'!N71:N87,предметы!$E$6)&gt;0),AND('График ОП'!N71=предметы!$E$7,COUNTIFS('График ОП'!N71:N87,предметы!$E$16)&gt;0),AND('График ОП'!N71=предметы!$E$16,COUNTIFS('График ОП'!N71:N87,предметы!$E$7)&gt;0),AND('График ОП'!N71=предметы!$E$8,COUNTIFS('График ОП'!N71:N87,предметы!$E$17)&gt;0),AND('График ОП'!N71=предметы!$E$17,COUNTIFS('График ОП'!N71:N87,предметы!$E$8)&gt;0),AND('График ОП'!N71=предметы!$E$9,COUNTIFS('График ОП'!N71:N87,предметы!$E$18)&gt;0),AND('График ОП'!N71=предметы!$E$18,COUNTIFS('График ОП'!N71:N87,предметы!$E$9)&gt;0),AND('График ОП'!N71=предметы!$E$10,COUNTIFS('График ОП'!N71:N87,предметы!$E$19)&gt;0),AND('График ОП'!N71=предметы!$E$19,COUNTIFS('График ОП'!N71:N87,предметы!$E$10)&gt;0),AND('График ОП'!N71=предметы!$E$11,COUNTIFS('График ОП'!N71:N87,предметы!$E$20)&gt;0),AND('График ОП'!N71=предметы!$E$20,COUNTIFS('График ОП'!N71:N87,предметы!$E$11)&gt;0)),"&lt;17 (ВПР, КР)","*")</f>
        <v>*</v>
      </c>
      <c r="AC71" s="24" t="str">
        <f>IF(OR(COUNTIFS('График ОП'!O71:O87,'График ОП'!O71)&gt;1,AND('График ОП'!O71=предметы!$E$3,COUNTIFS('График ОП'!O71:O87,предметы!$E$12)&gt;0),AND('График ОП'!O71=предметы!$E$12,COUNTIFS('График ОП'!O71:O87,предметы!$E$3)&gt;0),AND('График ОП'!O71=предметы!$E$4,COUNTIFS('График ОП'!O71:O87,предметы!$E$13)&gt;0),AND('График ОП'!O71=предметы!$E$13,COUNTIFS('График ОП'!O71:O87,предметы!$E$4)&gt;0),AND('График ОП'!O71=предметы!$E$5,COUNTIFS('График ОП'!O71:O87,предметы!$E$14)&gt;0),AND('График ОП'!O71=предметы!$E$14,COUNTIFS('График ОП'!O71:O87,предметы!$E$5)&gt;0),AND('График ОП'!O71=предметы!$E$6,COUNTIFS('График ОП'!O71:O87,предметы!$E$15)&gt;0),AND('График ОП'!O71=предметы!$E$15,COUNTIFS('График ОП'!O71:O87,предметы!$E$6)&gt;0),AND('График ОП'!O71=предметы!$E$7,COUNTIFS('График ОП'!O71:O87,предметы!$E$16)&gt;0),AND('График ОП'!O71=предметы!$E$16,COUNTIFS('График ОП'!O71:O87,предметы!$E$7)&gt;0),AND('График ОП'!O71=предметы!$E$8,COUNTIFS('График ОП'!O71:O87,предметы!$E$17)&gt;0),AND('График ОП'!O71=предметы!$E$17,COUNTIFS('График ОП'!O71:O87,предметы!$E$8)&gt;0),AND('График ОП'!O71=предметы!$E$9,COUNTIFS('График ОП'!O71:O87,предметы!$E$18)&gt;0),AND('График ОП'!O71=предметы!$E$18,COUNTIFS('График ОП'!O71:O87,предметы!$E$9)&gt;0),AND('График ОП'!O71=предметы!$E$10,COUNTIFS('График ОП'!O71:O87,предметы!$E$19)&gt;0),AND('График ОП'!O71=предметы!$E$19,COUNTIFS('График ОП'!O71:O87,предметы!$E$10)&gt;0),AND('График ОП'!O71=предметы!$E$11,COUNTIFS('График ОП'!O71:O87,предметы!$E$20)&gt;0),AND('График ОП'!O71=предметы!$E$20,COUNTIFS('График ОП'!O71:O87,предметы!$E$11)&gt;0)),"&lt;17 (ВПР, КР)","*")</f>
        <v>*</v>
      </c>
      <c r="AD7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7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1" s="22" t="str">
        <f>IF(OR(COUNTIFS('График ОП'!P71:P87,'График ОП'!P71)&gt;1,AND('График ОП'!P71=предметы!$F$3,COUNTIFS('График ОП'!P71:P87,предметы!$F$13)&gt;0),AND('График ОП'!P71=предметы!$F$13,COUNTIFS('График ОП'!P71:P87,предметы!$F$3)&gt;0),AND('График ОП'!P71=предметы!$F$4,COUNTIFS('График ОП'!P71:P87,предметы!$F$14)&gt;0),AND('График ОП'!P71=предметы!$F$14,COUNTIFS('График ОП'!P71:P87,предметы!$F$4)&gt;0),AND('График ОП'!P71=предметы!$F$5,COUNTIFS('График ОП'!P71:P87,предметы!$F$15)&gt;0),AND('График ОП'!P71=предметы!$F$15,COUNTIFS('График ОП'!P71:P87,предметы!$F$5)&gt;0),AND('График ОП'!P71=предметы!$F$6,COUNTIFS('График ОП'!P71:P87,предметы!$F$16)&gt;0),AND('График ОП'!P71=предметы!$F$16,COUNTIFS('График ОП'!P71:P87,предметы!$F$6)&gt;0),AND('График ОП'!P71=предметы!$F$7,COUNTIFS('График ОП'!P71:P87,предметы!$F$17)&gt;0),AND('График ОП'!P71=предметы!$F$17,COUNTIFS('График ОП'!P71:P87,предметы!$F$7)&gt;0),AND('График ОП'!P71=предметы!$F$8,COUNTIFS('График ОП'!P71:P87,предметы!$F$18)&gt;0),AND('График ОП'!P71=предметы!$F$18,COUNTIFS('График ОП'!P71:P87,предметы!$F$8)&gt;0),AND('График ОП'!P71=предметы!$F$9,COUNTIFS('График ОП'!P71:P87,предметы!$F$19)&gt;0),AND('График ОП'!P71=предметы!$F$19,COUNTIFS('График ОП'!P71:P87,предметы!$F$9)&gt;0),AND('График ОП'!P71=предметы!$F$10,COUNTIFS('График ОП'!P71:P87,предметы!$F$20)&gt;0),AND('График ОП'!P71=предметы!$F$20,COUNTIFS('График ОП'!P71:P87,предметы!$F$10)&gt;0),AND('График ОП'!P71=предметы!$F$11,COUNTIFS('График ОП'!P71:P87,предметы!$F$21)&gt;0),AND('График ОП'!P71=предметы!$F$21,COUNTIFS('График ОП'!P71:P87,предметы!$F$11)&gt;0),AND('График ОП'!P71=предметы!$F$12,COUNTIFS('График ОП'!P71:P87,предметы!$F$22)&gt;0),AND('График ОП'!P71=предметы!$F$22,COUNTIFS('График ОП'!P71:P87,предметы!$F$12)&gt;0)),"&lt;17 (ВПР, КР)","*")</f>
        <v>*</v>
      </c>
      <c r="AH71" s="22" t="str">
        <f>IF(OR(COUNTIFS('График ОП'!Q71:Q87,'График ОП'!Q71)&gt;1,AND('График ОП'!Q71=предметы!$F$3,COUNTIFS('График ОП'!Q71:Q87,предметы!$F$13)&gt;0),AND('График ОП'!Q71=предметы!$F$13,COUNTIFS('График ОП'!Q71:Q87,предметы!$F$3)&gt;0),AND('График ОП'!Q71=предметы!$F$4,COUNTIFS('График ОП'!Q71:Q87,предметы!$F$14)&gt;0),AND('График ОП'!Q71=предметы!$F$14,COUNTIFS('График ОП'!Q71:Q87,предметы!$F$4)&gt;0),AND('График ОП'!Q71=предметы!$F$5,COUNTIFS('График ОП'!Q71:Q87,предметы!$F$15)&gt;0),AND('График ОП'!Q71=предметы!$F$15,COUNTIFS('График ОП'!Q71:Q87,предметы!$F$5)&gt;0),AND('График ОП'!Q71=предметы!$F$6,COUNTIFS('График ОП'!Q71:Q87,предметы!$F$16)&gt;0),AND('График ОП'!Q71=предметы!$F$16,COUNTIFS('График ОП'!Q71:Q87,предметы!$F$6)&gt;0),AND('График ОП'!Q71=предметы!$F$7,COUNTIFS('График ОП'!Q71:Q87,предметы!$F$17)&gt;0),AND('График ОП'!Q71=предметы!$F$17,COUNTIFS('График ОП'!Q71:Q87,предметы!$F$7)&gt;0),AND('График ОП'!Q71=предметы!$F$8,COUNTIFS('График ОП'!Q71:Q87,предметы!$F$18)&gt;0),AND('График ОП'!Q71=предметы!$F$18,COUNTIFS('График ОП'!Q71:Q87,предметы!$F$8)&gt;0),AND('График ОП'!Q71=предметы!$F$9,COUNTIFS('График ОП'!Q71:Q87,предметы!$F$19)&gt;0),AND('График ОП'!Q71=предметы!$F$19,COUNTIFS('График ОП'!Q71:Q87,предметы!$F$9)&gt;0),AND('График ОП'!Q71=предметы!$F$10,COUNTIFS('График ОП'!Q71:Q87,предметы!$F$20)&gt;0),AND('График ОП'!Q71=предметы!$F$20,COUNTIFS('График ОП'!Q71:Q87,предметы!$F$10)&gt;0),AND('График ОП'!Q71=предметы!$F$11,COUNTIFS('График ОП'!Q71:Q87,предметы!$F$21)&gt;0),AND('График ОП'!Q71=предметы!$F$21,COUNTIFS('График ОП'!Q71:Q87,предметы!$F$11)&gt;0),AND('График ОП'!Q71=предметы!$F$12,COUNTIFS('График ОП'!Q71:Q87,предметы!$F$22)&gt;0),AND('График ОП'!Q71=предметы!$F$22,COUNTIFS('График ОП'!Q71:Q87,предметы!$F$12)&gt;0)),"&lt;17 (ВПР, КР)","*")</f>
        <v>*</v>
      </c>
      <c r="AI71" s="22" t="str">
        <f>IF(OR(COUNTIFS('График ОП'!R71:R87,'График ОП'!R71)&gt;1,AND('График ОП'!R71=предметы!$F$3,COUNTIFS('График ОП'!R71:R87,предметы!$F$13)&gt;0),AND('График ОП'!R71=предметы!$F$13,COUNTIFS('График ОП'!R71:R87,предметы!$F$3)&gt;0),AND('График ОП'!R71=предметы!$F$4,COUNTIFS('График ОП'!R71:R87,предметы!$F$14)&gt;0),AND('График ОП'!R71=предметы!$F$14,COUNTIFS('График ОП'!R71:R87,предметы!$F$4)&gt;0),AND('График ОП'!R71=предметы!$F$5,COUNTIFS('График ОП'!R71:R87,предметы!$F$15)&gt;0),AND('График ОП'!R71=предметы!$F$15,COUNTIFS('График ОП'!R71:R87,предметы!$F$5)&gt;0),AND('График ОП'!R71=предметы!$F$6,COUNTIFS('График ОП'!R71:R87,предметы!$F$16)&gt;0),AND('График ОП'!R71=предметы!$F$16,COUNTIFS('График ОП'!R71:R87,предметы!$F$6)&gt;0),AND('График ОП'!R71=предметы!$F$7,COUNTIFS('График ОП'!R71:R87,предметы!$F$17)&gt;0),AND('График ОП'!R71=предметы!$F$17,COUNTIFS('График ОП'!R71:R87,предметы!$F$7)&gt;0),AND('График ОП'!R71=предметы!$F$8,COUNTIFS('График ОП'!R71:R87,предметы!$F$18)&gt;0),AND('График ОП'!R71=предметы!$F$18,COUNTIFS('График ОП'!R71:R87,предметы!$F$8)&gt;0),AND('График ОП'!R71=предметы!$F$9,COUNTIFS('График ОП'!R71:R87,предметы!$F$19)&gt;0),AND('График ОП'!R71=предметы!$F$19,COUNTIFS('График ОП'!R71:R87,предметы!$F$9)&gt;0),AND('График ОП'!R71=предметы!$F$10,COUNTIFS('График ОП'!R71:R87,предметы!$F$20)&gt;0),AND('График ОП'!R71=предметы!$F$20,COUNTIFS('График ОП'!R71:R87,предметы!$F$10)&gt;0),AND('График ОП'!R71=предметы!$F$11,COUNTIFS('График ОП'!R71:R87,предметы!$F$21)&gt;0),AND('График ОП'!R71=предметы!$F$21,COUNTIFS('График ОП'!R71:R87,предметы!$F$11)&gt;0),AND('График ОП'!R71=предметы!$F$12,COUNTIFS('График ОП'!R71:R87,предметы!$F$22)&gt;0),AND('График ОП'!R71=предметы!$F$22,COUNTIFS('График ОП'!R71:R87,предметы!$F$12)&gt;0)),"&lt;17 (ВПР, КР)","*")</f>
        <v>*</v>
      </c>
      <c r="AJ7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7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1" s="24" t="str">
        <f>IF(OR(COUNTIFS('График ОП'!S71:S87,'График ОП'!S71)&gt;1,AND('График ОП'!S71=предметы!$G$3,COUNTIFS('График ОП'!S71:S87,предметы!$G$15)&gt;0),AND('График ОП'!S71=предметы!$G$15,COUNTIFS('График ОП'!S71:S87,предметы!$G$3)&gt;0),AND('График ОП'!S71=предметы!$G$4,COUNTIFS('График ОП'!S71:S87,предметы!$G$18)&gt;0),AND('График ОП'!S71=предметы!$G$18,COUNTIFS('График ОП'!S71:S87,предметы!$G$4)&gt;0),AND('График ОП'!S71=предметы!$G$5,COUNTIFS('График ОП'!S71:S87,предметы!$G$19)&gt;0),AND('График ОП'!S71=предметы!$G$19,COUNTIFS('График ОП'!S71:S87,предметы!$G$5)&gt;0),AND('График ОП'!S71=предметы!$G$6,COUNTIFS('График ОП'!S71:S87,предметы!$G$20)&gt;0),AND('График ОП'!S71=предметы!$G$20,COUNTIFS('График ОП'!S71:S87,предметы!$G$6)&gt;0),AND('График ОП'!S71=предметы!$G$7,COUNTIFS('График ОП'!S71:S87,предметы!$G$21)&gt;0),AND('График ОП'!S71=предметы!$G$21,COUNTIFS('График ОП'!S71:S87,предметы!$G$7)&gt;0),AND('График ОП'!S71=предметы!$G$8,COUNTIFS('График ОП'!S71:S87,предметы!$G$22)&gt;0),AND('График ОП'!S71=предметы!$G$22,COUNTIFS('График ОП'!S71:S87,предметы!$G$8)&gt;0),AND('График ОП'!S71=предметы!$G$9,COUNTIFS('График ОП'!S71:S87,предметы!$G$23)&gt;0),AND('График ОП'!S71=предметы!$G$23,COUNTIFS('График ОП'!S71:S87,предметы!$G$9)&gt;0),AND('График ОП'!S71=предметы!$G$10,COUNTIFS('График ОП'!S71:S87,предметы!$G$24)&gt;0),AND('График ОП'!S71=предметы!$G$24,COUNTIFS('График ОП'!S71:S87,предметы!$G$10)&gt;0),AND('График ОП'!S71=предметы!$G$11,COUNTIFS('График ОП'!S71:S87,предметы!$G$25)&gt;0),AND('График ОП'!S71=предметы!$G$25,COUNTIFS('График ОП'!S71:S87,предметы!$G$11)&gt;0),AND('График ОП'!S71=предметы!$G$12,COUNTIFS('График ОП'!S71:S87,предметы!$G$26)&gt;0),AND('График ОП'!S71=предметы!$G$26,COUNTIFS('График ОП'!S71:S87,предметы!$G$12)&gt;0),AND('График ОП'!S71=предметы!$G$13,COUNTIFS('График ОП'!S71:S87,предметы!$G$27)&gt;0),AND('График ОП'!S71=предметы!$G$27,COUNTIFS('График ОП'!S71:S87,предметы!$G$13)&gt;0),AND('График ОП'!S71=предметы!$G$14,COUNTIFS('График ОП'!S71:S87,предметы!$G$28)&gt;0),AND('График ОП'!S71=предметы!$G$28,COUNTIFS('График ОП'!S71:S87,предметы!$G$14)&gt;0)),"&lt;17 (ВПР, КР)","*")</f>
        <v>*</v>
      </c>
      <c r="AN71" s="24" t="str">
        <f>IF(OR(COUNTIFS('График ОП'!T71:T87,'График ОП'!T71)&gt;1,AND('График ОП'!T71=предметы!$G$3,COUNTIFS('График ОП'!T71:T87,предметы!$G$15)&gt;0),AND('График ОП'!T71=предметы!$G$15,COUNTIFS('График ОП'!T71:T87,предметы!$G$3)&gt;0),AND('График ОП'!T71=предметы!$G$4,COUNTIFS('График ОП'!T71:T87,предметы!$G$18)&gt;0),AND('График ОП'!T71=предметы!$G$18,COUNTIFS('График ОП'!T71:T87,предметы!$G$4)&gt;0),AND('График ОП'!T71=предметы!$G$5,COUNTIFS('График ОП'!T71:T87,предметы!$G$19)&gt;0),AND('График ОП'!T71=предметы!$G$19,COUNTIFS('График ОП'!T71:T87,предметы!$G$5)&gt;0),AND('График ОП'!T71=предметы!$G$6,COUNTIFS('График ОП'!T71:T87,предметы!$G$20)&gt;0),AND('График ОП'!T71=предметы!$G$20,COUNTIFS('График ОП'!T71:T87,предметы!$G$6)&gt;0),AND('График ОП'!T71=предметы!$G$7,COUNTIFS('График ОП'!T71:T87,предметы!$G$21)&gt;0),AND('График ОП'!T71=предметы!$G$21,COUNTIFS('График ОП'!T71:T87,предметы!$G$7)&gt;0),AND('График ОП'!T71=предметы!$G$8,COUNTIFS('График ОП'!T71:T87,предметы!$G$22)&gt;0),AND('График ОП'!T71=предметы!$G$22,COUNTIFS('График ОП'!T71:T87,предметы!$G$8)&gt;0),AND('График ОП'!T71=предметы!$G$9,COUNTIFS('График ОП'!T71:T87,предметы!$G$23)&gt;0),AND('График ОП'!T71=предметы!$G$23,COUNTIFS('График ОП'!T71:T87,предметы!$G$9)&gt;0),AND('График ОП'!T71=предметы!$G$10,COUNTIFS('График ОП'!T71:T87,предметы!$G$24)&gt;0),AND('График ОП'!T71=предметы!$G$24,COUNTIFS('График ОП'!T71:T87,предметы!$G$10)&gt;0),AND('График ОП'!T71=предметы!$G$11,COUNTIFS('График ОП'!T71:T87,предметы!$G$25)&gt;0),AND('График ОП'!T71=предметы!$G$25,COUNTIFS('График ОП'!T71:T87,предметы!$G$11)&gt;0),AND('График ОП'!T71=предметы!$G$12,COUNTIFS('График ОП'!T71:T87,предметы!$G$26)&gt;0),AND('График ОП'!T71=предметы!$G$26,COUNTIFS('График ОП'!T71:T87,предметы!$G$12)&gt;0),AND('График ОП'!T71=предметы!$G$13,COUNTIFS('График ОП'!T71:T87,предметы!$G$27)&gt;0),AND('График ОП'!T71=предметы!$G$27,COUNTIFS('График ОП'!T71:T87,предметы!$G$13)&gt;0),AND('График ОП'!T71=предметы!$G$14,COUNTIFS('График ОП'!T71:T87,предметы!$G$28)&gt;0),AND('График ОП'!T71=предметы!$G$28,COUNTIFS('График ОП'!T71:T87,предметы!$G$14)&gt;0)),"&lt;17 (ВПР, КР)","*")</f>
        <v>*</v>
      </c>
      <c r="AO71" s="24" t="str">
        <f>IF(OR(COUNTIFS('График ОП'!U71:U87,'График ОП'!U71)&gt;1,AND('График ОП'!U71=предметы!$G$3,COUNTIFS('График ОП'!U71:U87,предметы!$G$15)&gt;0),AND('График ОП'!U71=предметы!$G$15,COUNTIFS('График ОП'!U71:U87,предметы!$G$3)&gt;0),AND('График ОП'!U71=предметы!$G$4,COUNTIFS('График ОП'!U71:U87,предметы!$G$18)&gt;0),AND('График ОП'!U71=предметы!$G$18,COUNTIFS('График ОП'!U71:U87,предметы!$G$4)&gt;0),AND('График ОП'!U71=предметы!$G$5,COUNTIFS('График ОП'!U71:U87,предметы!$G$19)&gt;0),AND('График ОП'!U71=предметы!$G$19,COUNTIFS('График ОП'!U71:U87,предметы!$G$5)&gt;0),AND('График ОП'!U71=предметы!$G$6,COUNTIFS('График ОП'!U71:U87,предметы!$G$20)&gt;0),AND('График ОП'!U71=предметы!$G$20,COUNTIFS('График ОП'!U71:U87,предметы!$G$6)&gt;0),AND('График ОП'!U71=предметы!$G$7,COUNTIFS('График ОП'!U71:U87,предметы!$G$21)&gt;0),AND('График ОП'!U71=предметы!$G$21,COUNTIFS('График ОП'!U71:U87,предметы!$G$7)&gt;0),AND('График ОП'!U71=предметы!$G$8,COUNTIFS('График ОП'!U71:U87,предметы!$G$22)&gt;0),AND('График ОП'!U71=предметы!$G$22,COUNTIFS('График ОП'!U71:U87,предметы!$G$8)&gt;0),AND('График ОП'!U71=предметы!$G$9,COUNTIFS('График ОП'!U71:U87,предметы!$G$23)&gt;0),AND('График ОП'!U71=предметы!$G$23,COUNTIFS('График ОП'!U71:U87,предметы!$G$9)&gt;0),AND('График ОП'!U71=предметы!$G$10,COUNTIFS('График ОП'!U71:U87,предметы!$G$24)&gt;0),AND('График ОП'!U71=предметы!$G$24,COUNTIFS('График ОП'!U71:U87,предметы!$G$10)&gt;0),AND('График ОП'!U71=предметы!$G$11,COUNTIFS('График ОП'!U71:U87,предметы!$G$25)&gt;0),AND('График ОП'!U71=предметы!$G$25,COUNTIFS('График ОП'!U71:U87,предметы!$G$11)&gt;0),AND('График ОП'!U71=предметы!$G$12,COUNTIFS('График ОП'!U71:U87,предметы!$G$26)&gt;0),AND('График ОП'!U71=предметы!$G$26,COUNTIFS('График ОП'!U71:U87,предметы!$G$12)&gt;0),AND('График ОП'!U71=предметы!$G$13,COUNTIFS('График ОП'!U71:U87,предметы!$G$27)&gt;0),AND('График ОП'!U71=предметы!$G$27,COUNTIFS('График ОП'!U71:U87,предметы!$G$13)&gt;0),AND('График ОП'!U71=предметы!$G$14,COUNTIFS('График ОП'!U71:U87,предметы!$G$28)&gt;0),AND('График ОП'!U71=предметы!$G$28,COUNTIFS('График ОП'!U71:U87,предметы!$G$14)&gt;0)),"&lt;17 (ВПР, КР)","*")</f>
        <v>*</v>
      </c>
      <c r="AP7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1" s="22" t="str">
        <f>IF(OR(COUNTIFS('График ОП'!V71:V87,'График ОП'!V71)&gt;1,AND('График ОП'!V71=предметы!$H$3,COUNTIFS('График ОП'!V71:V87,предметы!$H$16)&gt;0),AND('График ОП'!V71=предметы!$H$16,COUNTIFS('График ОП'!V71:V87,предметы!$H$3)&gt;0),AND('График ОП'!V71=предметы!$H$4,COUNTIFS('График ОП'!V71:V87,предметы!$H$19)&gt;0),AND('График ОП'!V71=предметы!$H$19,COUNTIFS('График ОП'!V71:V87,предметы!$H$4)&gt;0),AND('График ОП'!V71=предметы!$H$5,COUNTIFS('График ОП'!V71:V87,предметы!$H$20)&gt;0),AND('График ОП'!V71=предметы!$H$20,COUNTIFS('График ОП'!V71:V87,предметы!$H$5)&gt;0),AND('График ОП'!V71=предметы!$H$6,COUNTIFS('График ОП'!V71:V87,предметы!$H$21)&gt;0),AND('График ОП'!V71=предметы!$H$21,COUNTIFS('График ОП'!V71:V87,предметы!$H$6)&gt;0),AND('График ОП'!V71=предметы!$H$7,COUNTIFS('График ОП'!V71:V87,предметы!$H$22)&gt;0),AND('График ОП'!V71=предметы!$H$22,COUNTIFS('График ОП'!V71:V87,предметы!$H$7)&gt;0),AND('График ОП'!V71=предметы!$H$8,COUNTIFS('График ОП'!V71:V87,предметы!$H$23)&gt;0),AND('График ОП'!V71=предметы!$H$23,COUNTIFS('График ОП'!V71:V87,предметы!$H$8)&gt;0),AND('График ОП'!V71=предметы!$H$9,COUNTIFS('График ОП'!V71:V87,предметы!$H$24)&gt;0),AND('График ОП'!V71=предметы!$H$24,COUNTIFS('График ОП'!V71:V87,предметы!$H$9)&gt;0),AND('График ОП'!V71=предметы!$H$10,COUNTIFS('График ОП'!V71:V87,предметы!$H$25)&gt;0),AND('График ОП'!V71=предметы!$H$25,COUNTIFS('График ОП'!V71:V87,предметы!$H$10)&gt;0),AND('График ОП'!V71=предметы!$H$11,COUNTIFS('График ОП'!V71:V87,предметы!$H$26)&gt;0),AND('График ОП'!V71=предметы!$H$26,COUNTIFS('График ОП'!V71:V87,предметы!$H$11)&gt;0),AND('График ОП'!V71=предметы!$H$12,COUNTIFS('График ОП'!V71:V87,предметы!$H$27)&gt;0),AND('График ОП'!V71=предметы!$H$27,COUNTIFS('График ОП'!V71:V87,предметы!$H$12)&gt;0),AND('График ОП'!V71=предметы!$H$13,COUNTIFS('График ОП'!V71:V87,предметы!$H$28)&gt;0),AND('График ОП'!V71=предметы!$H$28,COUNTIFS('График ОП'!V71:V87,предметы!$H$13)&gt;0),AND('График ОП'!V71=предметы!$H$14,COUNTIFS('График ОП'!V71:V87,предметы!$H$29)&gt;0),AND('График ОП'!V71=предметы!$H$29,COUNTIFS('График ОП'!V71:V87,предметы!$H$14)&gt;0),AND('График ОП'!V71=предметы!$H$15,COUNTIFS('График ОП'!V71:V87,предметы!$H$30)&gt;0),AND('График ОП'!V71=предметы!$H$30,COUNTIFS('График ОП'!V71:V87,предметы!$H$15)&gt;0)),"&lt;17 (ВПР, КР)","*")</f>
        <v>*</v>
      </c>
      <c r="AT71" s="22" t="str">
        <f>IF(OR(COUNTIFS('График ОП'!W71:W87,'График ОП'!W71)&gt;1,AND('График ОП'!W71=предметы!$H$3,COUNTIFS('График ОП'!W71:W87,предметы!$H$16)&gt;0),AND('График ОП'!W71=предметы!$H$16,COUNTIFS('График ОП'!W71:W87,предметы!$H$3)&gt;0),AND('График ОП'!W71=предметы!$H$4,COUNTIFS('График ОП'!W71:W87,предметы!$H$19)&gt;0),AND('График ОП'!W71=предметы!$H$19,COUNTIFS('График ОП'!W71:W87,предметы!$H$4)&gt;0),AND('График ОП'!W71=предметы!$H$5,COUNTIFS('График ОП'!W71:W87,предметы!$H$20)&gt;0),AND('График ОП'!W71=предметы!$H$20,COUNTIFS('График ОП'!W71:W87,предметы!$H$5)&gt;0),AND('График ОП'!W71=предметы!$H$6,COUNTIFS('График ОП'!W71:W87,предметы!$H$21)&gt;0),AND('График ОП'!W71=предметы!$H$21,COUNTIFS('График ОП'!W71:W87,предметы!$H$6)&gt;0),AND('График ОП'!W71=предметы!$H$7,COUNTIFS('График ОП'!W71:W87,предметы!$H$22)&gt;0),AND('График ОП'!W71=предметы!$H$22,COUNTIFS('График ОП'!W71:W87,предметы!$H$7)&gt;0),AND('График ОП'!W71=предметы!$H$8,COUNTIFS('График ОП'!W71:W87,предметы!$H$23)&gt;0),AND('График ОП'!W71=предметы!$H$23,COUNTIFS('График ОП'!W71:W87,предметы!$H$8)&gt;0),AND('График ОП'!W71=предметы!$H$9,COUNTIFS('График ОП'!W71:W87,предметы!$H$24)&gt;0),AND('График ОП'!W71=предметы!$H$24,COUNTIFS('График ОП'!W71:W87,предметы!$H$9)&gt;0),AND('График ОП'!W71=предметы!$H$10,COUNTIFS('График ОП'!W71:W87,предметы!$H$25)&gt;0),AND('График ОП'!W71=предметы!$H$25,COUNTIFS('График ОП'!W71:W87,предметы!$H$10)&gt;0),AND('График ОП'!W71=предметы!$H$11,COUNTIFS('График ОП'!W71:W87,предметы!$H$26)&gt;0),AND('График ОП'!W71=предметы!$H$26,COUNTIFS('График ОП'!W71:W87,предметы!$H$11)&gt;0),AND('График ОП'!W71=предметы!$H$12,COUNTIFS('График ОП'!W71:W87,предметы!$H$27)&gt;0),AND('График ОП'!W71=предметы!$H$27,COUNTIFS('График ОП'!W71:W87,предметы!$H$12)&gt;0),AND('График ОП'!W71=предметы!$H$13,COUNTIFS('График ОП'!W71:W87,предметы!$H$28)&gt;0),AND('График ОП'!W71=предметы!$H$28,COUNTIFS('График ОП'!W71:W87,предметы!$H$13)&gt;0),AND('График ОП'!W71=предметы!$H$14,COUNTIFS('График ОП'!W71:W87,предметы!$H$29)&gt;0),AND('График ОП'!W71=предметы!$H$29,COUNTIFS('График ОП'!W71:W87,предметы!$H$14)&gt;0),AND('График ОП'!W71=предметы!$H$15,COUNTIFS('График ОП'!W71:W87,предметы!$H$30)&gt;0),AND('График ОП'!W71=предметы!$H$30,COUNTIFS('График ОП'!W71:W87,предметы!$H$15)&gt;0)),"&lt;17 (ВПР, КР)","*")</f>
        <v>*</v>
      </c>
      <c r="AU71" s="22" t="str">
        <f>IF(OR(COUNTIFS('График ОП'!X71:X87,'График ОП'!X71)&gt;1,AND('График ОП'!X71=предметы!$H$3,COUNTIFS('График ОП'!X71:X87,предметы!$H$16)&gt;0),AND('График ОП'!X71=предметы!$H$16,COUNTIFS('График ОП'!X71:X87,предметы!$H$3)&gt;0),AND('График ОП'!X71=предметы!$H$4,COUNTIFS('График ОП'!X71:X87,предметы!$H$19)&gt;0),AND('График ОП'!X71=предметы!$H$19,COUNTIFS('График ОП'!X71:X87,предметы!$H$4)&gt;0),AND('График ОП'!X71=предметы!$H$5,COUNTIFS('График ОП'!X71:X87,предметы!$H$20)&gt;0),AND('График ОП'!X71=предметы!$H$20,COUNTIFS('График ОП'!X71:X87,предметы!$H$5)&gt;0),AND('График ОП'!X71=предметы!$H$6,COUNTIFS('График ОП'!X71:X87,предметы!$H$21)&gt;0),AND('График ОП'!X71=предметы!$H$21,COUNTIFS('График ОП'!X71:X87,предметы!$H$6)&gt;0),AND('График ОП'!X71=предметы!$H$7,COUNTIFS('График ОП'!X71:X87,предметы!$H$22)&gt;0),AND('График ОП'!X71=предметы!$H$22,COUNTIFS('График ОП'!X71:X87,предметы!$H$7)&gt;0),AND('График ОП'!X71=предметы!$H$8,COUNTIFS('График ОП'!X71:X87,предметы!$H$23)&gt;0),AND('График ОП'!X71=предметы!$H$23,COUNTIFS('График ОП'!X71:X87,предметы!$H$8)&gt;0),AND('График ОП'!X71=предметы!$H$9,COUNTIFS('График ОП'!X71:X87,предметы!$H$24)&gt;0),AND('График ОП'!X71=предметы!$H$24,COUNTIFS('График ОП'!X71:X87,предметы!$H$9)&gt;0),AND('График ОП'!X71=предметы!$H$10,COUNTIFS('График ОП'!X71:X87,предметы!$H$25)&gt;0),AND('График ОП'!X71=предметы!$H$25,COUNTIFS('График ОП'!X71:X87,предметы!$H$10)&gt;0),AND('График ОП'!X71=предметы!$H$11,COUNTIFS('График ОП'!X71:X87,предметы!$H$26)&gt;0),AND('График ОП'!X71=предметы!$H$26,COUNTIFS('График ОП'!X71:X87,предметы!$H$11)&gt;0),AND('График ОП'!X71=предметы!$H$12,COUNTIFS('График ОП'!X71:X87,предметы!$H$27)&gt;0),AND('График ОП'!X71=предметы!$H$27,COUNTIFS('График ОП'!X71:X87,предметы!$H$12)&gt;0),AND('График ОП'!X71=предметы!$H$13,COUNTIFS('График ОП'!X71:X87,предметы!$H$28)&gt;0),AND('График ОП'!X71=предметы!$H$28,COUNTIFS('График ОП'!X71:X87,предметы!$H$13)&gt;0),AND('График ОП'!X71=предметы!$H$14,COUNTIFS('График ОП'!X71:X87,предметы!$H$29)&gt;0),AND('График ОП'!X71=предметы!$H$29,COUNTIFS('График ОП'!X71:X87,предметы!$H$14)&gt;0),AND('График ОП'!X71=предметы!$H$15,COUNTIFS('График ОП'!X71:X87,предметы!$H$30)&gt;0),AND('График ОП'!X71=предметы!$H$30,COUNTIFS('График ОП'!X71:X87,предметы!$H$15)&gt;0)),"&lt;17 (ВПР, КР)","*")</f>
        <v>*</v>
      </c>
      <c r="AV71" s="22" t="str">
        <f>IF(OR(COUNTIFS('График ОП'!Y71:Y87,'График ОП'!Y71)&gt;1,AND('График ОП'!Y71=предметы!$H$3,COUNTIFS('График ОП'!Y71:Y87,предметы!$H$16)&gt;0),AND('График ОП'!Y71=предметы!$H$16,COUNTIFS('График ОП'!Y71:Y87,предметы!$H$3)&gt;0),AND('График ОП'!Y71=предметы!$H$4,COUNTIFS('График ОП'!Y71:Y87,предметы!$H$19)&gt;0),AND('График ОП'!Y71=предметы!$H$19,COUNTIFS('График ОП'!Y71:Y87,предметы!$H$4)&gt;0),AND('График ОП'!Y71=предметы!$H$5,COUNTIFS('График ОП'!Y71:Y87,предметы!$H$20)&gt;0),AND('График ОП'!Y71=предметы!$H$20,COUNTIFS('График ОП'!Y71:Y87,предметы!$H$5)&gt;0),AND('График ОП'!Y71=предметы!$H$6,COUNTIFS('График ОП'!Y71:Y87,предметы!$H$21)&gt;0),AND('График ОП'!Y71=предметы!$H$21,COUNTIFS('График ОП'!Y71:Y87,предметы!$H$6)&gt;0),AND('График ОП'!Y71=предметы!$H$7,COUNTIFS('График ОП'!Y71:Y87,предметы!$H$22)&gt;0),AND('График ОП'!Y71=предметы!$H$22,COUNTIFS('График ОП'!Y71:Y87,предметы!$H$7)&gt;0),AND('График ОП'!Y71=предметы!$H$8,COUNTIFS('График ОП'!Y71:Y87,предметы!$H$23)&gt;0),AND('График ОП'!Y71=предметы!$H$23,COUNTIFS('График ОП'!Y71:Y87,предметы!$H$8)&gt;0),AND('График ОП'!Y71=предметы!$H$9,COUNTIFS('График ОП'!Y71:Y87,предметы!$H$24)&gt;0),AND('График ОП'!Y71=предметы!$H$24,COUNTIFS('График ОП'!Y71:Y87,предметы!$H$9)&gt;0),AND('График ОП'!Y71=предметы!$H$10,COUNTIFS('График ОП'!Y71:Y87,предметы!$H$25)&gt;0),AND('График ОП'!Y71=предметы!$H$25,COUNTIFS('График ОП'!Y71:Y87,предметы!$H$10)&gt;0),AND('График ОП'!Y71=предметы!$H$11,COUNTIFS('График ОП'!Y71:Y87,предметы!$H$26)&gt;0),AND('График ОП'!Y71=предметы!$H$26,COUNTIFS('График ОП'!Y71:Y87,предметы!$H$11)&gt;0),AND('График ОП'!Y71=предметы!$H$12,COUNTIFS('График ОП'!Y71:Y87,предметы!$H$27)&gt;0),AND('График ОП'!Y71=предметы!$H$27,COUNTIFS('График ОП'!Y71:Y87,предметы!$H$12)&gt;0),AND('График ОП'!Y71=предметы!$H$13,COUNTIFS('График ОП'!Y71:Y87,предметы!$H$28)&gt;0),AND('График ОП'!Y71=предметы!$H$28,COUNTIFS('График ОП'!Y71:Y87,предметы!$H$13)&gt;0),AND('График ОП'!Y71=предметы!$H$14,COUNTIFS('График ОП'!Y71:Y87,предметы!$H$29)&gt;0),AND('График ОП'!Y71=предметы!$H$29,COUNTIFS('График ОП'!Y71:Y87,предметы!$H$14)&gt;0),AND('График ОП'!Y71=предметы!$H$15,COUNTIFS('График ОП'!Y71:Y87,предметы!$H$30)&gt;0),AND('График ОП'!Y71=предметы!$H$30,COUNTIFS('График ОП'!Y71:Y87,предметы!$H$15)&gt;0)),"&lt;17 (ВПР, КР)","*")</f>
        <v>*</v>
      </c>
      <c r="AW7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1" s="24" t="str">
        <f>IF(COUNTIFS('График ОП'!Z71:Z87,'График ОП'!Z71)&gt;1,"&lt;17 (ВПР, КР)","*")</f>
        <v>*</v>
      </c>
      <c r="AZ71" s="24" t="str">
        <f>IF(COUNTIFS('График ОП'!AA71:AA87,'График ОП'!AA71)&gt;1,"&lt;17 (ВПР, КР)","*")</f>
        <v>*</v>
      </c>
      <c r="BA71" s="24" t="str">
        <f>IF(COUNTIFS('График ОП'!AB71:AB87,'График ОП'!AB71)&gt;1,"&lt;17 (ВПР, КР)","*")</f>
        <v>*</v>
      </c>
      <c r="BB71" s="24" t="e">
        <f>IF(COUNTIFS('График ОП'!#REF!,'График ОП'!#REF!)&gt;1,"&lt;17 (ВПР, КР)","*")</f>
        <v>#REF!</v>
      </c>
      <c r="BC71" s="24" t="e">
        <f>IF(COUNTIFS('График ОП'!#REF!,'График ОП'!#REF!)&gt;1,"&lt;17 (ВПР, КР)","*")</f>
        <v>#REF!</v>
      </c>
      <c r="BD71" s="24" t="e">
        <f>IF(COUNTIFS('График ОП'!#REF!,'График ОП'!#REF!)&gt;1,"&lt;17 (ВПР, КР)","*")</f>
        <v>#REF!</v>
      </c>
      <c r="BE71" s="22" t="str">
        <f>IF(OR(COUNTIFS('График ОП'!AC71:AC87,'График ОП'!AC71)&gt;1,AND('График ОП'!AC71=предметы!$J$3,COUNTIFS('График ОП'!AC71:AC87,предметы!$J$16)&gt;0),AND('График ОП'!AC71=предметы!$J$16,COUNTIFS('График ОП'!AC71:AC87,предметы!$J$3)&gt;0),AND('График ОП'!AC71=предметы!$J$4,COUNTIFS('График ОП'!AC71:AC87,предметы!$J$19)&gt;0),AND('График ОП'!AC71=предметы!$J$19,COUNTIFS('График ОП'!AC71:AC87,предметы!$J$4)&gt;0),AND('График ОП'!AC71=предметы!$J$5,COUNTIFS('График ОП'!AC71:AC87,предметы!$J$20)&gt;0),AND('График ОП'!AC71=предметы!$J$20,COUNTIFS('График ОП'!AC71:AC87,предметы!$J$5)&gt;0),AND('График ОП'!AC71=предметы!$J$6,COUNTIFS('График ОП'!AC71:AC87,предметы!$J$21)&gt;0),AND('График ОП'!AC71=предметы!$J$21,COUNTIFS('График ОП'!AC71:AC87,предметы!$J$6)&gt;0),AND('График ОП'!AC71=предметы!$J$7,COUNTIFS('График ОП'!AC71:AC87,предметы!$J$22)&gt;0),AND('График ОП'!AC71=предметы!$J$22,COUNTIFS('График ОП'!AC71:AC87,предметы!$J$7)&gt;0),AND('График ОП'!AC71=предметы!$J$8,COUNTIFS('График ОП'!AC71:AC87,предметы!$J$23)&gt;0),AND('График ОП'!AC71=предметы!$J$23,COUNTIFS('График ОП'!AC71:AC87,предметы!$J$8)&gt;0),AND('График ОП'!AC71=предметы!$J$9,COUNTIFS('График ОП'!AC71:AC87,предметы!$J$24)&gt;0),AND('График ОП'!AC71=предметы!$J$24,COUNTIFS('График ОП'!AC71:AC87,предметы!$J$9)&gt;0),AND('График ОП'!AC71=предметы!$J$10,COUNTIFS('График ОП'!AC71:AC87,предметы!$J$25)&gt;0),AND('График ОП'!AC71=предметы!$J$25,COUNTIFS('График ОП'!AC71:AC87,предметы!$J$10)&gt;0),AND('График ОП'!AC71=предметы!$J$11,COUNTIFS('График ОП'!AC71:AC87,предметы!$J$26)&gt;0),AND('График ОП'!AC71=предметы!$J$26,COUNTIFS('График ОП'!AC71:AC87,предметы!$J$11)&gt;0),AND('График ОП'!AC71=предметы!$J$12,COUNTIFS('График ОП'!AC71:AC87,предметы!$J$27)&gt;0),AND('График ОП'!AC71=предметы!$J$27,COUNTIFS('График ОП'!AC71:AC87,предметы!$J$12)&gt;0),AND('График ОП'!AC71=предметы!$J$13,COUNTIFS('График ОП'!AC71:AC87,предметы!$J$28)&gt;0),AND('График ОП'!AC71=предметы!$J$28,COUNTIFS('График ОП'!AC71:AC87,предметы!$J$13)&gt;0),AND('График ОП'!AC71=предметы!$J$14,COUNTIFS('График ОП'!AC71:AC87,предметы!$J$29)&gt;0),AND('График ОП'!AC71=предметы!$J$29,COUNTIFS('График ОП'!AC71:AC87,предметы!$J$14)&gt;0),AND('График ОП'!AC71=предметы!$J$15,COUNTIFS('График ОП'!AC71:AC87,предметы!$J$30)&gt;0),AND('График ОП'!AC71=предметы!$J$30,COUNTIFS('График ОП'!AC71:AC87,предметы!$J$15)&gt;0)),"&lt;17 (ВПР, КР)","*")</f>
        <v>*</v>
      </c>
      <c r="BF7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7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1" s="24" t="str">
        <f>IF(COUNTIFS('График ОП'!AD71:AD87,'График ОП'!AD71)&gt;1,"&lt;17 (ВПР, КР)","*")</f>
        <v>*</v>
      </c>
      <c r="BL71" s="24" t="e">
        <f>IF(COUNTIFS('График ОП'!#REF!,'График ОП'!#REF!)&gt;1,"&lt;17 (ВПР, КР)","*")</f>
        <v>#REF!</v>
      </c>
      <c r="BM71" s="24" t="e">
        <f>IF(COUNTIFS('График ОП'!#REF!,'График ОП'!#REF!)&gt;1,"&lt;17 (ВПР, КР)","*")</f>
        <v>#REF!</v>
      </c>
      <c r="BN71" s="24" t="e">
        <f>IF(COUNTIFS('График ОП'!#REF!,'График ОП'!#REF!)&gt;1,"&lt;17 (ВПР, КР)","*")</f>
        <v>#REF!</v>
      </c>
      <c r="BO71" s="24" t="e">
        <f>IF(COUNTIFS('График ОП'!#REF!,'График ОП'!#REF!)&gt;1,"&lt;17 (ВПР, КР)","*")</f>
        <v>#REF!</v>
      </c>
      <c r="BP71" s="24" t="e">
        <f>IF(COUNTIFS('График ОП'!#REF!,'График ОП'!#REF!)&gt;1,"&lt;17 (ВПР, КР)","*")</f>
        <v>#REF!</v>
      </c>
    </row>
    <row r="72" spans="1:68" ht="12.75" customHeight="1" x14ac:dyDescent="0.25">
      <c r="A72" s="26">
        <v>46332</v>
      </c>
      <c r="B72" s="17" t="s">
        <v>97</v>
      </c>
      <c r="C72" s="24" t="str">
        <f>IF(COUNTIFS('График ОП'!C72:C88,'График ОП'!C72)&gt;1,"&lt;17 (ВПР, КР)","*")</f>
        <v>*</v>
      </c>
      <c r="D72" s="24" t="str">
        <f>IF(COUNTIFS('График ОП'!D72:D88,'График ОП'!D72)&gt;1,"&lt;17 (ВПР, КР)","*")</f>
        <v>*</v>
      </c>
      <c r="E72" s="24" t="e">
        <f>IF(COUNTIFS('График ОП'!#REF!,'График ОП'!#REF!)&gt;1,"&lt;17 (ВПР, КР)","*")</f>
        <v>#REF!</v>
      </c>
      <c r="F72" s="24" t="e">
        <f>IF(COUNTIFS('График ОП'!#REF!,'График ОП'!#REF!)&gt;1,"&lt;17 (ВПР, КР)","*")</f>
        <v>#REF!</v>
      </c>
      <c r="G72" s="24" t="e">
        <f>IF(COUNTIFS('График ОП'!#REF!,'График ОП'!#REF!)&gt;1,"&lt;17 (ВПР, КР)","*")</f>
        <v>#REF!</v>
      </c>
      <c r="H72" s="24" t="e">
        <f>IF(COUNTIFS('График ОП'!#REF!,'График ОП'!#REF!)&gt;1,"&lt;17 (ВПР, КР)","*")</f>
        <v>#REF!</v>
      </c>
      <c r="I72" s="22" t="str">
        <f>IF(COUNTIFS('График ОП'!E72:E88,'График ОП'!E72)&gt;1,"&lt;17 (ВПР, КР)","*")</f>
        <v>*</v>
      </c>
      <c r="J72" s="22" t="str">
        <f>IF(COUNTIFS('График ОП'!F72:F88,'График ОП'!F72)&gt;1,"&lt;17 (ВПР, КР)","*")</f>
        <v>*</v>
      </c>
      <c r="K72" s="22" t="str">
        <f>IF(COUNTIFS('График ОП'!G72:G88,'График ОП'!G72)&gt;1,"&lt;17 (ВПР, КР)","*")</f>
        <v>*</v>
      </c>
      <c r="L72" s="22" t="e">
        <f>IF(COUNTIFS('График ОП'!#REF!,'График ОП'!#REF!)&gt;1,"&lt;17 (ВПР, КР)","*")</f>
        <v>#REF!</v>
      </c>
      <c r="M72" s="22" t="e">
        <f>IF(COUNTIFS('График ОП'!#REF!,'График ОП'!#REF!)&gt;1,"&lt;17 (ВПР, КР)","*")</f>
        <v>#REF!</v>
      </c>
      <c r="N72" s="22" t="e">
        <f>IF(COUNTIFS('График ОП'!#REF!,'График ОП'!#REF!)&gt;1,"&lt;17 (ВПР, КР)","*")</f>
        <v>#REF!</v>
      </c>
      <c r="O72" s="24" t="str">
        <f>IF(COUNTIFS('График ОП'!H72:H88,'График ОП'!H72)&gt;1,"&lt;17 (ВПР, КР)","*")</f>
        <v>*</v>
      </c>
      <c r="P72" s="24" t="str">
        <f>IF(COUNTIFS('График ОП'!I72:I88,'График ОП'!I72)&gt;1,"&lt;17 (ВПР, КР)","*")</f>
        <v>*</v>
      </c>
      <c r="Q72" s="24" t="str">
        <f>IF(COUNTIFS('График ОП'!J72:J88,'График ОП'!J72)&gt;1,"&lt;17 (ВПР, КР)","*")</f>
        <v>*</v>
      </c>
      <c r="R72" s="24" t="e">
        <f>IF(COUNTIFS('График ОП'!#REF!,'График ОП'!#REF!)&gt;1,"&lt;17 (ВПР, КР)","*")</f>
        <v>#REF!</v>
      </c>
      <c r="S72" s="24" t="e">
        <f>IF(COUNTIFS('График ОП'!#REF!,'График ОП'!#REF!)&gt;1,"&lt;17 (ВПР, КР)","*")</f>
        <v>#REF!</v>
      </c>
      <c r="T72" s="24" t="e">
        <f>IF(COUNTIFS('График ОП'!#REF!,'График ОП'!#REF!)&gt;1,"&lt;17 (ВПР, КР)","*")</f>
        <v>#REF!</v>
      </c>
      <c r="U72" s="22" t="str">
        <f>IF(OR(COUNTIFS('График ОП'!K72:K88,'График ОП'!K72)&gt;1,AND('График ОП'!K72=предметы!$D$3,COUNTIFS('График ОП'!K72:K88,предметы!$D$12)&gt;0),AND('График ОП'!K72=предметы!$D$12,COUNTIFS('График ОП'!K72:K88,предметы!$D$3)&gt;0),AND('График ОП'!K72=предметы!$D$4,COUNTIFS('График ОП'!K72:K88,предметы!$D$13)&gt;0),AND('График ОП'!K72=предметы!$D$13,COUNTIFS('График ОП'!K72:K88,предметы!$D$4)&gt;0),AND('График ОП'!K72=предметы!$D$14,COUNTIFS('График ОП'!K72:K88,предметы!$D$5)&gt;0),AND('График ОП'!K72=предметы!$D$5,COUNTIFS('График ОП'!K72:K88,предметы!$D$14)&gt;0),AND('График ОП'!K72=предметы!$D$15,COUNTIFS('График ОП'!K72:K88,предметы!$D$6)&gt;0),AND('График ОП'!K72=предметы!$D$6,COUNTIFS('График ОП'!K72:K88,предметы!$D$15)&gt;0),AND('График ОП'!K72=предметы!$D$16,COUNTIFS('График ОП'!K72:K88,предметы!$D$7)&gt;0),AND('График ОП'!K72=предметы!$D$7,COUNTIFS('График ОП'!K72:K88,предметы!$D$16)&gt;0),AND('График ОП'!K72=предметы!$D$8,COUNTIFS('График ОП'!K72:K88,предметы!$D$10)&gt;0),AND('График ОП'!K72=предметы!$D$10,COUNTIFS('График ОП'!K72:K88,предметы!$D$8)&gt;0),AND('График ОП'!K72=предметы!$D$9,COUNTIFS('График ОП'!K72:K88,предметы!$D$11)&gt;0),AND('График ОП'!K72=предметы!$D$11,COUNTIFS('График ОП'!K72:K88,предметы!$D$9)&gt;0)),"&lt;17 (ВПР, КР)","*")</f>
        <v>*</v>
      </c>
      <c r="V72" s="22" t="str">
        <f>IF(OR(COUNTIFS('График ОП'!L72:L88,'График ОП'!L72)&gt;1,AND('График ОП'!L72=предметы!$D$3,COUNTIFS('График ОП'!L72:L88,предметы!$D$12)&gt;0),AND('График ОП'!L72=предметы!$D$12,COUNTIFS('График ОП'!L72:L88,предметы!$D$3)&gt;0),AND('График ОП'!L72=предметы!$D$4,COUNTIFS('График ОП'!L72:L88,предметы!$D$13)&gt;0),AND('График ОП'!L72=предметы!$D$13,COUNTIFS('График ОП'!L72:L88,предметы!$D$4)&gt;0),AND('График ОП'!L72=предметы!$D$14,COUNTIFS('График ОП'!L72:L88,предметы!$D$5)&gt;0),AND('График ОП'!L72=предметы!$D$5,COUNTIFS('График ОП'!L72:L88,предметы!$D$14)&gt;0),AND('График ОП'!L72=предметы!$D$15,COUNTIFS('График ОП'!L72:L88,предметы!$D$6)&gt;0),AND('График ОП'!L72=предметы!$D$6,COUNTIFS('График ОП'!L72:L88,предметы!$D$15)&gt;0),AND('График ОП'!L72=предметы!$D$16,COUNTIFS('График ОП'!L72:L88,предметы!$D$7)&gt;0),AND('График ОП'!L72=предметы!$D$7,COUNTIFS('График ОП'!L72:L88,предметы!$D$16)&gt;0),AND('График ОП'!L72=предметы!$D$8,COUNTIFS('График ОП'!L72:L88,предметы!$D$10)&gt;0),AND('График ОП'!L72=предметы!$D$10,COUNTIFS('График ОП'!L72:L88,предметы!$D$8)&gt;0),AND('График ОП'!L72=предметы!$D$9,COUNTIFS('График ОП'!L72:L88,предметы!$D$11)&gt;0),AND('График ОП'!L72=предметы!$D$11,COUNTIFS('График ОП'!L72:L88,предметы!$D$9)&gt;0)),"&lt;17 (ВПР, КР)","*")</f>
        <v>*</v>
      </c>
      <c r="W7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7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7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2" s="24" t="str">
        <f>IF(OR(COUNTIFS('График ОП'!M72:M88,'График ОП'!M72)&gt;1,AND('График ОП'!M72=предметы!$E$3,COUNTIFS('График ОП'!M72:M88,предметы!$E$12)&gt;0),AND('График ОП'!M72=предметы!$E$12,COUNTIFS('График ОП'!M72:M88,предметы!$E$3)&gt;0),AND('График ОП'!M72=предметы!$E$4,COUNTIFS('График ОП'!M72:M88,предметы!$E$13)&gt;0),AND('График ОП'!M72=предметы!$E$13,COUNTIFS('График ОП'!M72:M88,предметы!$E$4)&gt;0),AND('График ОП'!M72=предметы!$E$5,COUNTIFS('График ОП'!M72:M88,предметы!$E$14)&gt;0),AND('График ОП'!M72=предметы!$E$14,COUNTIFS('График ОП'!M72:M88,предметы!$E$5)&gt;0),AND('График ОП'!M72=предметы!$E$6,COUNTIFS('График ОП'!M72:M88,предметы!$E$15)&gt;0),AND('График ОП'!M72=предметы!$E$15,COUNTIFS('График ОП'!M72:M88,предметы!$E$6)&gt;0),AND('График ОП'!M72=предметы!$E$7,COUNTIFS('График ОП'!M72:M88,предметы!$E$16)&gt;0),AND('График ОП'!M72=предметы!$E$16,COUNTIFS('График ОП'!M72:M88,предметы!$E$7)&gt;0),AND('График ОП'!M72=предметы!$E$8,COUNTIFS('График ОП'!M72:M88,предметы!$E$17)&gt;0),AND('График ОП'!M72=предметы!$E$17,COUNTIFS('График ОП'!M72:M88,предметы!$E$8)&gt;0),AND('График ОП'!M72=предметы!$E$9,COUNTIFS('График ОП'!M72:M88,предметы!$E$18)&gt;0),AND('График ОП'!M72=предметы!$E$18,COUNTIFS('График ОП'!M72:M88,предметы!$E$9)&gt;0),AND('График ОП'!M72=предметы!$E$10,COUNTIFS('График ОП'!M72:M88,предметы!$E$19)&gt;0),AND('График ОП'!M72=предметы!$E$19,COUNTIFS('График ОП'!M72:M88,предметы!$E$10)&gt;0),AND('График ОП'!M72=предметы!$E$11,COUNTIFS('График ОП'!M72:M88,предметы!$E$20)&gt;0),AND('График ОП'!M72=предметы!$E$20,COUNTIFS('График ОП'!M72:M88,предметы!$E$11)&gt;0)),"&lt;17 (ВПР, КР)","*")</f>
        <v>*</v>
      </c>
      <c r="AB72" s="24" t="str">
        <f>IF(OR(COUNTIFS('График ОП'!N72:N88,'График ОП'!N72)&gt;1,AND('График ОП'!N72=предметы!$E$3,COUNTIFS('График ОП'!N72:N88,предметы!$E$12)&gt;0),AND('График ОП'!N72=предметы!$E$12,COUNTIFS('График ОП'!N72:N88,предметы!$E$3)&gt;0),AND('График ОП'!N72=предметы!$E$4,COUNTIFS('График ОП'!N72:N88,предметы!$E$13)&gt;0),AND('График ОП'!N72=предметы!$E$13,COUNTIFS('График ОП'!N72:N88,предметы!$E$4)&gt;0),AND('График ОП'!N72=предметы!$E$5,COUNTIFS('График ОП'!N72:N88,предметы!$E$14)&gt;0),AND('График ОП'!N72=предметы!$E$14,COUNTIFS('График ОП'!N72:N88,предметы!$E$5)&gt;0),AND('График ОП'!N72=предметы!$E$6,COUNTIFS('График ОП'!N72:N88,предметы!$E$15)&gt;0),AND('График ОП'!N72=предметы!$E$15,COUNTIFS('График ОП'!N72:N88,предметы!$E$6)&gt;0),AND('График ОП'!N72=предметы!$E$7,COUNTIFS('График ОП'!N72:N88,предметы!$E$16)&gt;0),AND('График ОП'!N72=предметы!$E$16,COUNTIFS('График ОП'!N72:N88,предметы!$E$7)&gt;0),AND('График ОП'!N72=предметы!$E$8,COUNTIFS('График ОП'!N72:N88,предметы!$E$17)&gt;0),AND('График ОП'!N72=предметы!$E$17,COUNTIFS('График ОП'!N72:N88,предметы!$E$8)&gt;0),AND('График ОП'!N72=предметы!$E$9,COUNTIFS('График ОП'!N72:N88,предметы!$E$18)&gt;0),AND('График ОП'!N72=предметы!$E$18,COUNTIFS('График ОП'!N72:N88,предметы!$E$9)&gt;0),AND('График ОП'!N72=предметы!$E$10,COUNTIFS('График ОП'!N72:N88,предметы!$E$19)&gt;0),AND('График ОП'!N72=предметы!$E$19,COUNTIFS('График ОП'!N72:N88,предметы!$E$10)&gt;0),AND('График ОП'!N72=предметы!$E$11,COUNTIFS('График ОП'!N72:N88,предметы!$E$20)&gt;0),AND('График ОП'!N72=предметы!$E$20,COUNTIFS('График ОП'!N72:N88,предметы!$E$11)&gt;0)),"&lt;17 (ВПР, КР)","*")</f>
        <v>*</v>
      </c>
      <c r="AC72" s="24" t="str">
        <f>IF(OR(COUNTIFS('График ОП'!O72:O88,'График ОП'!O72)&gt;1,AND('График ОП'!O72=предметы!$E$3,COUNTIFS('График ОП'!O72:O88,предметы!$E$12)&gt;0),AND('График ОП'!O72=предметы!$E$12,COUNTIFS('График ОП'!O72:O88,предметы!$E$3)&gt;0),AND('График ОП'!O72=предметы!$E$4,COUNTIFS('График ОП'!O72:O88,предметы!$E$13)&gt;0),AND('График ОП'!O72=предметы!$E$13,COUNTIFS('График ОП'!O72:O88,предметы!$E$4)&gt;0),AND('График ОП'!O72=предметы!$E$5,COUNTIFS('График ОП'!O72:O88,предметы!$E$14)&gt;0),AND('График ОП'!O72=предметы!$E$14,COUNTIFS('График ОП'!O72:O88,предметы!$E$5)&gt;0),AND('График ОП'!O72=предметы!$E$6,COUNTIFS('График ОП'!O72:O88,предметы!$E$15)&gt;0),AND('График ОП'!O72=предметы!$E$15,COUNTIFS('График ОП'!O72:O88,предметы!$E$6)&gt;0),AND('График ОП'!O72=предметы!$E$7,COUNTIFS('График ОП'!O72:O88,предметы!$E$16)&gt;0),AND('График ОП'!O72=предметы!$E$16,COUNTIFS('График ОП'!O72:O88,предметы!$E$7)&gt;0),AND('График ОП'!O72=предметы!$E$8,COUNTIFS('График ОП'!O72:O88,предметы!$E$17)&gt;0),AND('График ОП'!O72=предметы!$E$17,COUNTIFS('График ОП'!O72:O88,предметы!$E$8)&gt;0),AND('График ОП'!O72=предметы!$E$9,COUNTIFS('График ОП'!O72:O88,предметы!$E$18)&gt;0),AND('График ОП'!O72=предметы!$E$18,COUNTIFS('График ОП'!O72:O88,предметы!$E$9)&gt;0),AND('График ОП'!O72=предметы!$E$10,COUNTIFS('График ОП'!O72:O88,предметы!$E$19)&gt;0),AND('График ОП'!O72=предметы!$E$19,COUNTIFS('График ОП'!O72:O88,предметы!$E$10)&gt;0),AND('График ОП'!O72=предметы!$E$11,COUNTIFS('График ОП'!O72:O88,предметы!$E$20)&gt;0),AND('График ОП'!O72=предметы!$E$20,COUNTIFS('График ОП'!O72:O88,предметы!$E$11)&gt;0)),"&lt;17 (ВПР, КР)","*")</f>
        <v>*</v>
      </c>
      <c r="AD7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7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2" s="22" t="str">
        <f>IF(OR(COUNTIFS('График ОП'!P72:P88,'График ОП'!P72)&gt;1,AND('График ОП'!P72=предметы!$F$3,COUNTIFS('График ОП'!P72:P88,предметы!$F$13)&gt;0),AND('График ОП'!P72=предметы!$F$13,COUNTIFS('График ОП'!P72:P88,предметы!$F$3)&gt;0),AND('График ОП'!P72=предметы!$F$4,COUNTIFS('График ОП'!P72:P88,предметы!$F$14)&gt;0),AND('График ОП'!P72=предметы!$F$14,COUNTIFS('График ОП'!P72:P88,предметы!$F$4)&gt;0),AND('График ОП'!P72=предметы!$F$5,COUNTIFS('График ОП'!P72:P88,предметы!$F$15)&gt;0),AND('График ОП'!P72=предметы!$F$15,COUNTIFS('График ОП'!P72:P88,предметы!$F$5)&gt;0),AND('График ОП'!P72=предметы!$F$6,COUNTIFS('График ОП'!P72:P88,предметы!$F$16)&gt;0),AND('График ОП'!P72=предметы!$F$16,COUNTIFS('График ОП'!P72:P88,предметы!$F$6)&gt;0),AND('График ОП'!P72=предметы!$F$7,COUNTIFS('График ОП'!P72:P88,предметы!$F$17)&gt;0),AND('График ОП'!P72=предметы!$F$17,COUNTIFS('График ОП'!P72:P88,предметы!$F$7)&gt;0),AND('График ОП'!P72=предметы!$F$8,COUNTIFS('График ОП'!P72:P88,предметы!$F$18)&gt;0),AND('График ОП'!P72=предметы!$F$18,COUNTIFS('График ОП'!P72:P88,предметы!$F$8)&gt;0),AND('График ОП'!P72=предметы!$F$9,COUNTIFS('График ОП'!P72:P88,предметы!$F$19)&gt;0),AND('График ОП'!P72=предметы!$F$19,COUNTIFS('График ОП'!P72:P88,предметы!$F$9)&gt;0),AND('График ОП'!P72=предметы!$F$10,COUNTIFS('График ОП'!P72:P88,предметы!$F$20)&gt;0),AND('График ОП'!P72=предметы!$F$20,COUNTIFS('График ОП'!P72:P88,предметы!$F$10)&gt;0),AND('График ОП'!P72=предметы!$F$11,COUNTIFS('График ОП'!P72:P88,предметы!$F$21)&gt;0),AND('График ОП'!P72=предметы!$F$21,COUNTIFS('График ОП'!P72:P88,предметы!$F$11)&gt;0),AND('График ОП'!P72=предметы!$F$12,COUNTIFS('График ОП'!P72:P88,предметы!$F$22)&gt;0),AND('График ОП'!P72=предметы!$F$22,COUNTIFS('График ОП'!P72:P88,предметы!$F$12)&gt;0)),"&lt;17 (ВПР, КР)","*")</f>
        <v>*</v>
      </c>
      <c r="AH72" s="22" t="str">
        <f>IF(OR(COUNTIFS('График ОП'!Q72:Q88,'График ОП'!Q72)&gt;1,AND('График ОП'!Q72=предметы!$F$3,COUNTIFS('График ОП'!Q72:Q88,предметы!$F$13)&gt;0),AND('График ОП'!Q72=предметы!$F$13,COUNTIFS('График ОП'!Q72:Q88,предметы!$F$3)&gt;0),AND('График ОП'!Q72=предметы!$F$4,COUNTIFS('График ОП'!Q72:Q88,предметы!$F$14)&gt;0),AND('График ОП'!Q72=предметы!$F$14,COUNTIFS('График ОП'!Q72:Q88,предметы!$F$4)&gt;0),AND('График ОП'!Q72=предметы!$F$5,COUNTIFS('График ОП'!Q72:Q88,предметы!$F$15)&gt;0),AND('График ОП'!Q72=предметы!$F$15,COUNTIFS('График ОП'!Q72:Q88,предметы!$F$5)&gt;0),AND('График ОП'!Q72=предметы!$F$6,COUNTIFS('График ОП'!Q72:Q88,предметы!$F$16)&gt;0),AND('График ОП'!Q72=предметы!$F$16,COUNTIFS('График ОП'!Q72:Q88,предметы!$F$6)&gt;0),AND('График ОП'!Q72=предметы!$F$7,COUNTIFS('График ОП'!Q72:Q88,предметы!$F$17)&gt;0),AND('График ОП'!Q72=предметы!$F$17,COUNTIFS('График ОП'!Q72:Q88,предметы!$F$7)&gt;0),AND('График ОП'!Q72=предметы!$F$8,COUNTIFS('График ОП'!Q72:Q88,предметы!$F$18)&gt;0),AND('График ОП'!Q72=предметы!$F$18,COUNTIFS('График ОП'!Q72:Q88,предметы!$F$8)&gt;0),AND('График ОП'!Q72=предметы!$F$9,COUNTIFS('График ОП'!Q72:Q88,предметы!$F$19)&gt;0),AND('График ОП'!Q72=предметы!$F$19,COUNTIFS('График ОП'!Q72:Q88,предметы!$F$9)&gt;0),AND('График ОП'!Q72=предметы!$F$10,COUNTIFS('График ОП'!Q72:Q88,предметы!$F$20)&gt;0),AND('График ОП'!Q72=предметы!$F$20,COUNTIFS('График ОП'!Q72:Q88,предметы!$F$10)&gt;0),AND('График ОП'!Q72=предметы!$F$11,COUNTIFS('График ОП'!Q72:Q88,предметы!$F$21)&gt;0),AND('График ОП'!Q72=предметы!$F$21,COUNTIFS('График ОП'!Q72:Q88,предметы!$F$11)&gt;0),AND('График ОП'!Q72=предметы!$F$12,COUNTIFS('График ОП'!Q72:Q88,предметы!$F$22)&gt;0),AND('График ОП'!Q72=предметы!$F$22,COUNTIFS('График ОП'!Q72:Q88,предметы!$F$12)&gt;0)),"&lt;17 (ВПР, КР)","*")</f>
        <v>*</v>
      </c>
      <c r="AI72" s="22" t="str">
        <f>IF(OR(COUNTIFS('График ОП'!R72:R88,'График ОП'!R72)&gt;1,AND('График ОП'!R72=предметы!$F$3,COUNTIFS('График ОП'!R72:R88,предметы!$F$13)&gt;0),AND('График ОП'!R72=предметы!$F$13,COUNTIFS('График ОП'!R72:R88,предметы!$F$3)&gt;0),AND('График ОП'!R72=предметы!$F$4,COUNTIFS('График ОП'!R72:R88,предметы!$F$14)&gt;0),AND('График ОП'!R72=предметы!$F$14,COUNTIFS('График ОП'!R72:R88,предметы!$F$4)&gt;0),AND('График ОП'!R72=предметы!$F$5,COUNTIFS('График ОП'!R72:R88,предметы!$F$15)&gt;0),AND('График ОП'!R72=предметы!$F$15,COUNTIFS('График ОП'!R72:R88,предметы!$F$5)&gt;0),AND('График ОП'!R72=предметы!$F$6,COUNTIFS('График ОП'!R72:R88,предметы!$F$16)&gt;0),AND('График ОП'!R72=предметы!$F$16,COUNTIFS('График ОП'!R72:R88,предметы!$F$6)&gt;0),AND('График ОП'!R72=предметы!$F$7,COUNTIFS('График ОП'!R72:R88,предметы!$F$17)&gt;0),AND('График ОП'!R72=предметы!$F$17,COUNTIFS('График ОП'!R72:R88,предметы!$F$7)&gt;0),AND('График ОП'!R72=предметы!$F$8,COUNTIFS('График ОП'!R72:R88,предметы!$F$18)&gt;0),AND('График ОП'!R72=предметы!$F$18,COUNTIFS('График ОП'!R72:R88,предметы!$F$8)&gt;0),AND('График ОП'!R72=предметы!$F$9,COUNTIFS('График ОП'!R72:R88,предметы!$F$19)&gt;0),AND('График ОП'!R72=предметы!$F$19,COUNTIFS('График ОП'!R72:R88,предметы!$F$9)&gt;0),AND('График ОП'!R72=предметы!$F$10,COUNTIFS('График ОП'!R72:R88,предметы!$F$20)&gt;0),AND('График ОП'!R72=предметы!$F$20,COUNTIFS('График ОП'!R72:R88,предметы!$F$10)&gt;0),AND('График ОП'!R72=предметы!$F$11,COUNTIFS('График ОП'!R72:R88,предметы!$F$21)&gt;0),AND('График ОП'!R72=предметы!$F$21,COUNTIFS('График ОП'!R72:R88,предметы!$F$11)&gt;0),AND('График ОП'!R72=предметы!$F$12,COUNTIFS('График ОП'!R72:R88,предметы!$F$22)&gt;0),AND('График ОП'!R72=предметы!$F$22,COUNTIFS('График ОП'!R72:R88,предметы!$F$12)&gt;0)),"&lt;17 (ВПР, КР)","*")</f>
        <v>*</v>
      </c>
      <c r="AJ7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7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2" s="24" t="str">
        <f>IF(OR(COUNTIFS('График ОП'!S72:S88,'График ОП'!S72)&gt;1,AND('График ОП'!S72=предметы!$G$3,COUNTIFS('График ОП'!S72:S88,предметы!$G$15)&gt;0),AND('График ОП'!S72=предметы!$G$15,COUNTIFS('График ОП'!S72:S88,предметы!$G$3)&gt;0),AND('График ОП'!S72=предметы!$G$4,COUNTIFS('График ОП'!S72:S88,предметы!$G$18)&gt;0),AND('График ОП'!S72=предметы!$G$18,COUNTIFS('График ОП'!S72:S88,предметы!$G$4)&gt;0),AND('График ОП'!S72=предметы!$G$5,COUNTIFS('График ОП'!S72:S88,предметы!$G$19)&gt;0),AND('График ОП'!S72=предметы!$G$19,COUNTIFS('График ОП'!S72:S88,предметы!$G$5)&gt;0),AND('График ОП'!S72=предметы!$G$6,COUNTIFS('График ОП'!S72:S88,предметы!$G$20)&gt;0),AND('График ОП'!S72=предметы!$G$20,COUNTIFS('График ОП'!S72:S88,предметы!$G$6)&gt;0),AND('График ОП'!S72=предметы!$G$7,COUNTIFS('График ОП'!S72:S88,предметы!$G$21)&gt;0),AND('График ОП'!S72=предметы!$G$21,COUNTIFS('График ОП'!S72:S88,предметы!$G$7)&gt;0),AND('График ОП'!S72=предметы!$G$8,COUNTIFS('График ОП'!S72:S88,предметы!$G$22)&gt;0),AND('График ОП'!S72=предметы!$G$22,COUNTIFS('График ОП'!S72:S88,предметы!$G$8)&gt;0),AND('График ОП'!S72=предметы!$G$9,COUNTIFS('График ОП'!S72:S88,предметы!$G$23)&gt;0),AND('График ОП'!S72=предметы!$G$23,COUNTIFS('График ОП'!S72:S88,предметы!$G$9)&gt;0),AND('График ОП'!S72=предметы!$G$10,COUNTIFS('График ОП'!S72:S88,предметы!$G$24)&gt;0),AND('График ОП'!S72=предметы!$G$24,COUNTIFS('График ОП'!S72:S88,предметы!$G$10)&gt;0),AND('График ОП'!S72=предметы!$G$11,COUNTIFS('График ОП'!S72:S88,предметы!$G$25)&gt;0),AND('График ОП'!S72=предметы!$G$25,COUNTIFS('График ОП'!S72:S88,предметы!$G$11)&gt;0),AND('График ОП'!S72=предметы!$G$12,COUNTIFS('График ОП'!S72:S88,предметы!$G$26)&gt;0),AND('График ОП'!S72=предметы!$G$26,COUNTIFS('График ОП'!S72:S88,предметы!$G$12)&gt;0),AND('График ОП'!S72=предметы!$G$13,COUNTIFS('График ОП'!S72:S88,предметы!$G$27)&gt;0),AND('График ОП'!S72=предметы!$G$27,COUNTIFS('График ОП'!S72:S88,предметы!$G$13)&gt;0),AND('График ОП'!S72=предметы!$G$14,COUNTIFS('График ОП'!S72:S88,предметы!$G$28)&gt;0),AND('График ОП'!S72=предметы!$G$28,COUNTIFS('График ОП'!S72:S88,предметы!$G$14)&gt;0)),"&lt;17 (ВПР, КР)","*")</f>
        <v>*</v>
      </c>
      <c r="AN72" s="24" t="str">
        <f>IF(OR(COUNTIFS('График ОП'!T72:T88,'График ОП'!T72)&gt;1,AND('График ОП'!T72=предметы!$G$3,COUNTIFS('График ОП'!T72:T88,предметы!$G$15)&gt;0),AND('График ОП'!T72=предметы!$G$15,COUNTIFS('График ОП'!T72:T88,предметы!$G$3)&gt;0),AND('График ОП'!T72=предметы!$G$4,COUNTIFS('График ОП'!T72:T88,предметы!$G$18)&gt;0),AND('График ОП'!T72=предметы!$G$18,COUNTIFS('График ОП'!T72:T88,предметы!$G$4)&gt;0),AND('График ОП'!T72=предметы!$G$5,COUNTIFS('График ОП'!T72:T88,предметы!$G$19)&gt;0),AND('График ОП'!T72=предметы!$G$19,COUNTIFS('График ОП'!T72:T88,предметы!$G$5)&gt;0),AND('График ОП'!T72=предметы!$G$6,COUNTIFS('График ОП'!T72:T88,предметы!$G$20)&gt;0),AND('График ОП'!T72=предметы!$G$20,COUNTIFS('График ОП'!T72:T88,предметы!$G$6)&gt;0),AND('График ОП'!T72=предметы!$G$7,COUNTIFS('График ОП'!T72:T88,предметы!$G$21)&gt;0),AND('График ОП'!T72=предметы!$G$21,COUNTIFS('График ОП'!T72:T88,предметы!$G$7)&gt;0),AND('График ОП'!T72=предметы!$G$8,COUNTIFS('График ОП'!T72:T88,предметы!$G$22)&gt;0),AND('График ОП'!T72=предметы!$G$22,COUNTIFS('График ОП'!T72:T88,предметы!$G$8)&gt;0),AND('График ОП'!T72=предметы!$G$9,COUNTIFS('График ОП'!T72:T88,предметы!$G$23)&gt;0),AND('График ОП'!T72=предметы!$G$23,COUNTIFS('График ОП'!T72:T88,предметы!$G$9)&gt;0),AND('График ОП'!T72=предметы!$G$10,COUNTIFS('График ОП'!T72:T88,предметы!$G$24)&gt;0),AND('График ОП'!T72=предметы!$G$24,COUNTIFS('График ОП'!T72:T88,предметы!$G$10)&gt;0),AND('График ОП'!T72=предметы!$G$11,COUNTIFS('График ОП'!T72:T88,предметы!$G$25)&gt;0),AND('График ОП'!T72=предметы!$G$25,COUNTIFS('График ОП'!T72:T88,предметы!$G$11)&gt;0),AND('График ОП'!T72=предметы!$G$12,COUNTIFS('График ОП'!T72:T88,предметы!$G$26)&gt;0),AND('График ОП'!T72=предметы!$G$26,COUNTIFS('График ОП'!T72:T88,предметы!$G$12)&gt;0),AND('График ОП'!T72=предметы!$G$13,COUNTIFS('График ОП'!T72:T88,предметы!$G$27)&gt;0),AND('График ОП'!T72=предметы!$G$27,COUNTIFS('График ОП'!T72:T88,предметы!$G$13)&gt;0),AND('График ОП'!T72=предметы!$G$14,COUNTIFS('График ОП'!T72:T88,предметы!$G$28)&gt;0),AND('График ОП'!T72=предметы!$G$28,COUNTIFS('График ОП'!T72:T88,предметы!$G$14)&gt;0)),"&lt;17 (ВПР, КР)","*")</f>
        <v>*</v>
      </c>
      <c r="AO72" s="24" t="str">
        <f>IF(OR(COUNTIFS('График ОП'!U72:U88,'График ОП'!U72)&gt;1,AND('График ОП'!U72=предметы!$G$3,COUNTIFS('График ОП'!U72:U88,предметы!$G$15)&gt;0),AND('График ОП'!U72=предметы!$G$15,COUNTIFS('График ОП'!U72:U88,предметы!$G$3)&gt;0),AND('График ОП'!U72=предметы!$G$4,COUNTIFS('График ОП'!U72:U88,предметы!$G$18)&gt;0),AND('График ОП'!U72=предметы!$G$18,COUNTIFS('График ОП'!U72:U88,предметы!$G$4)&gt;0),AND('График ОП'!U72=предметы!$G$5,COUNTIFS('График ОП'!U72:U88,предметы!$G$19)&gt;0),AND('График ОП'!U72=предметы!$G$19,COUNTIFS('График ОП'!U72:U88,предметы!$G$5)&gt;0),AND('График ОП'!U72=предметы!$G$6,COUNTIFS('График ОП'!U72:U88,предметы!$G$20)&gt;0),AND('График ОП'!U72=предметы!$G$20,COUNTIFS('График ОП'!U72:U88,предметы!$G$6)&gt;0),AND('График ОП'!U72=предметы!$G$7,COUNTIFS('График ОП'!U72:U88,предметы!$G$21)&gt;0),AND('График ОП'!U72=предметы!$G$21,COUNTIFS('График ОП'!U72:U88,предметы!$G$7)&gt;0),AND('График ОП'!U72=предметы!$G$8,COUNTIFS('График ОП'!U72:U88,предметы!$G$22)&gt;0),AND('График ОП'!U72=предметы!$G$22,COUNTIFS('График ОП'!U72:U88,предметы!$G$8)&gt;0),AND('График ОП'!U72=предметы!$G$9,COUNTIFS('График ОП'!U72:U88,предметы!$G$23)&gt;0),AND('График ОП'!U72=предметы!$G$23,COUNTIFS('График ОП'!U72:U88,предметы!$G$9)&gt;0),AND('График ОП'!U72=предметы!$G$10,COUNTIFS('График ОП'!U72:U88,предметы!$G$24)&gt;0),AND('График ОП'!U72=предметы!$G$24,COUNTIFS('График ОП'!U72:U88,предметы!$G$10)&gt;0),AND('График ОП'!U72=предметы!$G$11,COUNTIFS('График ОП'!U72:U88,предметы!$G$25)&gt;0),AND('График ОП'!U72=предметы!$G$25,COUNTIFS('График ОП'!U72:U88,предметы!$G$11)&gt;0),AND('График ОП'!U72=предметы!$G$12,COUNTIFS('График ОП'!U72:U88,предметы!$G$26)&gt;0),AND('График ОП'!U72=предметы!$G$26,COUNTIFS('График ОП'!U72:U88,предметы!$G$12)&gt;0),AND('График ОП'!U72=предметы!$G$13,COUNTIFS('График ОП'!U72:U88,предметы!$G$27)&gt;0),AND('График ОП'!U72=предметы!$G$27,COUNTIFS('График ОП'!U72:U88,предметы!$G$13)&gt;0),AND('График ОП'!U72=предметы!$G$14,COUNTIFS('График ОП'!U72:U88,предметы!$G$28)&gt;0),AND('График ОП'!U72=предметы!$G$28,COUNTIFS('График ОП'!U72:U88,предметы!$G$14)&gt;0)),"&lt;17 (ВПР, КР)","*")</f>
        <v>*</v>
      </c>
      <c r="AP7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2" s="22" t="str">
        <f>IF(OR(COUNTIFS('График ОП'!V72:V88,'График ОП'!V72)&gt;1,AND('График ОП'!V72=предметы!$H$3,COUNTIFS('График ОП'!V72:V88,предметы!$H$16)&gt;0),AND('График ОП'!V72=предметы!$H$16,COUNTIFS('График ОП'!V72:V88,предметы!$H$3)&gt;0),AND('График ОП'!V72=предметы!$H$4,COUNTIFS('График ОП'!V72:V88,предметы!$H$19)&gt;0),AND('График ОП'!V72=предметы!$H$19,COUNTIFS('График ОП'!V72:V88,предметы!$H$4)&gt;0),AND('График ОП'!V72=предметы!$H$5,COUNTIFS('График ОП'!V72:V88,предметы!$H$20)&gt;0),AND('График ОП'!V72=предметы!$H$20,COUNTIFS('График ОП'!V72:V88,предметы!$H$5)&gt;0),AND('График ОП'!V72=предметы!$H$6,COUNTIFS('График ОП'!V72:V88,предметы!$H$21)&gt;0),AND('График ОП'!V72=предметы!$H$21,COUNTIFS('График ОП'!V72:V88,предметы!$H$6)&gt;0),AND('График ОП'!V72=предметы!$H$7,COUNTIFS('График ОП'!V72:V88,предметы!$H$22)&gt;0),AND('График ОП'!V72=предметы!$H$22,COUNTIFS('График ОП'!V72:V88,предметы!$H$7)&gt;0),AND('График ОП'!V72=предметы!$H$8,COUNTIFS('График ОП'!V72:V88,предметы!$H$23)&gt;0),AND('График ОП'!V72=предметы!$H$23,COUNTIFS('График ОП'!V72:V88,предметы!$H$8)&gt;0),AND('График ОП'!V72=предметы!$H$9,COUNTIFS('График ОП'!V72:V88,предметы!$H$24)&gt;0),AND('График ОП'!V72=предметы!$H$24,COUNTIFS('График ОП'!V72:V88,предметы!$H$9)&gt;0),AND('График ОП'!V72=предметы!$H$10,COUNTIFS('График ОП'!V72:V88,предметы!$H$25)&gt;0),AND('График ОП'!V72=предметы!$H$25,COUNTIFS('График ОП'!V72:V88,предметы!$H$10)&gt;0),AND('График ОП'!V72=предметы!$H$11,COUNTIFS('График ОП'!V72:V88,предметы!$H$26)&gt;0),AND('График ОП'!V72=предметы!$H$26,COUNTIFS('График ОП'!V72:V88,предметы!$H$11)&gt;0),AND('График ОП'!V72=предметы!$H$12,COUNTIFS('График ОП'!V72:V88,предметы!$H$27)&gt;0),AND('График ОП'!V72=предметы!$H$27,COUNTIFS('График ОП'!V72:V88,предметы!$H$12)&gt;0),AND('График ОП'!V72=предметы!$H$13,COUNTIFS('График ОП'!V72:V88,предметы!$H$28)&gt;0),AND('График ОП'!V72=предметы!$H$28,COUNTIFS('График ОП'!V72:V88,предметы!$H$13)&gt;0),AND('График ОП'!V72=предметы!$H$14,COUNTIFS('График ОП'!V72:V88,предметы!$H$29)&gt;0),AND('График ОП'!V72=предметы!$H$29,COUNTIFS('График ОП'!V72:V88,предметы!$H$14)&gt;0),AND('График ОП'!V72=предметы!$H$15,COUNTIFS('График ОП'!V72:V88,предметы!$H$30)&gt;0),AND('График ОП'!V72=предметы!$H$30,COUNTIFS('График ОП'!V72:V88,предметы!$H$15)&gt;0)),"&lt;17 (ВПР, КР)","*")</f>
        <v>*</v>
      </c>
      <c r="AT72" s="22" t="str">
        <f>IF(OR(COUNTIFS('График ОП'!W72:W88,'График ОП'!W72)&gt;1,AND('График ОП'!W72=предметы!$H$3,COUNTIFS('График ОП'!W72:W88,предметы!$H$16)&gt;0),AND('График ОП'!W72=предметы!$H$16,COUNTIFS('График ОП'!W72:W88,предметы!$H$3)&gt;0),AND('График ОП'!W72=предметы!$H$4,COUNTIFS('График ОП'!W72:W88,предметы!$H$19)&gt;0),AND('График ОП'!W72=предметы!$H$19,COUNTIFS('График ОП'!W72:W88,предметы!$H$4)&gt;0),AND('График ОП'!W72=предметы!$H$5,COUNTIFS('График ОП'!W72:W88,предметы!$H$20)&gt;0),AND('График ОП'!W72=предметы!$H$20,COUNTIFS('График ОП'!W72:W88,предметы!$H$5)&gt;0),AND('График ОП'!W72=предметы!$H$6,COUNTIFS('График ОП'!W72:W88,предметы!$H$21)&gt;0),AND('График ОП'!W72=предметы!$H$21,COUNTIFS('График ОП'!W72:W88,предметы!$H$6)&gt;0),AND('График ОП'!W72=предметы!$H$7,COUNTIFS('График ОП'!W72:W88,предметы!$H$22)&gt;0),AND('График ОП'!W72=предметы!$H$22,COUNTIFS('График ОП'!W72:W88,предметы!$H$7)&gt;0),AND('График ОП'!W72=предметы!$H$8,COUNTIFS('График ОП'!W72:W88,предметы!$H$23)&gt;0),AND('График ОП'!W72=предметы!$H$23,COUNTIFS('График ОП'!W72:W88,предметы!$H$8)&gt;0),AND('График ОП'!W72=предметы!$H$9,COUNTIFS('График ОП'!W72:W88,предметы!$H$24)&gt;0),AND('График ОП'!W72=предметы!$H$24,COUNTIFS('График ОП'!W72:W88,предметы!$H$9)&gt;0),AND('График ОП'!W72=предметы!$H$10,COUNTIFS('График ОП'!W72:W88,предметы!$H$25)&gt;0),AND('График ОП'!W72=предметы!$H$25,COUNTIFS('График ОП'!W72:W88,предметы!$H$10)&gt;0),AND('График ОП'!W72=предметы!$H$11,COUNTIFS('График ОП'!W72:W88,предметы!$H$26)&gt;0),AND('График ОП'!W72=предметы!$H$26,COUNTIFS('График ОП'!W72:W88,предметы!$H$11)&gt;0),AND('График ОП'!W72=предметы!$H$12,COUNTIFS('График ОП'!W72:W88,предметы!$H$27)&gt;0),AND('График ОП'!W72=предметы!$H$27,COUNTIFS('График ОП'!W72:W88,предметы!$H$12)&gt;0),AND('График ОП'!W72=предметы!$H$13,COUNTIFS('График ОП'!W72:W88,предметы!$H$28)&gt;0),AND('График ОП'!W72=предметы!$H$28,COUNTIFS('График ОП'!W72:W88,предметы!$H$13)&gt;0),AND('График ОП'!W72=предметы!$H$14,COUNTIFS('График ОП'!W72:W88,предметы!$H$29)&gt;0),AND('График ОП'!W72=предметы!$H$29,COUNTIFS('График ОП'!W72:W88,предметы!$H$14)&gt;0),AND('График ОП'!W72=предметы!$H$15,COUNTIFS('График ОП'!W72:W88,предметы!$H$30)&gt;0),AND('График ОП'!W72=предметы!$H$30,COUNTIFS('График ОП'!W72:W88,предметы!$H$15)&gt;0)),"&lt;17 (ВПР, КР)","*")</f>
        <v>*</v>
      </c>
      <c r="AU72" s="22" t="str">
        <f>IF(OR(COUNTIFS('График ОП'!X72:X88,'График ОП'!X72)&gt;1,AND('График ОП'!X72=предметы!$H$3,COUNTIFS('График ОП'!X72:X88,предметы!$H$16)&gt;0),AND('График ОП'!X72=предметы!$H$16,COUNTIFS('График ОП'!X72:X88,предметы!$H$3)&gt;0),AND('График ОП'!X72=предметы!$H$4,COUNTIFS('График ОП'!X72:X88,предметы!$H$19)&gt;0),AND('График ОП'!X72=предметы!$H$19,COUNTIFS('График ОП'!X72:X88,предметы!$H$4)&gt;0),AND('График ОП'!X72=предметы!$H$5,COUNTIFS('График ОП'!X72:X88,предметы!$H$20)&gt;0),AND('График ОП'!X72=предметы!$H$20,COUNTIFS('График ОП'!X72:X88,предметы!$H$5)&gt;0),AND('График ОП'!X72=предметы!$H$6,COUNTIFS('График ОП'!X72:X88,предметы!$H$21)&gt;0),AND('График ОП'!X72=предметы!$H$21,COUNTIFS('График ОП'!X72:X88,предметы!$H$6)&gt;0),AND('График ОП'!X72=предметы!$H$7,COUNTIFS('График ОП'!X72:X88,предметы!$H$22)&gt;0),AND('График ОП'!X72=предметы!$H$22,COUNTIFS('График ОП'!X72:X88,предметы!$H$7)&gt;0),AND('График ОП'!X72=предметы!$H$8,COUNTIFS('График ОП'!X72:X88,предметы!$H$23)&gt;0),AND('График ОП'!X72=предметы!$H$23,COUNTIFS('График ОП'!X72:X88,предметы!$H$8)&gt;0),AND('График ОП'!X72=предметы!$H$9,COUNTIFS('График ОП'!X72:X88,предметы!$H$24)&gt;0),AND('График ОП'!X72=предметы!$H$24,COUNTIFS('График ОП'!X72:X88,предметы!$H$9)&gt;0),AND('График ОП'!X72=предметы!$H$10,COUNTIFS('График ОП'!X72:X88,предметы!$H$25)&gt;0),AND('График ОП'!X72=предметы!$H$25,COUNTIFS('График ОП'!X72:X88,предметы!$H$10)&gt;0),AND('График ОП'!X72=предметы!$H$11,COUNTIFS('График ОП'!X72:X88,предметы!$H$26)&gt;0),AND('График ОП'!X72=предметы!$H$26,COUNTIFS('График ОП'!X72:X88,предметы!$H$11)&gt;0),AND('График ОП'!X72=предметы!$H$12,COUNTIFS('График ОП'!X72:X88,предметы!$H$27)&gt;0),AND('График ОП'!X72=предметы!$H$27,COUNTIFS('График ОП'!X72:X88,предметы!$H$12)&gt;0),AND('График ОП'!X72=предметы!$H$13,COUNTIFS('График ОП'!X72:X88,предметы!$H$28)&gt;0),AND('График ОП'!X72=предметы!$H$28,COUNTIFS('График ОП'!X72:X88,предметы!$H$13)&gt;0),AND('График ОП'!X72=предметы!$H$14,COUNTIFS('График ОП'!X72:X88,предметы!$H$29)&gt;0),AND('График ОП'!X72=предметы!$H$29,COUNTIFS('График ОП'!X72:X88,предметы!$H$14)&gt;0),AND('График ОП'!X72=предметы!$H$15,COUNTIFS('График ОП'!X72:X88,предметы!$H$30)&gt;0),AND('График ОП'!X72=предметы!$H$30,COUNTIFS('График ОП'!X72:X88,предметы!$H$15)&gt;0)),"&lt;17 (ВПР, КР)","*")</f>
        <v>*</v>
      </c>
      <c r="AV72" s="22" t="str">
        <f>IF(OR(COUNTIFS('График ОП'!Y72:Y88,'График ОП'!Y72)&gt;1,AND('График ОП'!Y72=предметы!$H$3,COUNTIFS('График ОП'!Y72:Y88,предметы!$H$16)&gt;0),AND('График ОП'!Y72=предметы!$H$16,COUNTIFS('График ОП'!Y72:Y88,предметы!$H$3)&gt;0),AND('График ОП'!Y72=предметы!$H$4,COUNTIFS('График ОП'!Y72:Y88,предметы!$H$19)&gt;0),AND('График ОП'!Y72=предметы!$H$19,COUNTIFS('График ОП'!Y72:Y88,предметы!$H$4)&gt;0),AND('График ОП'!Y72=предметы!$H$5,COUNTIFS('График ОП'!Y72:Y88,предметы!$H$20)&gt;0),AND('График ОП'!Y72=предметы!$H$20,COUNTIFS('График ОП'!Y72:Y88,предметы!$H$5)&gt;0),AND('График ОП'!Y72=предметы!$H$6,COUNTIFS('График ОП'!Y72:Y88,предметы!$H$21)&gt;0),AND('График ОП'!Y72=предметы!$H$21,COUNTIFS('График ОП'!Y72:Y88,предметы!$H$6)&gt;0),AND('График ОП'!Y72=предметы!$H$7,COUNTIFS('График ОП'!Y72:Y88,предметы!$H$22)&gt;0),AND('График ОП'!Y72=предметы!$H$22,COUNTIFS('График ОП'!Y72:Y88,предметы!$H$7)&gt;0),AND('График ОП'!Y72=предметы!$H$8,COUNTIFS('График ОП'!Y72:Y88,предметы!$H$23)&gt;0),AND('График ОП'!Y72=предметы!$H$23,COUNTIFS('График ОП'!Y72:Y88,предметы!$H$8)&gt;0),AND('График ОП'!Y72=предметы!$H$9,COUNTIFS('График ОП'!Y72:Y88,предметы!$H$24)&gt;0),AND('График ОП'!Y72=предметы!$H$24,COUNTIFS('График ОП'!Y72:Y88,предметы!$H$9)&gt;0),AND('График ОП'!Y72=предметы!$H$10,COUNTIFS('График ОП'!Y72:Y88,предметы!$H$25)&gt;0),AND('График ОП'!Y72=предметы!$H$25,COUNTIFS('График ОП'!Y72:Y88,предметы!$H$10)&gt;0),AND('График ОП'!Y72=предметы!$H$11,COUNTIFS('График ОП'!Y72:Y88,предметы!$H$26)&gt;0),AND('График ОП'!Y72=предметы!$H$26,COUNTIFS('График ОП'!Y72:Y88,предметы!$H$11)&gt;0),AND('График ОП'!Y72=предметы!$H$12,COUNTIFS('График ОП'!Y72:Y88,предметы!$H$27)&gt;0),AND('График ОП'!Y72=предметы!$H$27,COUNTIFS('График ОП'!Y72:Y88,предметы!$H$12)&gt;0),AND('График ОП'!Y72=предметы!$H$13,COUNTIFS('График ОП'!Y72:Y88,предметы!$H$28)&gt;0),AND('График ОП'!Y72=предметы!$H$28,COUNTIFS('График ОП'!Y72:Y88,предметы!$H$13)&gt;0),AND('График ОП'!Y72=предметы!$H$14,COUNTIFS('График ОП'!Y72:Y88,предметы!$H$29)&gt;0),AND('График ОП'!Y72=предметы!$H$29,COUNTIFS('График ОП'!Y72:Y88,предметы!$H$14)&gt;0),AND('График ОП'!Y72=предметы!$H$15,COUNTIFS('График ОП'!Y72:Y88,предметы!$H$30)&gt;0),AND('График ОП'!Y72=предметы!$H$30,COUNTIFS('График ОП'!Y72:Y88,предметы!$H$15)&gt;0)),"&lt;17 (ВПР, КР)","*")</f>
        <v>*</v>
      </c>
      <c r="AW7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2" s="24" t="str">
        <f>IF(COUNTIFS('График ОП'!Z72:Z88,'График ОП'!Z72)&gt;1,"&lt;17 (ВПР, КР)","*")</f>
        <v>*</v>
      </c>
      <c r="AZ72" s="24" t="str">
        <f>IF(COUNTIFS('График ОП'!AA72:AA88,'График ОП'!AA72)&gt;1,"&lt;17 (ВПР, КР)","*")</f>
        <v>*</v>
      </c>
      <c r="BA72" s="24" t="str">
        <f>IF(COUNTIFS('График ОП'!AB72:AB88,'График ОП'!AB72)&gt;1,"&lt;17 (ВПР, КР)","*")</f>
        <v>*</v>
      </c>
      <c r="BB72" s="24" t="e">
        <f>IF(COUNTIFS('График ОП'!#REF!,'График ОП'!#REF!)&gt;1,"&lt;17 (ВПР, КР)","*")</f>
        <v>#REF!</v>
      </c>
      <c r="BC72" s="24" t="e">
        <f>IF(COUNTIFS('График ОП'!#REF!,'График ОП'!#REF!)&gt;1,"&lt;17 (ВПР, КР)","*")</f>
        <v>#REF!</v>
      </c>
      <c r="BD72" s="24" t="e">
        <f>IF(COUNTIFS('График ОП'!#REF!,'График ОП'!#REF!)&gt;1,"&lt;17 (ВПР, КР)","*")</f>
        <v>#REF!</v>
      </c>
      <c r="BE72" s="22" t="str">
        <f>IF(OR(COUNTIFS('График ОП'!AC72:AC88,'График ОП'!AC72)&gt;1,AND('График ОП'!AC72=предметы!$J$3,COUNTIFS('График ОП'!AC72:AC88,предметы!$J$16)&gt;0),AND('График ОП'!AC72=предметы!$J$16,COUNTIFS('График ОП'!AC72:AC88,предметы!$J$3)&gt;0),AND('График ОП'!AC72=предметы!$J$4,COUNTIFS('График ОП'!AC72:AC88,предметы!$J$19)&gt;0),AND('График ОП'!AC72=предметы!$J$19,COUNTIFS('График ОП'!AC72:AC88,предметы!$J$4)&gt;0),AND('График ОП'!AC72=предметы!$J$5,COUNTIFS('График ОП'!AC72:AC88,предметы!$J$20)&gt;0),AND('График ОП'!AC72=предметы!$J$20,COUNTIFS('График ОП'!AC72:AC88,предметы!$J$5)&gt;0),AND('График ОП'!AC72=предметы!$J$6,COUNTIFS('График ОП'!AC72:AC88,предметы!$J$21)&gt;0),AND('График ОП'!AC72=предметы!$J$21,COUNTIFS('График ОП'!AC72:AC88,предметы!$J$6)&gt;0),AND('График ОП'!AC72=предметы!$J$7,COUNTIFS('График ОП'!AC72:AC88,предметы!$J$22)&gt;0),AND('График ОП'!AC72=предметы!$J$22,COUNTIFS('График ОП'!AC72:AC88,предметы!$J$7)&gt;0),AND('График ОП'!AC72=предметы!$J$8,COUNTIFS('График ОП'!AC72:AC88,предметы!$J$23)&gt;0),AND('График ОП'!AC72=предметы!$J$23,COUNTIFS('График ОП'!AC72:AC88,предметы!$J$8)&gt;0),AND('График ОП'!AC72=предметы!$J$9,COUNTIFS('График ОП'!AC72:AC88,предметы!$J$24)&gt;0),AND('График ОП'!AC72=предметы!$J$24,COUNTIFS('График ОП'!AC72:AC88,предметы!$J$9)&gt;0),AND('График ОП'!AC72=предметы!$J$10,COUNTIFS('График ОП'!AC72:AC88,предметы!$J$25)&gt;0),AND('График ОП'!AC72=предметы!$J$25,COUNTIFS('График ОП'!AC72:AC88,предметы!$J$10)&gt;0),AND('График ОП'!AC72=предметы!$J$11,COUNTIFS('График ОП'!AC72:AC88,предметы!$J$26)&gt;0),AND('График ОП'!AC72=предметы!$J$26,COUNTIFS('График ОП'!AC72:AC88,предметы!$J$11)&gt;0),AND('График ОП'!AC72=предметы!$J$12,COUNTIFS('График ОП'!AC72:AC88,предметы!$J$27)&gt;0),AND('График ОП'!AC72=предметы!$J$27,COUNTIFS('График ОП'!AC72:AC88,предметы!$J$12)&gt;0),AND('График ОП'!AC72=предметы!$J$13,COUNTIFS('График ОП'!AC72:AC88,предметы!$J$28)&gt;0),AND('График ОП'!AC72=предметы!$J$28,COUNTIFS('График ОП'!AC72:AC88,предметы!$J$13)&gt;0),AND('График ОП'!AC72=предметы!$J$14,COUNTIFS('График ОП'!AC72:AC88,предметы!$J$29)&gt;0),AND('График ОП'!AC72=предметы!$J$29,COUNTIFS('График ОП'!AC72:AC88,предметы!$J$14)&gt;0),AND('График ОП'!AC72=предметы!$J$15,COUNTIFS('График ОП'!AC72:AC88,предметы!$J$30)&gt;0),AND('График ОП'!AC72=предметы!$J$30,COUNTIFS('График ОП'!AC72:AC88,предметы!$J$15)&gt;0)),"&lt;17 (ВПР, КР)","*")</f>
        <v>*</v>
      </c>
      <c r="BF7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7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2" s="24" t="str">
        <f>IF(COUNTIFS('График ОП'!AD72:AD88,'График ОП'!AD72)&gt;1,"&lt;17 (ВПР, КР)","*")</f>
        <v>*</v>
      </c>
      <c r="BL72" s="24" t="e">
        <f>IF(COUNTIFS('График ОП'!#REF!,'График ОП'!#REF!)&gt;1,"&lt;17 (ВПР, КР)","*")</f>
        <v>#REF!</v>
      </c>
      <c r="BM72" s="24" t="e">
        <f>IF(COUNTIFS('График ОП'!#REF!,'График ОП'!#REF!)&gt;1,"&lt;17 (ВПР, КР)","*")</f>
        <v>#REF!</v>
      </c>
      <c r="BN72" s="24" t="e">
        <f>IF(COUNTIFS('График ОП'!#REF!,'График ОП'!#REF!)&gt;1,"&lt;17 (ВПР, КР)","*")</f>
        <v>#REF!</v>
      </c>
      <c r="BO72" s="24" t="e">
        <f>IF(COUNTIFS('График ОП'!#REF!,'График ОП'!#REF!)&gt;1,"&lt;17 (ВПР, КР)","*")</f>
        <v>#REF!</v>
      </c>
      <c r="BP72" s="24" t="e">
        <f>IF(COUNTIFS('График ОП'!#REF!,'График ОП'!#REF!)&gt;1,"&lt;17 (ВПР, КР)","*")</f>
        <v>#REF!</v>
      </c>
    </row>
    <row r="73" spans="1:68" ht="12.75" customHeight="1" x14ac:dyDescent="0.25">
      <c r="A73" s="34">
        <v>46333</v>
      </c>
      <c r="B73" s="28" t="s">
        <v>98</v>
      </c>
      <c r="C73" s="28" t="str">
        <f>IF(COUNTIFS('График ОП'!C73:C89,'График ОП'!C73)&gt;1,"&lt;17 (ВПР, КР)","*")</f>
        <v>*</v>
      </c>
      <c r="D73" s="28" t="str">
        <f>IF(COUNTIFS('График ОП'!D73:D89,'График ОП'!D73)&gt;1,"&lt;17 (ВПР, КР)","*")</f>
        <v>*</v>
      </c>
      <c r="E73" s="28" t="e">
        <f>IF(COUNTIFS('График ОП'!#REF!,'График ОП'!#REF!)&gt;1,"&lt;17 (ВПР, КР)","*")</f>
        <v>#REF!</v>
      </c>
      <c r="F73" s="28" t="e">
        <f>IF(COUNTIFS('График ОП'!#REF!,'График ОП'!#REF!)&gt;1,"&lt;17 (ВПР, КР)","*")</f>
        <v>#REF!</v>
      </c>
      <c r="G73" s="28" t="e">
        <f>IF(COUNTIFS('График ОП'!#REF!,'График ОП'!#REF!)&gt;1,"&lt;17 (ВПР, КР)","*")</f>
        <v>#REF!</v>
      </c>
      <c r="H73" s="28" t="e">
        <f>IF(COUNTIFS('График ОП'!#REF!,'График ОП'!#REF!)&gt;1,"&lt;17 (ВПР, КР)","*")</f>
        <v>#REF!</v>
      </c>
      <c r="I73" s="29" t="str">
        <f>IF(COUNTIFS('График ОП'!E73:E89,'График ОП'!E73)&gt;1,"&lt;17 (ВПР, КР)","*")</f>
        <v>*</v>
      </c>
      <c r="J73" s="29" t="str">
        <f>IF(COUNTIFS('График ОП'!F73:F89,'График ОП'!F73)&gt;1,"&lt;17 (ВПР, КР)","*")</f>
        <v>*</v>
      </c>
      <c r="K73" s="29" t="str">
        <f>IF(COUNTIFS('График ОП'!G73:G89,'График ОП'!G73)&gt;1,"&lt;17 (ВПР, КР)","*")</f>
        <v>*</v>
      </c>
      <c r="L73" s="29" t="e">
        <f>IF(COUNTIFS('График ОП'!#REF!,'График ОП'!#REF!)&gt;1,"&lt;17 (ВПР, КР)","*")</f>
        <v>#REF!</v>
      </c>
      <c r="M73" s="29" t="e">
        <f>IF(COUNTIFS('График ОП'!#REF!,'График ОП'!#REF!)&gt;1,"&lt;17 (ВПР, КР)","*")</f>
        <v>#REF!</v>
      </c>
      <c r="N73" s="29" t="e">
        <f>IF(COUNTIFS('График ОП'!#REF!,'График ОП'!#REF!)&gt;1,"&lt;17 (ВПР, КР)","*")</f>
        <v>#REF!</v>
      </c>
      <c r="O73" s="29" t="str">
        <f>IF(COUNTIFS('График ОП'!H73:H89,'График ОП'!H73)&gt;1,"&lt;17 (ВПР, КР)","*")</f>
        <v>*</v>
      </c>
      <c r="P73" s="29" t="str">
        <f>IF(COUNTIFS('График ОП'!I73:I89,'График ОП'!I73)&gt;1,"&lt;17 (ВПР, КР)","*")</f>
        <v>*</v>
      </c>
      <c r="Q73" s="29" t="str">
        <f>IF(COUNTIFS('График ОП'!J73:J89,'График ОП'!J73)&gt;1,"&lt;17 (ВПР, КР)","*")</f>
        <v>*</v>
      </c>
      <c r="R73" s="29" t="e">
        <f>IF(COUNTIFS('График ОП'!#REF!,'График ОП'!#REF!)&gt;1,"&lt;17 (ВПР, КР)","*")</f>
        <v>#REF!</v>
      </c>
      <c r="S73" s="29" t="e">
        <f>IF(COUNTIFS('График ОП'!#REF!,'График ОП'!#REF!)&gt;1,"&lt;17 (ВПР, КР)","*")</f>
        <v>#REF!</v>
      </c>
      <c r="T73" s="29" t="e">
        <f>IF(COUNTIFS('График ОП'!#REF!,'График ОП'!#REF!)&gt;1,"&lt;17 (ВПР, КР)","*")</f>
        <v>#REF!</v>
      </c>
      <c r="U73" s="29" t="str">
        <f>IF(OR(COUNTIFS('График ОП'!K73:K89,'График ОП'!K73)&gt;1,AND('График ОП'!K73=предметы!$D$3,COUNTIFS('График ОП'!K73:K89,предметы!$D$12)&gt;0),AND('График ОП'!K73=предметы!$D$12,COUNTIFS('График ОП'!K73:K89,предметы!$D$3)&gt;0),AND('График ОП'!K73=предметы!$D$4,COUNTIFS('График ОП'!K73:K89,предметы!$D$13)&gt;0),AND('График ОП'!K73=предметы!$D$13,COUNTIFS('График ОП'!K73:K89,предметы!$D$4)&gt;0),AND('График ОП'!K73=предметы!$D$14,COUNTIFS('График ОП'!K73:K89,предметы!$D$5)&gt;0),AND('График ОП'!K73=предметы!$D$5,COUNTIFS('График ОП'!K73:K89,предметы!$D$14)&gt;0),AND('График ОП'!K73=предметы!$D$15,COUNTIFS('График ОП'!K73:K89,предметы!$D$6)&gt;0),AND('График ОП'!K73=предметы!$D$6,COUNTIFS('График ОП'!K73:K89,предметы!$D$15)&gt;0),AND('График ОП'!K73=предметы!$D$16,COUNTIFS('График ОП'!K73:K89,предметы!$D$7)&gt;0),AND('График ОП'!K73=предметы!$D$7,COUNTIFS('График ОП'!K73:K89,предметы!$D$16)&gt;0),AND('График ОП'!K73=предметы!$D$8,COUNTIFS('График ОП'!K73:K89,предметы!$D$10)&gt;0),AND('График ОП'!K73=предметы!$D$10,COUNTIFS('График ОП'!K73:K89,предметы!$D$8)&gt;0),AND('График ОП'!K73=предметы!$D$9,COUNTIFS('График ОП'!K73:K89,предметы!$D$11)&gt;0),AND('График ОП'!K73=предметы!$D$11,COUNTIFS('График ОП'!K73:K89,предметы!$D$9)&gt;0)),"&lt;17 (ВПР, КР)","*")</f>
        <v>*</v>
      </c>
      <c r="V73" s="29" t="str">
        <f>IF(OR(COUNTIFS('График ОП'!L73:L89,'График ОП'!L73)&gt;1,AND('График ОП'!L73=предметы!$D$3,COUNTIFS('График ОП'!L73:L89,предметы!$D$12)&gt;0),AND('График ОП'!L73=предметы!$D$12,COUNTIFS('График ОП'!L73:L89,предметы!$D$3)&gt;0),AND('График ОП'!L73=предметы!$D$4,COUNTIFS('График ОП'!L73:L89,предметы!$D$13)&gt;0),AND('График ОП'!L73=предметы!$D$13,COUNTIFS('График ОП'!L73:L89,предметы!$D$4)&gt;0),AND('График ОП'!L73=предметы!$D$14,COUNTIFS('График ОП'!L73:L89,предметы!$D$5)&gt;0),AND('График ОП'!L73=предметы!$D$5,COUNTIFS('График ОП'!L73:L89,предметы!$D$14)&gt;0),AND('График ОП'!L73=предметы!$D$15,COUNTIFS('График ОП'!L73:L89,предметы!$D$6)&gt;0),AND('График ОП'!L73=предметы!$D$6,COUNTIFS('График ОП'!L73:L89,предметы!$D$15)&gt;0),AND('График ОП'!L73=предметы!$D$16,COUNTIFS('График ОП'!L73:L89,предметы!$D$7)&gt;0),AND('График ОП'!L73=предметы!$D$7,COUNTIFS('График ОП'!L73:L89,предметы!$D$16)&gt;0),AND('График ОП'!L73=предметы!$D$8,COUNTIFS('График ОП'!L73:L89,предметы!$D$10)&gt;0),AND('График ОП'!L73=предметы!$D$10,COUNTIFS('График ОП'!L73:L89,предметы!$D$8)&gt;0),AND('График ОП'!L73=предметы!$D$9,COUNTIFS('График ОП'!L73:L89,предметы!$D$11)&gt;0),AND('График ОП'!L73=предметы!$D$11,COUNTIFS('График ОП'!L73:L89,предметы!$D$9)&gt;0)),"&lt;17 (ВПР, КР)","*")</f>
        <v>*</v>
      </c>
      <c r="W73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73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73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3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3" s="29" t="str">
        <f>IF(OR(COUNTIFS('График ОП'!M73:M89,'График ОП'!M73)&gt;1,AND('График ОП'!M73=предметы!$E$3,COUNTIFS('График ОП'!M73:M89,предметы!$E$12)&gt;0),AND('График ОП'!M73=предметы!$E$12,COUNTIFS('График ОП'!M73:M89,предметы!$E$3)&gt;0),AND('График ОП'!M73=предметы!$E$4,COUNTIFS('График ОП'!M73:M89,предметы!$E$13)&gt;0),AND('График ОП'!M73=предметы!$E$13,COUNTIFS('График ОП'!M73:M89,предметы!$E$4)&gt;0),AND('График ОП'!M73=предметы!$E$5,COUNTIFS('График ОП'!M73:M89,предметы!$E$14)&gt;0),AND('График ОП'!M73=предметы!$E$14,COUNTIFS('График ОП'!M73:M89,предметы!$E$5)&gt;0),AND('График ОП'!M73=предметы!$E$6,COUNTIFS('График ОП'!M73:M89,предметы!$E$15)&gt;0),AND('График ОП'!M73=предметы!$E$15,COUNTIFS('График ОП'!M73:M89,предметы!$E$6)&gt;0),AND('График ОП'!M73=предметы!$E$7,COUNTIFS('График ОП'!M73:M89,предметы!$E$16)&gt;0),AND('График ОП'!M73=предметы!$E$16,COUNTIFS('График ОП'!M73:M89,предметы!$E$7)&gt;0),AND('График ОП'!M73=предметы!$E$8,COUNTIFS('График ОП'!M73:M89,предметы!$E$17)&gt;0),AND('График ОП'!M73=предметы!$E$17,COUNTIFS('График ОП'!M73:M89,предметы!$E$8)&gt;0),AND('График ОП'!M73=предметы!$E$9,COUNTIFS('График ОП'!M73:M89,предметы!$E$18)&gt;0),AND('График ОП'!M73=предметы!$E$18,COUNTIFS('График ОП'!M73:M89,предметы!$E$9)&gt;0),AND('График ОП'!M73=предметы!$E$10,COUNTIFS('График ОП'!M73:M89,предметы!$E$19)&gt;0),AND('График ОП'!M73=предметы!$E$19,COUNTIFS('График ОП'!M73:M89,предметы!$E$10)&gt;0),AND('График ОП'!M73=предметы!$E$11,COUNTIFS('График ОП'!M73:M89,предметы!$E$20)&gt;0),AND('График ОП'!M73=предметы!$E$20,COUNTIFS('График ОП'!M73:M89,предметы!$E$11)&gt;0)),"&lt;17 (ВПР, КР)","*")</f>
        <v>*</v>
      </c>
      <c r="AB73" s="29" t="str">
        <f>IF(OR(COUNTIFS('График ОП'!N73:N89,'График ОП'!N73)&gt;1,AND('График ОП'!N73=предметы!$E$3,COUNTIFS('График ОП'!N73:N89,предметы!$E$12)&gt;0),AND('График ОП'!N73=предметы!$E$12,COUNTIFS('График ОП'!N73:N89,предметы!$E$3)&gt;0),AND('График ОП'!N73=предметы!$E$4,COUNTIFS('График ОП'!N73:N89,предметы!$E$13)&gt;0),AND('График ОП'!N73=предметы!$E$13,COUNTIFS('График ОП'!N73:N89,предметы!$E$4)&gt;0),AND('График ОП'!N73=предметы!$E$5,COUNTIFS('График ОП'!N73:N89,предметы!$E$14)&gt;0),AND('График ОП'!N73=предметы!$E$14,COUNTIFS('График ОП'!N73:N89,предметы!$E$5)&gt;0),AND('График ОП'!N73=предметы!$E$6,COUNTIFS('График ОП'!N73:N89,предметы!$E$15)&gt;0),AND('График ОП'!N73=предметы!$E$15,COUNTIFS('График ОП'!N73:N89,предметы!$E$6)&gt;0),AND('График ОП'!N73=предметы!$E$7,COUNTIFS('График ОП'!N73:N89,предметы!$E$16)&gt;0),AND('График ОП'!N73=предметы!$E$16,COUNTIFS('График ОП'!N73:N89,предметы!$E$7)&gt;0),AND('График ОП'!N73=предметы!$E$8,COUNTIFS('График ОП'!N73:N89,предметы!$E$17)&gt;0),AND('График ОП'!N73=предметы!$E$17,COUNTIFS('График ОП'!N73:N89,предметы!$E$8)&gt;0),AND('График ОП'!N73=предметы!$E$9,COUNTIFS('График ОП'!N73:N89,предметы!$E$18)&gt;0),AND('График ОП'!N73=предметы!$E$18,COUNTIFS('График ОП'!N73:N89,предметы!$E$9)&gt;0),AND('График ОП'!N73=предметы!$E$10,COUNTIFS('График ОП'!N73:N89,предметы!$E$19)&gt;0),AND('График ОП'!N73=предметы!$E$19,COUNTIFS('График ОП'!N73:N89,предметы!$E$10)&gt;0),AND('График ОП'!N73=предметы!$E$11,COUNTIFS('График ОП'!N73:N89,предметы!$E$20)&gt;0),AND('График ОП'!N73=предметы!$E$20,COUNTIFS('График ОП'!N73:N89,предметы!$E$11)&gt;0)),"&lt;17 (ВПР, КР)","*")</f>
        <v>*</v>
      </c>
      <c r="AC73" s="29" t="str">
        <f>IF(OR(COUNTIFS('График ОП'!O73:O89,'График ОП'!O73)&gt;1,AND('График ОП'!O73=предметы!$E$3,COUNTIFS('График ОП'!O73:O89,предметы!$E$12)&gt;0),AND('График ОП'!O73=предметы!$E$12,COUNTIFS('График ОП'!O73:O89,предметы!$E$3)&gt;0),AND('График ОП'!O73=предметы!$E$4,COUNTIFS('График ОП'!O73:O89,предметы!$E$13)&gt;0),AND('График ОП'!O73=предметы!$E$13,COUNTIFS('График ОП'!O73:O89,предметы!$E$4)&gt;0),AND('График ОП'!O73=предметы!$E$5,COUNTIFS('График ОП'!O73:O89,предметы!$E$14)&gt;0),AND('График ОП'!O73=предметы!$E$14,COUNTIFS('График ОП'!O73:O89,предметы!$E$5)&gt;0),AND('График ОП'!O73=предметы!$E$6,COUNTIFS('График ОП'!O73:O89,предметы!$E$15)&gt;0),AND('График ОП'!O73=предметы!$E$15,COUNTIFS('График ОП'!O73:O89,предметы!$E$6)&gt;0),AND('График ОП'!O73=предметы!$E$7,COUNTIFS('График ОП'!O73:O89,предметы!$E$16)&gt;0),AND('График ОП'!O73=предметы!$E$16,COUNTIFS('График ОП'!O73:O89,предметы!$E$7)&gt;0),AND('График ОП'!O73=предметы!$E$8,COUNTIFS('График ОП'!O73:O89,предметы!$E$17)&gt;0),AND('График ОП'!O73=предметы!$E$17,COUNTIFS('График ОП'!O73:O89,предметы!$E$8)&gt;0),AND('График ОП'!O73=предметы!$E$9,COUNTIFS('График ОП'!O73:O89,предметы!$E$18)&gt;0),AND('График ОП'!O73=предметы!$E$18,COUNTIFS('График ОП'!O73:O89,предметы!$E$9)&gt;0),AND('График ОП'!O73=предметы!$E$10,COUNTIFS('График ОП'!O73:O89,предметы!$E$19)&gt;0),AND('График ОП'!O73=предметы!$E$19,COUNTIFS('График ОП'!O73:O89,предметы!$E$10)&gt;0),AND('График ОП'!O73=предметы!$E$11,COUNTIFS('График ОП'!O73:O89,предметы!$E$20)&gt;0),AND('График ОП'!O73=предметы!$E$20,COUNTIFS('График ОП'!O73:O89,предметы!$E$11)&gt;0)),"&lt;17 (ВПР, КР)","*")</f>
        <v>*</v>
      </c>
      <c r="AD73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73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3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3" s="29" t="str">
        <f>IF(OR(COUNTIFS('График ОП'!P73:P89,'График ОП'!P73)&gt;1,AND('График ОП'!P73=предметы!$F$3,COUNTIFS('График ОП'!P73:P89,предметы!$F$13)&gt;0),AND('График ОП'!P73=предметы!$F$13,COUNTIFS('График ОП'!P73:P89,предметы!$F$3)&gt;0),AND('График ОП'!P73=предметы!$F$4,COUNTIFS('График ОП'!P73:P89,предметы!$F$14)&gt;0),AND('График ОП'!P73=предметы!$F$14,COUNTIFS('График ОП'!P73:P89,предметы!$F$4)&gt;0),AND('График ОП'!P73=предметы!$F$5,COUNTIFS('График ОП'!P73:P89,предметы!$F$15)&gt;0),AND('График ОП'!P73=предметы!$F$15,COUNTIFS('График ОП'!P73:P89,предметы!$F$5)&gt;0),AND('График ОП'!P73=предметы!$F$6,COUNTIFS('График ОП'!P73:P89,предметы!$F$16)&gt;0),AND('График ОП'!P73=предметы!$F$16,COUNTIFS('График ОП'!P73:P89,предметы!$F$6)&gt;0),AND('График ОП'!P73=предметы!$F$7,COUNTIFS('График ОП'!P73:P89,предметы!$F$17)&gt;0),AND('График ОП'!P73=предметы!$F$17,COUNTIFS('График ОП'!P73:P89,предметы!$F$7)&gt;0),AND('График ОП'!P73=предметы!$F$8,COUNTIFS('График ОП'!P73:P89,предметы!$F$18)&gt;0),AND('График ОП'!P73=предметы!$F$18,COUNTIFS('График ОП'!P73:P89,предметы!$F$8)&gt;0),AND('График ОП'!P73=предметы!$F$9,COUNTIFS('График ОП'!P73:P89,предметы!$F$19)&gt;0),AND('График ОП'!P73=предметы!$F$19,COUNTIFS('График ОП'!P73:P89,предметы!$F$9)&gt;0),AND('График ОП'!P73=предметы!$F$10,COUNTIFS('График ОП'!P73:P89,предметы!$F$20)&gt;0),AND('График ОП'!P73=предметы!$F$20,COUNTIFS('График ОП'!P73:P89,предметы!$F$10)&gt;0),AND('График ОП'!P73=предметы!$F$11,COUNTIFS('График ОП'!P73:P89,предметы!$F$21)&gt;0),AND('График ОП'!P73=предметы!$F$21,COUNTIFS('График ОП'!P73:P89,предметы!$F$11)&gt;0),AND('График ОП'!P73=предметы!$F$12,COUNTIFS('График ОП'!P73:P89,предметы!$F$22)&gt;0),AND('График ОП'!P73=предметы!$F$22,COUNTIFS('График ОП'!P73:P89,предметы!$F$12)&gt;0)),"&lt;17 (ВПР, КР)","*")</f>
        <v>*</v>
      </c>
      <c r="AH73" s="29" t="str">
        <f>IF(OR(COUNTIFS('График ОП'!Q73:Q89,'График ОП'!Q73)&gt;1,AND('График ОП'!Q73=предметы!$F$3,COUNTIFS('График ОП'!Q73:Q89,предметы!$F$13)&gt;0),AND('График ОП'!Q73=предметы!$F$13,COUNTIFS('График ОП'!Q73:Q89,предметы!$F$3)&gt;0),AND('График ОП'!Q73=предметы!$F$4,COUNTIFS('График ОП'!Q73:Q89,предметы!$F$14)&gt;0),AND('График ОП'!Q73=предметы!$F$14,COUNTIFS('График ОП'!Q73:Q89,предметы!$F$4)&gt;0),AND('График ОП'!Q73=предметы!$F$5,COUNTIFS('График ОП'!Q73:Q89,предметы!$F$15)&gt;0),AND('График ОП'!Q73=предметы!$F$15,COUNTIFS('График ОП'!Q73:Q89,предметы!$F$5)&gt;0),AND('График ОП'!Q73=предметы!$F$6,COUNTIFS('График ОП'!Q73:Q89,предметы!$F$16)&gt;0),AND('График ОП'!Q73=предметы!$F$16,COUNTIFS('График ОП'!Q73:Q89,предметы!$F$6)&gt;0),AND('График ОП'!Q73=предметы!$F$7,COUNTIFS('График ОП'!Q73:Q89,предметы!$F$17)&gt;0),AND('График ОП'!Q73=предметы!$F$17,COUNTIFS('График ОП'!Q73:Q89,предметы!$F$7)&gt;0),AND('График ОП'!Q73=предметы!$F$8,COUNTIFS('График ОП'!Q73:Q89,предметы!$F$18)&gt;0),AND('График ОП'!Q73=предметы!$F$18,COUNTIFS('График ОП'!Q73:Q89,предметы!$F$8)&gt;0),AND('График ОП'!Q73=предметы!$F$9,COUNTIFS('График ОП'!Q73:Q89,предметы!$F$19)&gt;0),AND('График ОП'!Q73=предметы!$F$19,COUNTIFS('График ОП'!Q73:Q89,предметы!$F$9)&gt;0),AND('График ОП'!Q73=предметы!$F$10,COUNTIFS('График ОП'!Q73:Q89,предметы!$F$20)&gt;0),AND('График ОП'!Q73=предметы!$F$20,COUNTIFS('График ОП'!Q73:Q89,предметы!$F$10)&gt;0),AND('График ОП'!Q73=предметы!$F$11,COUNTIFS('График ОП'!Q73:Q89,предметы!$F$21)&gt;0),AND('График ОП'!Q73=предметы!$F$21,COUNTIFS('График ОП'!Q73:Q89,предметы!$F$11)&gt;0),AND('График ОП'!Q73=предметы!$F$12,COUNTIFS('График ОП'!Q73:Q89,предметы!$F$22)&gt;0),AND('График ОП'!Q73=предметы!$F$22,COUNTIFS('График ОП'!Q73:Q89,предметы!$F$12)&gt;0)),"&lt;17 (ВПР, КР)","*")</f>
        <v>*</v>
      </c>
      <c r="AI73" s="29" t="str">
        <f>IF(OR(COUNTIFS('График ОП'!R73:R89,'График ОП'!R73)&gt;1,AND('График ОП'!R73=предметы!$F$3,COUNTIFS('График ОП'!R73:R89,предметы!$F$13)&gt;0),AND('График ОП'!R73=предметы!$F$13,COUNTIFS('График ОП'!R73:R89,предметы!$F$3)&gt;0),AND('График ОП'!R73=предметы!$F$4,COUNTIFS('График ОП'!R73:R89,предметы!$F$14)&gt;0),AND('График ОП'!R73=предметы!$F$14,COUNTIFS('График ОП'!R73:R89,предметы!$F$4)&gt;0),AND('График ОП'!R73=предметы!$F$5,COUNTIFS('График ОП'!R73:R89,предметы!$F$15)&gt;0),AND('График ОП'!R73=предметы!$F$15,COUNTIFS('График ОП'!R73:R89,предметы!$F$5)&gt;0),AND('График ОП'!R73=предметы!$F$6,COUNTIFS('График ОП'!R73:R89,предметы!$F$16)&gt;0),AND('График ОП'!R73=предметы!$F$16,COUNTIFS('График ОП'!R73:R89,предметы!$F$6)&gt;0),AND('График ОП'!R73=предметы!$F$7,COUNTIFS('График ОП'!R73:R89,предметы!$F$17)&gt;0),AND('График ОП'!R73=предметы!$F$17,COUNTIFS('График ОП'!R73:R89,предметы!$F$7)&gt;0),AND('График ОП'!R73=предметы!$F$8,COUNTIFS('График ОП'!R73:R89,предметы!$F$18)&gt;0),AND('График ОП'!R73=предметы!$F$18,COUNTIFS('График ОП'!R73:R89,предметы!$F$8)&gt;0),AND('График ОП'!R73=предметы!$F$9,COUNTIFS('График ОП'!R73:R89,предметы!$F$19)&gt;0),AND('График ОП'!R73=предметы!$F$19,COUNTIFS('График ОП'!R73:R89,предметы!$F$9)&gt;0),AND('График ОП'!R73=предметы!$F$10,COUNTIFS('График ОП'!R73:R89,предметы!$F$20)&gt;0),AND('График ОП'!R73=предметы!$F$20,COUNTIFS('График ОП'!R73:R89,предметы!$F$10)&gt;0),AND('График ОП'!R73=предметы!$F$11,COUNTIFS('График ОП'!R73:R89,предметы!$F$21)&gt;0),AND('График ОП'!R73=предметы!$F$21,COUNTIFS('График ОП'!R73:R89,предметы!$F$11)&gt;0),AND('График ОП'!R73=предметы!$F$12,COUNTIFS('График ОП'!R73:R89,предметы!$F$22)&gt;0),AND('График ОП'!R73=предметы!$F$22,COUNTIFS('График ОП'!R73:R89,предметы!$F$12)&gt;0)),"&lt;17 (ВПР, КР)","*")</f>
        <v>*</v>
      </c>
      <c r="AJ73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73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3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3" s="29" t="str">
        <f>IF(OR(COUNTIFS('График ОП'!S73:S89,'График ОП'!S73)&gt;1,AND('График ОП'!S73=предметы!$G$3,COUNTIFS('График ОП'!S73:S89,предметы!$G$15)&gt;0),AND('График ОП'!S73=предметы!$G$15,COUNTIFS('График ОП'!S73:S89,предметы!$G$3)&gt;0),AND('График ОП'!S73=предметы!$G$4,COUNTIFS('График ОП'!S73:S89,предметы!$G$18)&gt;0),AND('График ОП'!S73=предметы!$G$18,COUNTIFS('График ОП'!S73:S89,предметы!$G$4)&gt;0),AND('График ОП'!S73=предметы!$G$5,COUNTIFS('График ОП'!S73:S89,предметы!$G$19)&gt;0),AND('График ОП'!S73=предметы!$G$19,COUNTIFS('График ОП'!S73:S89,предметы!$G$5)&gt;0),AND('График ОП'!S73=предметы!$G$6,COUNTIFS('График ОП'!S73:S89,предметы!$G$20)&gt;0),AND('График ОП'!S73=предметы!$G$20,COUNTIFS('График ОП'!S73:S89,предметы!$G$6)&gt;0),AND('График ОП'!S73=предметы!$G$7,COUNTIFS('График ОП'!S73:S89,предметы!$G$21)&gt;0),AND('График ОП'!S73=предметы!$G$21,COUNTIFS('График ОП'!S73:S89,предметы!$G$7)&gt;0),AND('График ОП'!S73=предметы!$G$8,COUNTIFS('График ОП'!S73:S89,предметы!$G$22)&gt;0),AND('График ОП'!S73=предметы!$G$22,COUNTIFS('График ОП'!S73:S89,предметы!$G$8)&gt;0),AND('График ОП'!S73=предметы!$G$9,COUNTIFS('График ОП'!S73:S89,предметы!$G$23)&gt;0),AND('График ОП'!S73=предметы!$G$23,COUNTIFS('График ОП'!S73:S89,предметы!$G$9)&gt;0),AND('График ОП'!S73=предметы!$G$10,COUNTIFS('График ОП'!S73:S89,предметы!$G$24)&gt;0),AND('График ОП'!S73=предметы!$G$24,COUNTIFS('График ОП'!S73:S89,предметы!$G$10)&gt;0),AND('График ОП'!S73=предметы!$G$11,COUNTIFS('График ОП'!S73:S89,предметы!$G$25)&gt;0),AND('График ОП'!S73=предметы!$G$25,COUNTIFS('График ОП'!S73:S89,предметы!$G$11)&gt;0),AND('График ОП'!S73=предметы!$G$12,COUNTIFS('График ОП'!S73:S89,предметы!$G$26)&gt;0),AND('График ОП'!S73=предметы!$G$26,COUNTIFS('График ОП'!S73:S89,предметы!$G$12)&gt;0),AND('График ОП'!S73=предметы!$G$13,COUNTIFS('График ОП'!S73:S89,предметы!$G$27)&gt;0),AND('График ОП'!S73=предметы!$G$27,COUNTIFS('График ОП'!S73:S89,предметы!$G$13)&gt;0),AND('График ОП'!S73=предметы!$G$14,COUNTIFS('График ОП'!S73:S89,предметы!$G$28)&gt;0),AND('График ОП'!S73=предметы!$G$28,COUNTIFS('График ОП'!S73:S89,предметы!$G$14)&gt;0)),"&lt;17 (ВПР, КР)","*")</f>
        <v>*</v>
      </c>
      <c r="AN73" s="29" t="str">
        <f>IF(OR(COUNTIFS('График ОП'!T73:T89,'График ОП'!T73)&gt;1,AND('График ОП'!T73=предметы!$G$3,COUNTIFS('График ОП'!T73:T89,предметы!$G$15)&gt;0),AND('График ОП'!T73=предметы!$G$15,COUNTIFS('График ОП'!T73:T89,предметы!$G$3)&gt;0),AND('График ОП'!T73=предметы!$G$4,COUNTIFS('График ОП'!T73:T89,предметы!$G$18)&gt;0),AND('График ОП'!T73=предметы!$G$18,COUNTIFS('График ОП'!T73:T89,предметы!$G$4)&gt;0),AND('График ОП'!T73=предметы!$G$5,COUNTIFS('График ОП'!T73:T89,предметы!$G$19)&gt;0),AND('График ОП'!T73=предметы!$G$19,COUNTIFS('График ОП'!T73:T89,предметы!$G$5)&gt;0),AND('График ОП'!T73=предметы!$G$6,COUNTIFS('График ОП'!T73:T89,предметы!$G$20)&gt;0),AND('График ОП'!T73=предметы!$G$20,COUNTIFS('График ОП'!T73:T89,предметы!$G$6)&gt;0),AND('График ОП'!T73=предметы!$G$7,COUNTIFS('График ОП'!T73:T89,предметы!$G$21)&gt;0),AND('График ОП'!T73=предметы!$G$21,COUNTIFS('График ОП'!T73:T89,предметы!$G$7)&gt;0),AND('График ОП'!T73=предметы!$G$8,COUNTIFS('График ОП'!T73:T89,предметы!$G$22)&gt;0),AND('График ОП'!T73=предметы!$G$22,COUNTIFS('График ОП'!T73:T89,предметы!$G$8)&gt;0),AND('График ОП'!T73=предметы!$G$9,COUNTIFS('График ОП'!T73:T89,предметы!$G$23)&gt;0),AND('График ОП'!T73=предметы!$G$23,COUNTIFS('График ОП'!T73:T89,предметы!$G$9)&gt;0),AND('График ОП'!T73=предметы!$G$10,COUNTIFS('График ОП'!T73:T89,предметы!$G$24)&gt;0),AND('График ОП'!T73=предметы!$G$24,COUNTIFS('График ОП'!T73:T89,предметы!$G$10)&gt;0),AND('График ОП'!T73=предметы!$G$11,COUNTIFS('График ОП'!T73:T89,предметы!$G$25)&gt;0),AND('График ОП'!T73=предметы!$G$25,COUNTIFS('График ОП'!T73:T89,предметы!$G$11)&gt;0),AND('График ОП'!T73=предметы!$G$12,COUNTIFS('График ОП'!T73:T89,предметы!$G$26)&gt;0),AND('График ОП'!T73=предметы!$G$26,COUNTIFS('График ОП'!T73:T89,предметы!$G$12)&gt;0),AND('График ОП'!T73=предметы!$G$13,COUNTIFS('График ОП'!T73:T89,предметы!$G$27)&gt;0),AND('График ОП'!T73=предметы!$G$27,COUNTIFS('График ОП'!T73:T89,предметы!$G$13)&gt;0),AND('График ОП'!T73=предметы!$G$14,COUNTIFS('График ОП'!T73:T89,предметы!$G$28)&gt;0),AND('График ОП'!T73=предметы!$G$28,COUNTIFS('График ОП'!T73:T89,предметы!$G$14)&gt;0)),"&lt;17 (ВПР, КР)","*")</f>
        <v>*</v>
      </c>
      <c r="AO73" s="29" t="str">
        <f>IF(OR(COUNTIFS('График ОП'!U73:U89,'График ОП'!U73)&gt;1,AND('График ОП'!U73=предметы!$G$3,COUNTIFS('График ОП'!U73:U89,предметы!$G$15)&gt;0),AND('График ОП'!U73=предметы!$G$15,COUNTIFS('График ОП'!U73:U89,предметы!$G$3)&gt;0),AND('График ОП'!U73=предметы!$G$4,COUNTIFS('График ОП'!U73:U89,предметы!$G$18)&gt;0),AND('График ОП'!U73=предметы!$G$18,COUNTIFS('График ОП'!U73:U89,предметы!$G$4)&gt;0),AND('График ОП'!U73=предметы!$G$5,COUNTIFS('График ОП'!U73:U89,предметы!$G$19)&gt;0),AND('График ОП'!U73=предметы!$G$19,COUNTIFS('График ОП'!U73:U89,предметы!$G$5)&gt;0),AND('График ОП'!U73=предметы!$G$6,COUNTIFS('График ОП'!U73:U89,предметы!$G$20)&gt;0),AND('График ОП'!U73=предметы!$G$20,COUNTIFS('График ОП'!U73:U89,предметы!$G$6)&gt;0),AND('График ОП'!U73=предметы!$G$7,COUNTIFS('График ОП'!U73:U89,предметы!$G$21)&gt;0),AND('График ОП'!U73=предметы!$G$21,COUNTIFS('График ОП'!U73:U89,предметы!$G$7)&gt;0),AND('График ОП'!U73=предметы!$G$8,COUNTIFS('График ОП'!U73:U89,предметы!$G$22)&gt;0),AND('График ОП'!U73=предметы!$G$22,COUNTIFS('График ОП'!U73:U89,предметы!$G$8)&gt;0),AND('График ОП'!U73=предметы!$G$9,COUNTIFS('График ОП'!U73:U89,предметы!$G$23)&gt;0),AND('График ОП'!U73=предметы!$G$23,COUNTIFS('График ОП'!U73:U89,предметы!$G$9)&gt;0),AND('График ОП'!U73=предметы!$G$10,COUNTIFS('График ОП'!U73:U89,предметы!$G$24)&gt;0),AND('График ОП'!U73=предметы!$G$24,COUNTIFS('График ОП'!U73:U89,предметы!$G$10)&gt;0),AND('График ОП'!U73=предметы!$G$11,COUNTIFS('График ОП'!U73:U89,предметы!$G$25)&gt;0),AND('График ОП'!U73=предметы!$G$25,COUNTIFS('График ОП'!U73:U89,предметы!$G$11)&gt;0),AND('График ОП'!U73=предметы!$G$12,COUNTIFS('График ОП'!U73:U89,предметы!$G$26)&gt;0),AND('График ОП'!U73=предметы!$G$26,COUNTIFS('График ОП'!U73:U89,предметы!$G$12)&gt;0),AND('График ОП'!U73=предметы!$G$13,COUNTIFS('График ОП'!U73:U89,предметы!$G$27)&gt;0),AND('График ОП'!U73=предметы!$G$27,COUNTIFS('График ОП'!U73:U89,предметы!$G$13)&gt;0),AND('График ОП'!U73=предметы!$G$14,COUNTIFS('График ОП'!U73:U89,предметы!$G$28)&gt;0),AND('График ОП'!U73=предметы!$G$28,COUNTIFS('График ОП'!U73:U89,предметы!$G$14)&gt;0)),"&lt;17 (ВПР, КР)","*")</f>
        <v>*</v>
      </c>
      <c r="AP73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3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3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3" s="29" t="str">
        <f>IF(OR(COUNTIFS('График ОП'!V73:V89,'График ОП'!V73)&gt;1,AND('График ОП'!V73=предметы!$H$3,COUNTIFS('График ОП'!V73:V89,предметы!$H$16)&gt;0),AND('График ОП'!V73=предметы!$H$16,COUNTIFS('График ОП'!V73:V89,предметы!$H$3)&gt;0),AND('График ОП'!V73=предметы!$H$4,COUNTIFS('График ОП'!V73:V89,предметы!$H$19)&gt;0),AND('График ОП'!V73=предметы!$H$19,COUNTIFS('График ОП'!V73:V89,предметы!$H$4)&gt;0),AND('График ОП'!V73=предметы!$H$5,COUNTIFS('График ОП'!V73:V89,предметы!$H$20)&gt;0),AND('График ОП'!V73=предметы!$H$20,COUNTIFS('График ОП'!V73:V89,предметы!$H$5)&gt;0),AND('График ОП'!V73=предметы!$H$6,COUNTIFS('График ОП'!V73:V89,предметы!$H$21)&gt;0),AND('График ОП'!V73=предметы!$H$21,COUNTIFS('График ОП'!V73:V89,предметы!$H$6)&gt;0),AND('График ОП'!V73=предметы!$H$7,COUNTIFS('График ОП'!V73:V89,предметы!$H$22)&gt;0),AND('График ОП'!V73=предметы!$H$22,COUNTIFS('График ОП'!V73:V89,предметы!$H$7)&gt;0),AND('График ОП'!V73=предметы!$H$8,COUNTIFS('График ОП'!V73:V89,предметы!$H$23)&gt;0),AND('График ОП'!V73=предметы!$H$23,COUNTIFS('График ОП'!V73:V89,предметы!$H$8)&gt;0),AND('График ОП'!V73=предметы!$H$9,COUNTIFS('График ОП'!V73:V89,предметы!$H$24)&gt;0),AND('График ОП'!V73=предметы!$H$24,COUNTIFS('График ОП'!V73:V89,предметы!$H$9)&gt;0),AND('График ОП'!V73=предметы!$H$10,COUNTIFS('График ОП'!V73:V89,предметы!$H$25)&gt;0),AND('График ОП'!V73=предметы!$H$25,COUNTIFS('График ОП'!V73:V89,предметы!$H$10)&gt;0),AND('График ОП'!V73=предметы!$H$11,COUNTIFS('График ОП'!V73:V89,предметы!$H$26)&gt;0),AND('График ОП'!V73=предметы!$H$26,COUNTIFS('График ОП'!V73:V89,предметы!$H$11)&gt;0),AND('График ОП'!V73=предметы!$H$12,COUNTIFS('График ОП'!V73:V89,предметы!$H$27)&gt;0),AND('График ОП'!V73=предметы!$H$27,COUNTIFS('График ОП'!V73:V89,предметы!$H$12)&gt;0),AND('График ОП'!V73=предметы!$H$13,COUNTIFS('График ОП'!V73:V89,предметы!$H$28)&gt;0),AND('График ОП'!V73=предметы!$H$28,COUNTIFS('График ОП'!V73:V89,предметы!$H$13)&gt;0),AND('График ОП'!V73=предметы!$H$14,COUNTIFS('График ОП'!V73:V89,предметы!$H$29)&gt;0),AND('График ОП'!V73=предметы!$H$29,COUNTIFS('График ОП'!V73:V89,предметы!$H$14)&gt;0),AND('График ОП'!V73=предметы!$H$15,COUNTIFS('График ОП'!V73:V89,предметы!$H$30)&gt;0),AND('График ОП'!V73=предметы!$H$30,COUNTIFS('График ОП'!V73:V89,предметы!$H$15)&gt;0)),"&lt;17 (ВПР, КР)","*")</f>
        <v>*</v>
      </c>
      <c r="AT73" s="29" t="str">
        <f>IF(OR(COUNTIFS('График ОП'!W73:W89,'График ОП'!W73)&gt;1,AND('График ОП'!W73=предметы!$H$3,COUNTIFS('График ОП'!W73:W89,предметы!$H$16)&gt;0),AND('График ОП'!W73=предметы!$H$16,COUNTIFS('График ОП'!W73:W89,предметы!$H$3)&gt;0),AND('График ОП'!W73=предметы!$H$4,COUNTIFS('График ОП'!W73:W89,предметы!$H$19)&gt;0),AND('График ОП'!W73=предметы!$H$19,COUNTIFS('График ОП'!W73:W89,предметы!$H$4)&gt;0),AND('График ОП'!W73=предметы!$H$5,COUNTIFS('График ОП'!W73:W89,предметы!$H$20)&gt;0),AND('График ОП'!W73=предметы!$H$20,COUNTIFS('График ОП'!W73:W89,предметы!$H$5)&gt;0),AND('График ОП'!W73=предметы!$H$6,COUNTIFS('График ОП'!W73:W89,предметы!$H$21)&gt;0),AND('График ОП'!W73=предметы!$H$21,COUNTIFS('График ОП'!W73:W89,предметы!$H$6)&gt;0),AND('График ОП'!W73=предметы!$H$7,COUNTIFS('График ОП'!W73:W89,предметы!$H$22)&gt;0),AND('График ОП'!W73=предметы!$H$22,COUNTIFS('График ОП'!W73:W89,предметы!$H$7)&gt;0),AND('График ОП'!W73=предметы!$H$8,COUNTIFS('График ОП'!W73:W89,предметы!$H$23)&gt;0),AND('График ОП'!W73=предметы!$H$23,COUNTIFS('График ОП'!W73:W89,предметы!$H$8)&gt;0),AND('График ОП'!W73=предметы!$H$9,COUNTIFS('График ОП'!W73:W89,предметы!$H$24)&gt;0),AND('График ОП'!W73=предметы!$H$24,COUNTIFS('График ОП'!W73:W89,предметы!$H$9)&gt;0),AND('График ОП'!W73=предметы!$H$10,COUNTIFS('График ОП'!W73:W89,предметы!$H$25)&gt;0),AND('График ОП'!W73=предметы!$H$25,COUNTIFS('График ОП'!W73:W89,предметы!$H$10)&gt;0),AND('График ОП'!W73=предметы!$H$11,COUNTIFS('График ОП'!W73:W89,предметы!$H$26)&gt;0),AND('График ОП'!W73=предметы!$H$26,COUNTIFS('График ОП'!W73:W89,предметы!$H$11)&gt;0),AND('График ОП'!W73=предметы!$H$12,COUNTIFS('График ОП'!W73:W89,предметы!$H$27)&gt;0),AND('График ОП'!W73=предметы!$H$27,COUNTIFS('График ОП'!W73:W89,предметы!$H$12)&gt;0),AND('График ОП'!W73=предметы!$H$13,COUNTIFS('График ОП'!W73:W89,предметы!$H$28)&gt;0),AND('График ОП'!W73=предметы!$H$28,COUNTIFS('График ОП'!W73:W89,предметы!$H$13)&gt;0),AND('График ОП'!W73=предметы!$H$14,COUNTIFS('График ОП'!W73:W89,предметы!$H$29)&gt;0),AND('График ОП'!W73=предметы!$H$29,COUNTIFS('График ОП'!W73:W89,предметы!$H$14)&gt;0),AND('График ОП'!W73=предметы!$H$15,COUNTIFS('График ОП'!W73:W89,предметы!$H$30)&gt;0),AND('График ОП'!W73=предметы!$H$30,COUNTIFS('График ОП'!W73:W89,предметы!$H$15)&gt;0)),"&lt;17 (ВПР, КР)","*")</f>
        <v>*</v>
      </c>
      <c r="AU73" s="29" t="str">
        <f>IF(OR(COUNTIFS('График ОП'!X73:X89,'График ОП'!X73)&gt;1,AND('График ОП'!X73=предметы!$H$3,COUNTIFS('График ОП'!X73:X89,предметы!$H$16)&gt;0),AND('График ОП'!X73=предметы!$H$16,COUNTIFS('График ОП'!X73:X89,предметы!$H$3)&gt;0),AND('График ОП'!X73=предметы!$H$4,COUNTIFS('График ОП'!X73:X89,предметы!$H$19)&gt;0),AND('График ОП'!X73=предметы!$H$19,COUNTIFS('График ОП'!X73:X89,предметы!$H$4)&gt;0),AND('График ОП'!X73=предметы!$H$5,COUNTIFS('График ОП'!X73:X89,предметы!$H$20)&gt;0),AND('График ОП'!X73=предметы!$H$20,COUNTIFS('График ОП'!X73:X89,предметы!$H$5)&gt;0),AND('График ОП'!X73=предметы!$H$6,COUNTIFS('График ОП'!X73:X89,предметы!$H$21)&gt;0),AND('График ОП'!X73=предметы!$H$21,COUNTIFS('График ОП'!X73:X89,предметы!$H$6)&gt;0),AND('График ОП'!X73=предметы!$H$7,COUNTIFS('График ОП'!X73:X89,предметы!$H$22)&gt;0),AND('График ОП'!X73=предметы!$H$22,COUNTIFS('График ОП'!X73:X89,предметы!$H$7)&gt;0),AND('График ОП'!X73=предметы!$H$8,COUNTIFS('График ОП'!X73:X89,предметы!$H$23)&gt;0),AND('График ОП'!X73=предметы!$H$23,COUNTIFS('График ОП'!X73:X89,предметы!$H$8)&gt;0),AND('График ОП'!X73=предметы!$H$9,COUNTIFS('График ОП'!X73:X89,предметы!$H$24)&gt;0),AND('График ОП'!X73=предметы!$H$24,COUNTIFS('График ОП'!X73:X89,предметы!$H$9)&gt;0),AND('График ОП'!X73=предметы!$H$10,COUNTIFS('График ОП'!X73:X89,предметы!$H$25)&gt;0),AND('График ОП'!X73=предметы!$H$25,COUNTIFS('График ОП'!X73:X89,предметы!$H$10)&gt;0),AND('График ОП'!X73=предметы!$H$11,COUNTIFS('График ОП'!X73:X89,предметы!$H$26)&gt;0),AND('График ОП'!X73=предметы!$H$26,COUNTIFS('График ОП'!X73:X89,предметы!$H$11)&gt;0),AND('График ОП'!X73=предметы!$H$12,COUNTIFS('График ОП'!X73:X89,предметы!$H$27)&gt;0),AND('График ОП'!X73=предметы!$H$27,COUNTIFS('График ОП'!X73:X89,предметы!$H$12)&gt;0),AND('График ОП'!X73=предметы!$H$13,COUNTIFS('График ОП'!X73:X89,предметы!$H$28)&gt;0),AND('График ОП'!X73=предметы!$H$28,COUNTIFS('График ОП'!X73:X89,предметы!$H$13)&gt;0),AND('График ОП'!X73=предметы!$H$14,COUNTIFS('График ОП'!X73:X89,предметы!$H$29)&gt;0),AND('График ОП'!X73=предметы!$H$29,COUNTIFS('График ОП'!X73:X89,предметы!$H$14)&gt;0),AND('График ОП'!X73=предметы!$H$15,COUNTIFS('График ОП'!X73:X89,предметы!$H$30)&gt;0),AND('График ОП'!X73=предметы!$H$30,COUNTIFS('График ОП'!X73:X89,предметы!$H$15)&gt;0)),"&lt;17 (ВПР, КР)","*")</f>
        <v>*</v>
      </c>
      <c r="AV73" s="29" t="str">
        <f>IF(OR(COUNTIFS('График ОП'!Y73:Y89,'График ОП'!Y73)&gt;1,AND('График ОП'!Y73=предметы!$H$3,COUNTIFS('График ОП'!Y73:Y89,предметы!$H$16)&gt;0),AND('График ОП'!Y73=предметы!$H$16,COUNTIFS('График ОП'!Y73:Y89,предметы!$H$3)&gt;0),AND('График ОП'!Y73=предметы!$H$4,COUNTIFS('График ОП'!Y73:Y89,предметы!$H$19)&gt;0),AND('График ОП'!Y73=предметы!$H$19,COUNTIFS('График ОП'!Y73:Y89,предметы!$H$4)&gt;0),AND('График ОП'!Y73=предметы!$H$5,COUNTIFS('График ОП'!Y73:Y89,предметы!$H$20)&gt;0),AND('График ОП'!Y73=предметы!$H$20,COUNTIFS('График ОП'!Y73:Y89,предметы!$H$5)&gt;0),AND('График ОП'!Y73=предметы!$H$6,COUNTIFS('График ОП'!Y73:Y89,предметы!$H$21)&gt;0),AND('График ОП'!Y73=предметы!$H$21,COUNTIFS('График ОП'!Y73:Y89,предметы!$H$6)&gt;0),AND('График ОП'!Y73=предметы!$H$7,COUNTIFS('График ОП'!Y73:Y89,предметы!$H$22)&gt;0),AND('График ОП'!Y73=предметы!$H$22,COUNTIFS('График ОП'!Y73:Y89,предметы!$H$7)&gt;0),AND('График ОП'!Y73=предметы!$H$8,COUNTIFS('График ОП'!Y73:Y89,предметы!$H$23)&gt;0),AND('График ОП'!Y73=предметы!$H$23,COUNTIFS('График ОП'!Y73:Y89,предметы!$H$8)&gt;0),AND('График ОП'!Y73=предметы!$H$9,COUNTIFS('График ОП'!Y73:Y89,предметы!$H$24)&gt;0),AND('График ОП'!Y73=предметы!$H$24,COUNTIFS('График ОП'!Y73:Y89,предметы!$H$9)&gt;0),AND('График ОП'!Y73=предметы!$H$10,COUNTIFS('График ОП'!Y73:Y89,предметы!$H$25)&gt;0),AND('График ОП'!Y73=предметы!$H$25,COUNTIFS('График ОП'!Y73:Y89,предметы!$H$10)&gt;0),AND('График ОП'!Y73=предметы!$H$11,COUNTIFS('График ОП'!Y73:Y89,предметы!$H$26)&gt;0),AND('График ОП'!Y73=предметы!$H$26,COUNTIFS('График ОП'!Y73:Y89,предметы!$H$11)&gt;0),AND('График ОП'!Y73=предметы!$H$12,COUNTIFS('График ОП'!Y73:Y89,предметы!$H$27)&gt;0),AND('График ОП'!Y73=предметы!$H$27,COUNTIFS('График ОП'!Y73:Y89,предметы!$H$12)&gt;0),AND('График ОП'!Y73=предметы!$H$13,COUNTIFS('График ОП'!Y73:Y89,предметы!$H$28)&gt;0),AND('График ОП'!Y73=предметы!$H$28,COUNTIFS('График ОП'!Y73:Y89,предметы!$H$13)&gt;0),AND('График ОП'!Y73=предметы!$H$14,COUNTIFS('График ОП'!Y73:Y89,предметы!$H$29)&gt;0),AND('График ОП'!Y73=предметы!$H$29,COUNTIFS('График ОП'!Y73:Y89,предметы!$H$14)&gt;0),AND('График ОП'!Y73=предметы!$H$15,COUNTIFS('График ОП'!Y73:Y89,предметы!$H$30)&gt;0),AND('График ОП'!Y73=предметы!$H$30,COUNTIFS('График ОП'!Y73:Y89,предметы!$H$15)&gt;0)),"&lt;17 (ВПР, КР)","*")</f>
        <v>*</v>
      </c>
      <c r="AW73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3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3" s="29" t="str">
        <f>IF(COUNTIFS('График ОП'!Z73:Z89,'График ОП'!Z73)&gt;1,"&lt;17 (ВПР, КР)","*")</f>
        <v>*</v>
      </c>
      <c r="AZ73" s="29" t="str">
        <f>IF(COUNTIFS('График ОП'!AA73:AA89,'График ОП'!AA73)&gt;1,"&lt;17 (ВПР, КР)","*")</f>
        <v>*</v>
      </c>
      <c r="BA73" s="29" t="str">
        <f>IF(COUNTIFS('График ОП'!AB73:AB89,'График ОП'!AB73)&gt;1,"&lt;17 (ВПР, КР)","*")</f>
        <v>*</v>
      </c>
      <c r="BB73" s="29" t="e">
        <f>IF(COUNTIFS('График ОП'!#REF!,'График ОП'!#REF!)&gt;1,"&lt;17 (ВПР, КР)","*")</f>
        <v>#REF!</v>
      </c>
      <c r="BC73" s="29" t="e">
        <f>IF(COUNTIFS('График ОП'!#REF!,'График ОП'!#REF!)&gt;1,"&lt;17 (ВПР, КР)","*")</f>
        <v>#REF!</v>
      </c>
      <c r="BD73" s="29" t="e">
        <f>IF(COUNTIFS('График ОП'!#REF!,'График ОП'!#REF!)&gt;1,"&lt;17 (ВПР, КР)","*")</f>
        <v>#REF!</v>
      </c>
      <c r="BE73" s="29" t="str">
        <f>IF(OR(COUNTIFS('График ОП'!AC73:AC89,'График ОП'!AC73)&gt;1,AND('График ОП'!AC73=предметы!$J$3,COUNTIFS('График ОП'!AC73:AC89,предметы!$J$16)&gt;0),AND('График ОП'!AC73=предметы!$J$16,COUNTIFS('График ОП'!AC73:AC89,предметы!$J$3)&gt;0),AND('График ОП'!AC73=предметы!$J$4,COUNTIFS('График ОП'!AC73:AC89,предметы!$J$19)&gt;0),AND('График ОП'!AC73=предметы!$J$19,COUNTIFS('График ОП'!AC73:AC89,предметы!$J$4)&gt;0),AND('График ОП'!AC73=предметы!$J$5,COUNTIFS('График ОП'!AC73:AC89,предметы!$J$20)&gt;0),AND('График ОП'!AC73=предметы!$J$20,COUNTIFS('График ОП'!AC73:AC89,предметы!$J$5)&gt;0),AND('График ОП'!AC73=предметы!$J$6,COUNTIFS('График ОП'!AC73:AC89,предметы!$J$21)&gt;0),AND('График ОП'!AC73=предметы!$J$21,COUNTIFS('График ОП'!AC73:AC89,предметы!$J$6)&gt;0),AND('График ОП'!AC73=предметы!$J$7,COUNTIFS('График ОП'!AC73:AC89,предметы!$J$22)&gt;0),AND('График ОП'!AC73=предметы!$J$22,COUNTIFS('График ОП'!AC73:AC89,предметы!$J$7)&gt;0),AND('График ОП'!AC73=предметы!$J$8,COUNTIFS('График ОП'!AC73:AC89,предметы!$J$23)&gt;0),AND('График ОП'!AC73=предметы!$J$23,COUNTIFS('График ОП'!AC73:AC89,предметы!$J$8)&gt;0),AND('График ОП'!AC73=предметы!$J$9,COUNTIFS('График ОП'!AC73:AC89,предметы!$J$24)&gt;0),AND('График ОП'!AC73=предметы!$J$24,COUNTIFS('График ОП'!AC73:AC89,предметы!$J$9)&gt;0),AND('График ОП'!AC73=предметы!$J$10,COUNTIFS('График ОП'!AC73:AC89,предметы!$J$25)&gt;0),AND('График ОП'!AC73=предметы!$J$25,COUNTIFS('График ОП'!AC73:AC89,предметы!$J$10)&gt;0),AND('График ОП'!AC73=предметы!$J$11,COUNTIFS('График ОП'!AC73:AC89,предметы!$J$26)&gt;0),AND('График ОП'!AC73=предметы!$J$26,COUNTIFS('График ОП'!AC73:AC89,предметы!$J$11)&gt;0),AND('График ОП'!AC73=предметы!$J$12,COUNTIFS('График ОП'!AC73:AC89,предметы!$J$27)&gt;0),AND('График ОП'!AC73=предметы!$J$27,COUNTIFS('График ОП'!AC73:AC89,предметы!$J$12)&gt;0),AND('График ОП'!AC73=предметы!$J$13,COUNTIFS('График ОП'!AC73:AC89,предметы!$J$28)&gt;0),AND('График ОП'!AC73=предметы!$J$28,COUNTIFS('График ОП'!AC73:AC89,предметы!$J$13)&gt;0),AND('График ОП'!AC73=предметы!$J$14,COUNTIFS('График ОП'!AC73:AC89,предметы!$J$29)&gt;0),AND('График ОП'!AC73=предметы!$J$29,COUNTIFS('График ОП'!AC73:AC89,предметы!$J$14)&gt;0),AND('График ОП'!AC73=предметы!$J$15,COUNTIFS('График ОП'!AC73:AC89,предметы!$J$30)&gt;0),AND('График ОП'!AC73=предметы!$J$30,COUNTIFS('График ОП'!AC73:AC89,предметы!$J$15)&gt;0)),"&lt;17 (ВПР, КР)","*")</f>
        <v>*</v>
      </c>
      <c r="BF73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73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3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3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3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3" s="29" t="str">
        <f>IF(COUNTIFS('График ОП'!AD73:AD89,'График ОП'!AD73)&gt;1,"&lt;17 (ВПР, КР)","*")</f>
        <v>*</v>
      </c>
      <c r="BL73" s="29" t="e">
        <f>IF(COUNTIFS('График ОП'!#REF!,'График ОП'!#REF!)&gt;1,"&lt;17 (ВПР, КР)","*")</f>
        <v>#REF!</v>
      </c>
      <c r="BM73" s="29" t="e">
        <f>IF(COUNTIFS('График ОП'!#REF!,'График ОП'!#REF!)&gt;1,"&lt;17 (ВПР, КР)","*")</f>
        <v>#REF!</v>
      </c>
      <c r="BN73" s="29" t="e">
        <f>IF(COUNTIFS('График ОП'!#REF!,'График ОП'!#REF!)&gt;1,"&lt;17 (ВПР, КР)","*")</f>
        <v>#REF!</v>
      </c>
      <c r="BO73" s="29" t="e">
        <f>IF(COUNTIFS('График ОП'!#REF!,'График ОП'!#REF!)&gt;1,"&lt;17 (ВПР, КР)","*")</f>
        <v>#REF!</v>
      </c>
      <c r="BP73" s="29" t="e">
        <f>IF(COUNTIFS('График ОП'!#REF!,'График ОП'!#REF!)&gt;1,"&lt;17 (ВПР, КР)","*")</f>
        <v>#REF!</v>
      </c>
    </row>
    <row r="74" spans="1:68" ht="12.75" customHeight="1" x14ac:dyDescent="0.25">
      <c r="A74" s="34">
        <v>46334</v>
      </c>
      <c r="B74" s="28" t="s">
        <v>99</v>
      </c>
      <c r="C74" s="28" t="str">
        <f>IF(COUNTIFS('График ОП'!C74:C90,'График ОП'!C74)&gt;1,"&lt;17 (ВПР, КР)","*")</f>
        <v>*</v>
      </c>
      <c r="D74" s="28" t="str">
        <f>IF(COUNTIFS('График ОП'!D74:D90,'График ОП'!D74)&gt;1,"&lt;17 (ВПР, КР)","*")</f>
        <v>*</v>
      </c>
      <c r="E74" s="28" t="e">
        <f>IF(COUNTIFS('График ОП'!#REF!,'График ОП'!#REF!)&gt;1,"&lt;17 (ВПР, КР)","*")</f>
        <v>#REF!</v>
      </c>
      <c r="F74" s="28" t="e">
        <f>IF(COUNTIFS('График ОП'!#REF!,'График ОП'!#REF!)&gt;1,"&lt;17 (ВПР, КР)","*")</f>
        <v>#REF!</v>
      </c>
      <c r="G74" s="28" t="e">
        <f>IF(COUNTIFS('График ОП'!#REF!,'График ОП'!#REF!)&gt;1,"&lt;17 (ВПР, КР)","*")</f>
        <v>#REF!</v>
      </c>
      <c r="H74" s="28" t="e">
        <f>IF(COUNTIFS('График ОП'!#REF!,'График ОП'!#REF!)&gt;1,"&lt;17 (ВПР, КР)","*")</f>
        <v>#REF!</v>
      </c>
      <c r="I74" s="29" t="str">
        <f>IF(COUNTIFS('График ОП'!E74:E90,'График ОП'!E74)&gt;1,"&lt;17 (ВПР, КР)","*")</f>
        <v>*</v>
      </c>
      <c r="J74" s="29" t="str">
        <f>IF(COUNTIFS('График ОП'!F74:F90,'График ОП'!F74)&gt;1,"&lt;17 (ВПР, КР)","*")</f>
        <v>*</v>
      </c>
      <c r="K74" s="29" t="str">
        <f>IF(COUNTIFS('График ОП'!G74:G90,'График ОП'!G74)&gt;1,"&lt;17 (ВПР, КР)","*")</f>
        <v>*</v>
      </c>
      <c r="L74" s="29" t="e">
        <f>IF(COUNTIFS('График ОП'!#REF!,'График ОП'!#REF!)&gt;1,"&lt;17 (ВПР, КР)","*")</f>
        <v>#REF!</v>
      </c>
      <c r="M74" s="29" t="e">
        <f>IF(COUNTIFS('График ОП'!#REF!,'График ОП'!#REF!)&gt;1,"&lt;17 (ВПР, КР)","*")</f>
        <v>#REF!</v>
      </c>
      <c r="N74" s="29" t="e">
        <f>IF(COUNTIFS('График ОП'!#REF!,'График ОП'!#REF!)&gt;1,"&lt;17 (ВПР, КР)","*")</f>
        <v>#REF!</v>
      </c>
      <c r="O74" s="29" t="str">
        <f>IF(COUNTIFS('График ОП'!H74:H90,'График ОП'!H74)&gt;1,"&lt;17 (ВПР, КР)","*")</f>
        <v>*</v>
      </c>
      <c r="P74" s="29" t="str">
        <f>IF(COUNTIFS('График ОП'!I74:I90,'График ОП'!I74)&gt;1,"&lt;17 (ВПР, КР)","*")</f>
        <v>*</v>
      </c>
      <c r="Q74" s="29" t="str">
        <f>IF(COUNTIFS('График ОП'!J74:J90,'График ОП'!J74)&gt;1,"&lt;17 (ВПР, КР)","*")</f>
        <v>*</v>
      </c>
      <c r="R74" s="29" t="e">
        <f>IF(COUNTIFS('График ОП'!#REF!,'График ОП'!#REF!)&gt;1,"&lt;17 (ВПР, КР)","*")</f>
        <v>#REF!</v>
      </c>
      <c r="S74" s="29" t="e">
        <f>IF(COUNTIFS('График ОП'!#REF!,'График ОП'!#REF!)&gt;1,"&lt;17 (ВПР, КР)","*")</f>
        <v>#REF!</v>
      </c>
      <c r="T74" s="29" t="e">
        <f>IF(COUNTIFS('График ОП'!#REF!,'График ОП'!#REF!)&gt;1,"&lt;17 (ВПР, КР)","*")</f>
        <v>#REF!</v>
      </c>
      <c r="U74" s="29" t="str">
        <f>IF(OR(COUNTIFS('График ОП'!K74:K90,'График ОП'!K74)&gt;1,AND('График ОП'!K74=предметы!$D$3,COUNTIFS('График ОП'!K74:K90,предметы!$D$12)&gt;0),AND('График ОП'!K74=предметы!$D$12,COUNTIFS('График ОП'!K74:K90,предметы!$D$3)&gt;0),AND('График ОП'!K74=предметы!$D$4,COUNTIFS('График ОП'!K74:K90,предметы!$D$13)&gt;0),AND('График ОП'!K74=предметы!$D$13,COUNTIFS('График ОП'!K74:K90,предметы!$D$4)&gt;0),AND('График ОП'!K74=предметы!$D$14,COUNTIFS('График ОП'!K74:K90,предметы!$D$5)&gt;0),AND('График ОП'!K74=предметы!$D$5,COUNTIFS('График ОП'!K74:K90,предметы!$D$14)&gt;0),AND('График ОП'!K74=предметы!$D$15,COUNTIFS('График ОП'!K74:K90,предметы!$D$6)&gt;0),AND('График ОП'!K74=предметы!$D$6,COUNTIFS('График ОП'!K74:K90,предметы!$D$15)&gt;0),AND('График ОП'!K74=предметы!$D$16,COUNTIFS('График ОП'!K74:K90,предметы!$D$7)&gt;0),AND('График ОП'!K74=предметы!$D$7,COUNTIFS('График ОП'!K74:K90,предметы!$D$16)&gt;0),AND('График ОП'!K74=предметы!$D$8,COUNTIFS('График ОП'!K74:K90,предметы!$D$10)&gt;0),AND('График ОП'!K74=предметы!$D$10,COUNTIFS('График ОП'!K74:K90,предметы!$D$8)&gt;0),AND('График ОП'!K74=предметы!$D$9,COUNTIFS('График ОП'!K74:K90,предметы!$D$11)&gt;0),AND('График ОП'!K74=предметы!$D$11,COUNTIFS('График ОП'!K74:K90,предметы!$D$9)&gt;0)),"&lt;17 (ВПР, КР)","*")</f>
        <v>*</v>
      </c>
      <c r="V74" s="29" t="str">
        <f>IF(OR(COUNTIFS('График ОП'!L74:L90,'График ОП'!L74)&gt;1,AND('График ОП'!L74=предметы!$D$3,COUNTIFS('График ОП'!L74:L90,предметы!$D$12)&gt;0),AND('График ОП'!L74=предметы!$D$12,COUNTIFS('График ОП'!L74:L90,предметы!$D$3)&gt;0),AND('График ОП'!L74=предметы!$D$4,COUNTIFS('График ОП'!L74:L90,предметы!$D$13)&gt;0),AND('График ОП'!L74=предметы!$D$13,COUNTIFS('График ОП'!L74:L90,предметы!$D$4)&gt;0),AND('График ОП'!L74=предметы!$D$14,COUNTIFS('График ОП'!L74:L90,предметы!$D$5)&gt;0),AND('График ОП'!L74=предметы!$D$5,COUNTIFS('График ОП'!L74:L90,предметы!$D$14)&gt;0),AND('График ОП'!L74=предметы!$D$15,COUNTIFS('График ОП'!L74:L90,предметы!$D$6)&gt;0),AND('График ОП'!L74=предметы!$D$6,COUNTIFS('График ОП'!L74:L90,предметы!$D$15)&gt;0),AND('График ОП'!L74=предметы!$D$16,COUNTIFS('График ОП'!L74:L90,предметы!$D$7)&gt;0),AND('График ОП'!L74=предметы!$D$7,COUNTIFS('График ОП'!L74:L90,предметы!$D$16)&gt;0),AND('График ОП'!L74=предметы!$D$8,COUNTIFS('График ОП'!L74:L90,предметы!$D$10)&gt;0),AND('График ОП'!L74=предметы!$D$10,COUNTIFS('График ОП'!L74:L90,предметы!$D$8)&gt;0),AND('График ОП'!L74=предметы!$D$9,COUNTIFS('График ОП'!L74:L90,предметы!$D$11)&gt;0),AND('График ОП'!L74=предметы!$D$11,COUNTIFS('График ОП'!L74:L90,предметы!$D$9)&gt;0)),"&lt;17 (ВПР, КР)","*")</f>
        <v>*</v>
      </c>
      <c r="W74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74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74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4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4" s="29" t="str">
        <f>IF(OR(COUNTIFS('График ОП'!M74:M90,'График ОП'!M74)&gt;1,AND('График ОП'!M74=предметы!$E$3,COUNTIFS('График ОП'!M74:M90,предметы!$E$12)&gt;0),AND('График ОП'!M74=предметы!$E$12,COUNTIFS('График ОП'!M74:M90,предметы!$E$3)&gt;0),AND('График ОП'!M74=предметы!$E$4,COUNTIFS('График ОП'!M74:M90,предметы!$E$13)&gt;0),AND('График ОП'!M74=предметы!$E$13,COUNTIFS('График ОП'!M74:M90,предметы!$E$4)&gt;0),AND('График ОП'!M74=предметы!$E$5,COUNTIFS('График ОП'!M74:M90,предметы!$E$14)&gt;0),AND('График ОП'!M74=предметы!$E$14,COUNTIFS('График ОП'!M74:M90,предметы!$E$5)&gt;0),AND('График ОП'!M74=предметы!$E$6,COUNTIFS('График ОП'!M74:M90,предметы!$E$15)&gt;0),AND('График ОП'!M74=предметы!$E$15,COUNTIFS('График ОП'!M74:M90,предметы!$E$6)&gt;0),AND('График ОП'!M74=предметы!$E$7,COUNTIFS('График ОП'!M74:M90,предметы!$E$16)&gt;0),AND('График ОП'!M74=предметы!$E$16,COUNTIFS('График ОП'!M74:M90,предметы!$E$7)&gt;0),AND('График ОП'!M74=предметы!$E$8,COUNTIFS('График ОП'!M74:M90,предметы!$E$17)&gt;0),AND('График ОП'!M74=предметы!$E$17,COUNTIFS('График ОП'!M74:M90,предметы!$E$8)&gt;0),AND('График ОП'!M74=предметы!$E$9,COUNTIFS('График ОП'!M74:M90,предметы!$E$18)&gt;0),AND('График ОП'!M74=предметы!$E$18,COUNTIFS('График ОП'!M74:M90,предметы!$E$9)&gt;0),AND('График ОП'!M74=предметы!$E$10,COUNTIFS('График ОП'!M74:M90,предметы!$E$19)&gt;0),AND('График ОП'!M74=предметы!$E$19,COUNTIFS('График ОП'!M74:M90,предметы!$E$10)&gt;0),AND('График ОП'!M74=предметы!$E$11,COUNTIFS('График ОП'!M74:M90,предметы!$E$20)&gt;0),AND('График ОП'!M74=предметы!$E$20,COUNTIFS('График ОП'!M74:M90,предметы!$E$11)&gt;0)),"&lt;17 (ВПР, КР)","*")</f>
        <v>*</v>
      </c>
      <c r="AB74" s="29" t="str">
        <f>IF(OR(COUNTIFS('График ОП'!N74:N90,'График ОП'!N74)&gt;1,AND('График ОП'!N74=предметы!$E$3,COUNTIFS('График ОП'!N74:N90,предметы!$E$12)&gt;0),AND('График ОП'!N74=предметы!$E$12,COUNTIFS('График ОП'!N74:N90,предметы!$E$3)&gt;0),AND('График ОП'!N74=предметы!$E$4,COUNTIFS('График ОП'!N74:N90,предметы!$E$13)&gt;0),AND('График ОП'!N74=предметы!$E$13,COUNTIFS('График ОП'!N74:N90,предметы!$E$4)&gt;0),AND('График ОП'!N74=предметы!$E$5,COUNTIFS('График ОП'!N74:N90,предметы!$E$14)&gt;0),AND('График ОП'!N74=предметы!$E$14,COUNTIFS('График ОП'!N74:N90,предметы!$E$5)&gt;0),AND('График ОП'!N74=предметы!$E$6,COUNTIFS('График ОП'!N74:N90,предметы!$E$15)&gt;0),AND('График ОП'!N74=предметы!$E$15,COUNTIFS('График ОП'!N74:N90,предметы!$E$6)&gt;0),AND('График ОП'!N74=предметы!$E$7,COUNTIFS('График ОП'!N74:N90,предметы!$E$16)&gt;0),AND('График ОП'!N74=предметы!$E$16,COUNTIFS('График ОП'!N74:N90,предметы!$E$7)&gt;0),AND('График ОП'!N74=предметы!$E$8,COUNTIFS('График ОП'!N74:N90,предметы!$E$17)&gt;0),AND('График ОП'!N74=предметы!$E$17,COUNTIFS('График ОП'!N74:N90,предметы!$E$8)&gt;0),AND('График ОП'!N74=предметы!$E$9,COUNTIFS('График ОП'!N74:N90,предметы!$E$18)&gt;0),AND('График ОП'!N74=предметы!$E$18,COUNTIFS('График ОП'!N74:N90,предметы!$E$9)&gt;0),AND('График ОП'!N74=предметы!$E$10,COUNTIFS('График ОП'!N74:N90,предметы!$E$19)&gt;0),AND('График ОП'!N74=предметы!$E$19,COUNTIFS('График ОП'!N74:N90,предметы!$E$10)&gt;0),AND('График ОП'!N74=предметы!$E$11,COUNTIFS('График ОП'!N74:N90,предметы!$E$20)&gt;0),AND('График ОП'!N74=предметы!$E$20,COUNTIFS('График ОП'!N74:N90,предметы!$E$11)&gt;0)),"&lt;17 (ВПР, КР)","*")</f>
        <v>*</v>
      </c>
      <c r="AC74" s="29" t="str">
        <f>IF(OR(COUNTIFS('График ОП'!O74:O90,'График ОП'!O74)&gt;1,AND('График ОП'!O74=предметы!$E$3,COUNTIFS('График ОП'!O74:O90,предметы!$E$12)&gt;0),AND('График ОП'!O74=предметы!$E$12,COUNTIFS('График ОП'!O74:O90,предметы!$E$3)&gt;0),AND('График ОП'!O74=предметы!$E$4,COUNTIFS('График ОП'!O74:O90,предметы!$E$13)&gt;0),AND('График ОП'!O74=предметы!$E$13,COUNTIFS('График ОП'!O74:O90,предметы!$E$4)&gt;0),AND('График ОП'!O74=предметы!$E$5,COUNTIFS('График ОП'!O74:O90,предметы!$E$14)&gt;0),AND('График ОП'!O74=предметы!$E$14,COUNTIFS('График ОП'!O74:O90,предметы!$E$5)&gt;0),AND('График ОП'!O74=предметы!$E$6,COUNTIFS('График ОП'!O74:O90,предметы!$E$15)&gt;0),AND('График ОП'!O74=предметы!$E$15,COUNTIFS('График ОП'!O74:O90,предметы!$E$6)&gt;0),AND('График ОП'!O74=предметы!$E$7,COUNTIFS('График ОП'!O74:O90,предметы!$E$16)&gt;0),AND('График ОП'!O74=предметы!$E$16,COUNTIFS('График ОП'!O74:O90,предметы!$E$7)&gt;0),AND('График ОП'!O74=предметы!$E$8,COUNTIFS('График ОП'!O74:O90,предметы!$E$17)&gt;0),AND('График ОП'!O74=предметы!$E$17,COUNTIFS('График ОП'!O74:O90,предметы!$E$8)&gt;0),AND('График ОП'!O74=предметы!$E$9,COUNTIFS('График ОП'!O74:O90,предметы!$E$18)&gt;0),AND('График ОП'!O74=предметы!$E$18,COUNTIFS('График ОП'!O74:O90,предметы!$E$9)&gt;0),AND('График ОП'!O74=предметы!$E$10,COUNTIFS('График ОП'!O74:O90,предметы!$E$19)&gt;0),AND('График ОП'!O74=предметы!$E$19,COUNTIFS('График ОП'!O74:O90,предметы!$E$10)&gt;0),AND('График ОП'!O74=предметы!$E$11,COUNTIFS('График ОП'!O74:O90,предметы!$E$20)&gt;0),AND('График ОП'!O74=предметы!$E$20,COUNTIFS('График ОП'!O74:O90,предметы!$E$11)&gt;0)),"&lt;17 (ВПР, КР)","*")</f>
        <v>*</v>
      </c>
      <c r="AD74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74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4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4" s="29" t="str">
        <f>IF(OR(COUNTIFS('График ОП'!P74:P90,'График ОП'!P74)&gt;1,AND('График ОП'!P74=предметы!$F$3,COUNTIFS('График ОП'!P74:P90,предметы!$F$13)&gt;0),AND('График ОП'!P74=предметы!$F$13,COUNTIFS('График ОП'!P74:P90,предметы!$F$3)&gt;0),AND('График ОП'!P74=предметы!$F$4,COUNTIFS('График ОП'!P74:P90,предметы!$F$14)&gt;0),AND('График ОП'!P74=предметы!$F$14,COUNTIFS('График ОП'!P74:P90,предметы!$F$4)&gt;0),AND('График ОП'!P74=предметы!$F$5,COUNTIFS('График ОП'!P74:P90,предметы!$F$15)&gt;0),AND('График ОП'!P74=предметы!$F$15,COUNTIFS('График ОП'!P74:P90,предметы!$F$5)&gt;0),AND('График ОП'!P74=предметы!$F$6,COUNTIFS('График ОП'!P74:P90,предметы!$F$16)&gt;0),AND('График ОП'!P74=предметы!$F$16,COUNTIFS('График ОП'!P74:P90,предметы!$F$6)&gt;0),AND('График ОП'!P74=предметы!$F$7,COUNTIFS('График ОП'!P74:P90,предметы!$F$17)&gt;0),AND('График ОП'!P74=предметы!$F$17,COUNTIFS('График ОП'!P74:P90,предметы!$F$7)&gt;0),AND('График ОП'!P74=предметы!$F$8,COUNTIFS('График ОП'!P74:P90,предметы!$F$18)&gt;0),AND('График ОП'!P74=предметы!$F$18,COUNTIFS('График ОП'!P74:P90,предметы!$F$8)&gt;0),AND('График ОП'!P74=предметы!$F$9,COUNTIFS('График ОП'!P74:P90,предметы!$F$19)&gt;0),AND('График ОП'!P74=предметы!$F$19,COUNTIFS('График ОП'!P74:P90,предметы!$F$9)&gt;0),AND('График ОП'!P74=предметы!$F$10,COUNTIFS('График ОП'!P74:P90,предметы!$F$20)&gt;0),AND('График ОП'!P74=предметы!$F$20,COUNTIFS('График ОП'!P74:P90,предметы!$F$10)&gt;0),AND('График ОП'!P74=предметы!$F$11,COUNTIFS('График ОП'!P74:P90,предметы!$F$21)&gt;0),AND('График ОП'!P74=предметы!$F$21,COUNTIFS('График ОП'!P74:P90,предметы!$F$11)&gt;0),AND('График ОП'!P74=предметы!$F$12,COUNTIFS('График ОП'!P74:P90,предметы!$F$22)&gt;0),AND('График ОП'!P74=предметы!$F$22,COUNTIFS('График ОП'!P74:P90,предметы!$F$12)&gt;0)),"&lt;17 (ВПР, КР)","*")</f>
        <v>*</v>
      </c>
      <c r="AH74" s="29" t="str">
        <f>IF(OR(COUNTIFS('График ОП'!Q74:Q90,'График ОП'!Q74)&gt;1,AND('График ОП'!Q74=предметы!$F$3,COUNTIFS('График ОП'!Q74:Q90,предметы!$F$13)&gt;0),AND('График ОП'!Q74=предметы!$F$13,COUNTIFS('График ОП'!Q74:Q90,предметы!$F$3)&gt;0),AND('График ОП'!Q74=предметы!$F$4,COUNTIFS('График ОП'!Q74:Q90,предметы!$F$14)&gt;0),AND('График ОП'!Q74=предметы!$F$14,COUNTIFS('График ОП'!Q74:Q90,предметы!$F$4)&gt;0),AND('График ОП'!Q74=предметы!$F$5,COUNTIFS('График ОП'!Q74:Q90,предметы!$F$15)&gt;0),AND('График ОП'!Q74=предметы!$F$15,COUNTIFS('График ОП'!Q74:Q90,предметы!$F$5)&gt;0),AND('График ОП'!Q74=предметы!$F$6,COUNTIFS('График ОП'!Q74:Q90,предметы!$F$16)&gt;0),AND('График ОП'!Q74=предметы!$F$16,COUNTIFS('График ОП'!Q74:Q90,предметы!$F$6)&gt;0),AND('График ОП'!Q74=предметы!$F$7,COUNTIFS('График ОП'!Q74:Q90,предметы!$F$17)&gt;0),AND('График ОП'!Q74=предметы!$F$17,COUNTIFS('График ОП'!Q74:Q90,предметы!$F$7)&gt;0),AND('График ОП'!Q74=предметы!$F$8,COUNTIFS('График ОП'!Q74:Q90,предметы!$F$18)&gt;0),AND('График ОП'!Q74=предметы!$F$18,COUNTIFS('График ОП'!Q74:Q90,предметы!$F$8)&gt;0),AND('График ОП'!Q74=предметы!$F$9,COUNTIFS('График ОП'!Q74:Q90,предметы!$F$19)&gt;0),AND('График ОП'!Q74=предметы!$F$19,COUNTIFS('График ОП'!Q74:Q90,предметы!$F$9)&gt;0),AND('График ОП'!Q74=предметы!$F$10,COUNTIFS('График ОП'!Q74:Q90,предметы!$F$20)&gt;0),AND('График ОП'!Q74=предметы!$F$20,COUNTIFS('График ОП'!Q74:Q90,предметы!$F$10)&gt;0),AND('График ОП'!Q74=предметы!$F$11,COUNTIFS('График ОП'!Q74:Q90,предметы!$F$21)&gt;0),AND('График ОП'!Q74=предметы!$F$21,COUNTIFS('График ОП'!Q74:Q90,предметы!$F$11)&gt;0),AND('График ОП'!Q74=предметы!$F$12,COUNTIFS('График ОП'!Q74:Q90,предметы!$F$22)&gt;0),AND('График ОП'!Q74=предметы!$F$22,COUNTIFS('График ОП'!Q74:Q90,предметы!$F$12)&gt;0)),"&lt;17 (ВПР, КР)","*")</f>
        <v>*</v>
      </c>
      <c r="AI74" s="29" t="str">
        <f>IF(OR(COUNTIFS('График ОП'!R74:R90,'График ОП'!R74)&gt;1,AND('График ОП'!R74=предметы!$F$3,COUNTIFS('График ОП'!R74:R90,предметы!$F$13)&gt;0),AND('График ОП'!R74=предметы!$F$13,COUNTIFS('График ОП'!R74:R90,предметы!$F$3)&gt;0),AND('График ОП'!R74=предметы!$F$4,COUNTIFS('График ОП'!R74:R90,предметы!$F$14)&gt;0),AND('График ОП'!R74=предметы!$F$14,COUNTIFS('График ОП'!R74:R90,предметы!$F$4)&gt;0),AND('График ОП'!R74=предметы!$F$5,COUNTIFS('График ОП'!R74:R90,предметы!$F$15)&gt;0),AND('График ОП'!R74=предметы!$F$15,COUNTIFS('График ОП'!R74:R90,предметы!$F$5)&gt;0),AND('График ОП'!R74=предметы!$F$6,COUNTIFS('График ОП'!R74:R90,предметы!$F$16)&gt;0),AND('График ОП'!R74=предметы!$F$16,COUNTIFS('График ОП'!R74:R90,предметы!$F$6)&gt;0),AND('График ОП'!R74=предметы!$F$7,COUNTIFS('График ОП'!R74:R90,предметы!$F$17)&gt;0),AND('График ОП'!R74=предметы!$F$17,COUNTIFS('График ОП'!R74:R90,предметы!$F$7)&gt;0),AND('График ОП'!R74=предметы!$F$8,COUNTIFS('График ОП'!R74:R90,предметы!$F$18)&gt;0),AND('График ОП'!R74=предметы!$F$18,COUNTIFS('График ОП'!R74:R90,предметы!$F$8)&gt;0),AND('График ОП'!R74=предметы!$F$9,COUNTIFS('График ОП'!R74:R90,предметы!$F$19)&gt;0),AND('График ОП'!R74=предметы!$F$19,COUNTIFS('График ОП'!R74:R90,предметы!$F$9)&gt;0),AND('График ОП'!R74=предметы!$F$10,COUNTIFS('График ОП'!R74:R90,предметы!$F$20)&gt;0),AND('График ОП'!R74=предметы!$F$20,COUNTIFS('График ОП'!R74:R90,предметы!$F$10)&gt;0),AND('График ОП'!R74=предметы!$F$11,COUNTIFS('График ОП'!R74:R90,предметы!$F$21)&gt;0),AND('График ОП'!R74=предметы!$F$21,COUNTIFS('График ОП'!R74:R90,предметы!$F$11)&gt;0),AND('График ОП'!R74=предметы!$F$12,COUNTIFS('График ОП'!R74:R90,предметы!$F$22)&gt;0),AND('График ОП'!R74=предметы!$F$22,COUNTIFS('График ОП'!R74:R90,предметы!$F$12)&gt;0)),"&lt;17 (ВПР, КР)","*")</f>
        <v>*</v>
      </c>
      <c r="AJ74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74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4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4" s="29" t="str">
        <f>IF(OR(COUNTIFS('График ОП'!S74:S90,'График ОП'!S74)&gt;1,AND('График ОП'!S74=предметы!$G$3,COUNTIFS('График ОП'!S74:S90,предметы!$G$15)&gt;0),AND('График ОП'!S74=предметы!$G$15,COUNTIFS('График ОП'!S74:S90,предметы!$G$3)&gt;0),AND('График ОП'!S74=предметы!$G$4,COUNTIFS('График ОП'!S74:S90,предметы!$G$18)&gt;0),AND('График ОП'!S74=предметы!$G$18,COUNTIFS('График ОП'!S74:S90,предметы!$G$4)&gt;0),AND('График ОП'!S74=предметы!$G$5,COUNTIFS('График ОП'!S74:S90,предметы!$G$19)&gt;0),AND('График ОП'!S74=предметы!$G$19,COUNTIFS('График ОП'!S74:S90,предметы!$G$5)&gt;0),AND('График ОП'!S74=предметы!$G$6,COUNTIFS('График ОП'!S74:S90,предметы!$G$20)&gt;0),AND('График ОП'!S74=предметы!$G$20,COUNTIFS('График ОП'!S74:S90,предметы!$G$6)&gt;0),AND('График ОП'!S74=предметы!$G$7,COUNTIFS('График ОП'!S74:S90,предметы!$G$21)&gt;0),AND('График ОП'!S74=предметы!$G$21,COUNTIFS('График ОП'!S74:S90,предметы!$G$7)&gt;0),AND('График ОП'!S74=предметы!$G$8,COUNTIFS('График ОП'!S74:S90,предметы!$G$22)&gt;0),AND('График ОП'!S74=предметы!$G$22,COUNTIFS('График ОП'!S74:S90,предметы!$G$8)&gt;0),AND('График ОП'!S74=предметы!$G$9,COUNTIFS('График ОП'!S74:S90,предметы!$G$23)&gt;0),AND('График ОП'!S74=предметы!$G$23,COUNTIFS('График ОП'!S74:S90,предметы!$G$9)&gt;0),AND('График ОП'!S74=предметы!$G$10,COUNTIFS('График ОП'!S74:S90,предметы!$G$24)&gt;0),AND('График ОП'!S74=предметы!$G$24,COUNTIFS('График ОП'!S74:S90,предметы!$G$10)&gt;0),AND('График ОП'!S74=предметы!$G$11,COUNTIFS('График ОП'!S74:S90,предметы!$G$25)&gt;0),AND('График ОП'!S74=предметы!$G$25,COUNTIFS('График ОП'!S74:S90,предметы!$G$11)&gt;0),AND('График ОП'!S74=предметы!$G$12,COUNTIFS('График ОП'!S74:S90,предметы!$G$26)&gt;0),AND('График ОП'!S74=предметы!$G$26,COUNTIFS('График ОП'!S74:S90,предметы!$G$12)&gt;0),AND('График ОП'!S74=предметы!$G$13,COUNTIFS('График ОП'!S74:S90,предметы!$G$27)&gt;0),AND('График ОП'!S74=предметы!$G$27,COUNTIFS('График ОП'!S74:S90,предметы!$G$13)&gt;0),AND('График ОП'!S74=предметы!$G$14,COUNTIFS('График ОП'!S74:S90,предметы!$G$28)&gt;0),AND('График ОП'!S74=предметы!$G$28,COUNTIFS('График ОП'!S74:S90,предметы!$G$14)&gt;0)),"&lt;17 (ВПР, КР)","*")</f>
        <v>*</v>
      </c>
      <c r="AN74" s="29" t="str">
        <f>IF(OR(COUNTIFS('График ОП'!T74:T90,'График ОП'!T74)&gt;1,AND('График ОП'!T74=предметы!$G$3,COUNTIFS('График ОП'!T74:T90,предметы!$G$15)&gt;0),AND('График ОП'!T74=предметы!$G$15,COUNTIFS('График ОП'!T74:T90,предметы!$G$3)&gt;0),AND('График ОП'!T74=предметы!$G$4,COUNTIFS('График ОП'!T74:T90,предметы!$G$18)&gt;0),AND('График ОП'!T74=предметы!$G$18,COUNTIFS('График ОП'!T74:T90,предметы!$G$4)&gt;0),AND('График ОП'!T74=предметы!$G$5,COUNTIFS('График ОП'!T74:T90,предметы!$G$19)&gt;0),AND('График ОП'!T74=предметы!$G$19,COUNTIFS('График ОП'!T74:T90,предметы!$G$5)&gt;0),AND('График ОП'!T74=предметы!$G$6,COUNTIFS('График ОП'!T74:T90,предметы!$G$20)&gt;0),AND('График ОП'!T74=предметы!$G$20,COUNTIFS('График ОП'!T74:T90,предметы!$G$6)&gt;0),AND('График ОП'!T74=предметы!$G$7,COUNTIFS('График ОП'!T74:T90,предметы!$G$21)&gt;0),AND('График ОП'!T74=предметы!$G$21,COUNTIFS('График ОП'!T74:T90,предметы!$G$7)&gt;0),AND('График ОП'!T74=предметы!$G$8,COUNTIFS('График ОП'!T74:T90,предметы!$G$22)&gt;0),AND('График ОП'!T74=предметы!$G$22,COUNTIFS('График ОП'!T74:T90,предметы!$G$8)&gt;0),AND('График ОП'!T74=предметы!$G$9,COUNTIFS('График ОП'!T74:T90,предметы!$G$23)&gt;0),AND('График ОП'!T74=предметы!$G$23,COUNTIFS('График ОП'!T74:T90,предметы!$G$9)&gt;0),AND('График ОП'!T74=предметы!$G$10,COUNTIFS('График ОП'!T74:T90,предметы!$G$24)&gt;0),AND('График ОП'!T74=предметы!$G$24,COUNTIFS('График ОП'!T74:T90,предметы!$G$10)&gt;0),AND('График ОП'!T74=предметы!$G$11,COUNTIFS('График ОП'!T74:T90,предметы!$G$25)&gt;0),AND('График ОП'!T74=предметы!$G$25,COUNTIFS('График ОП'!T74:T90,предметы!$G$11)&gt;0),AND('График ОП'!T74=предметы!$G$12,COUNTIFS('График ОП'!T74:T90,предметы!$G$26)&gt;0),AND('График ОП'!T74=предметы!$G$26,COUNTIFS('График ОП'!T74:T90,предметы!$G$12)&gt;0),AND('График ОП'!T74=предметы!$G$13,COUNTIFS('График ОП'!T74:T90,предметы!$G$27)&gt;0),AND('График ОП'!T74=предметы!$G$27,COUNTIFS('График ОП'!T74:T90,предметы!$G$13)&gt;0),AND('График ОП'!T74=предметы!$G$14,COUNTIFS('График ОП'!T74:T90,предметы!$G$28)&gt;0),AND('График ОП'!T74=предметы!$G$28,COUNTIFS('График ОП'!T74:T90,предметы!$G$14)&gt;0)),"&lt;17 (ВПР, КР)","*")</f>
        <v>*</v>
      </c>
      <c r="AO74" s="29" t="str">
        <f>IF(OR(COUNTIFS('График ОП'!U74:U90,'График ОП'!U74)&gt;1,AND('График ОП'!U74=предметы!$G$3,COUNTIFS('График ОП'!U74:U90,предметы!$G$15)&gt;0),AND('График ОП'!U74=предметы!$G$15,COUNTIFS('График ОП'!U74:U90,предметы!$G$3)&gt;0),AND('График ОП'!U74=предметы!$G$4,COUNTIFS('График ОП'!U74:U90,предметы!$G$18)&gt;0),AND('График ОП'!U74=предметы!$G$18,COUNTIFS('График ОП'!U74:U90,предметы!$G$4)&gt;0),AND('График ОП'!U74=предметы!$G$5,COUNTIFS('График ОП'!U74:U90,предметы!$G$19)&gt;0),AND('График ОП'!U74=предметы!$G$19,COUNTIFS('График ОП'!U74:U90,предметы!$G$5)&gt;0),AND('График ОП'!U74=предметы!$G$6,COUNTIFS('График ОП'!U74:U90,предметы!$G$20)&gt;0),AND('График ОП'!U74=предметы!$G$20,COUNTIFS('График ОП'!U74:U90,предметы!$G$6)&gt;0),AND('График ОП'!U74=предметы!$G$7,COUNTIFS('График ОП'!U74:U90,предметы!$G$21)&gt;0),AND('График ОП'!U74=предметы!$G$21,COUNTIFS('График ОП'!U74:U90,предметы!$G$7)&gt;0),AND('График ОП'!U74=предметы!$G$8,COUNTIFS('График ОП'!U74:U90,предметы!$G$22)&gt;0),AND('График ОП'!U74=предметы!$G$22,COUNTIFS('График ОП'!U74:U90,предметы!$G$8)&gt;0),AND('График ОП'!U74=предметы!$G$9,COUNTIFS('График ОП'!U74:U90,предметы!$G$23)&gt;0),AND('График ОП'!U74=предметы!$G$23,COUNTIFS('График ОП'!U74:U90,предметы!$G$9)&gt;0),AND('График ОП'!U74=предметы!$G$10,COUNTIFS('График ОП'!U74:U90,предметы!$G$24)&gt;0),AND('График ОП'!U74=предметы!$G$24,COUNTIFS('График ОП'!U74:U90,предметы!$G$10)&gt;0),AND('График ОП'!U74=предметы!$G$11,COUNTIFS('График ОП'!U74:U90,предметы!$G$25)&gt;0),AND('График ОП'!U74=предметы!$G$25,COUNTIFS('График ОП'!U74:U90,предметы!$G$11)&gt;0),AND('График ОП'!U74=предметы!$G$12,COUNTIFS('График ОП'!U74:U90,предметы!$G$26)&gt;0),AND('График ОП'!U74=предметы!$G$26,COUNTIFS('График ОП'!U74:U90,предметы!$G$12)&gt;0),AND('График ОП'!U74=предметы!$G$13,COUNTIFS('График ОП'!U74:U90,предметы!$G$27)&gt;0),AND('График ОП'!U74=предметы!$G$27,COUNTIFS('График ОП'!U74:U90,предметы!$G$13)&gt;0),AND('График ОП'!U74=предметы!$G$14,COUNTIFS('График ОП'!U74:U90,предметы!$G$28)&gt;0),AND('График ОП'!U74=предметы!$G$28,COUNTIFS('График ОП'!U74:U90,предметы!$G$14)&gt;0)),"&lt;17 (ВПР, КР)","*")</f>
        <v>*</v>
      </c>
      <c r="AP74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4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4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4" s="29" t="str">
        <f>IF(OR(COUNTIFS('График ОП'!V74:V90,'График ОП'!V74)&gt;1,AND('График ОП'!V74=предметы!$H$3,COUNTIFS('График ОП'!V74:V90,предметы!$H$16)&gt;0),AND('График ОП'!V74=предметы!$H$16,COUNTIFS('График ОП'!V74:V90,предметы!$H$3)&gt;0),AND('График ОП'!V74=предметы!$H$4,COUNTIFS('График ОП'!V74:V90,предметы!$H$19)&gt;0),AND('График ОП'!V74=предметы!$H$19,COUNTIFS('График ОП'!V74:V90,предметы!$H$4)&gt;0),AND('График ОП'!V74=предметы!$H$5,COUNTIFS('График ОП'!V74:V90,предметы!$H$20)&gt;0),AND('График ОП'!V74=предметы!$H$20,COUNTIFS('График ОП'!V74:V90,предметы!$H$5)&gt;0),AND('График ОП'!V74=предметы!$H$6,COUNTIFS('График ОП'!V74:V90,предметы!$H$21)&gt;0),AND('График ОП'!V74=предметы!$H$21,COUNTIFS('График ОП'!V74:V90,предметы!$H$6)&gt;0),AND('График ОП'!V74=предметы!$H$7,COUNTIFS('График ОП'!V74:V90,предметы!$H$22)&gt;0),AND('График ОП'!V74=предметы!$H$22,COUNTIFS('График ОП'!V74:V90,предметы!$H$7)&gt;0),AND('График ОП'!V74=предметы!$H$8,COUNTIFS('График ОП'!V74:V90,предметы!$H$23)&gt;0),AND('График ОП'!V74=предметы!$H$23,COUNTIFS('График ОП'!V74:V90,предметы!$H$8)&gt;0),AND('График ОП'!V74=предметы!$H$9,COUNTIFS('График ОП'!V74:V90,предметы!$H$24)&gt;0),AND('График ОП'!V74=предметы!$H$24,COUNTIFS('График ОП'!V74:V90,предметы!$H$9)&gt;0),AND('График ОП'!V74=предметы!$H$10,COUNTIFS('График ОП'!V74:V90,предметы!$H$25)&gt;0),AND('График ОП'!V74=предметы!$H$25,COUNTIFS('График ОП'!V74:V90,предметы!$H$10)&gt;0),AND('График ОП'!V74=предметы!$H$11,COUNTIFS('График ОП'!V74:V90,предметы!$H$26)&gt;0),AND('График ОП'!V74=предметы!$H$26,COUNTIFS('График ОП'!V74:V90,предметы!$H$11)&gt;0),AND('График ОП'!V74=предметы!$H$12,COUNTIFS('График ОП'!V74:V90,предметы!$H$27)&gt;0),AND('График ОП'!V74=предметы!$H$27,COUNTIFS('График ОП'!V74:V90,предметы!$H$12)&gt;0),AND('График ОП'!V74=предметы!$H$13,COUNTIFS('График ОП'!V74:V90,предметы!$H$28)&gt;0),AND('График ОП'!V74=предметы!$H$28,COUNTIFS('График ОП'!V74:V90,предметы!$H$13)&gt;0),AND('График ОП'!V74=предметы!$H$14,COUNTIFS('График ОП'!V74:V90,предметы!$H$29)&gt;0),AND('График ОП'!V74=предметы!$H$29,COUNTIFS('График ОП'!V74:V90,предметы!$H$14)&gt;0),AND('График ОП'!V74=предметы!$H$15,COUNTIFS('График ОП'!V74:V90,предметы!$H$30)&gt;0),AND('График ОП'!V74=предметы!$H$30,COUNTIFS('График ОП'!V74:V90,предметы!$H$15)&gt;0)),"&lt;17 (ВПР, КР)","*")</f>
        <v>*</v>
      </c>
      <c r="AT74" s="29" t="str">
        <f>IF(OR(COUNTIFS('График ОП'!W74:W90,'График ОП'!W74)&gt;1,AND('График ОП'!W74=предметы!$H$3,COUNTIFS('График ОП'!W74:W90,предметы!$H$16)&gt;0),AND('График ОП'!W74=предметы!$H$16,COUNTIFS('График ОП'!W74:W90,предметы!$H$3)&gt;0),AND('График ОП'!W74=предметы!$H$4,COUNTIFS('График ОП'!W74:W90,предметы!$H$19)&gt;0),AND('График ОП'!W74=предметы!$H$19,COUNTIFS('График ОП'!W74:W90,предметы!$H$4)&gt;0),AND('График ОП'!W74=предметы!$H$5,COUNTIFS('График ОП'!W74:W90,предметы!$H$20)&gt;0),AND('График ОП'!W74=предметы!$H$20,COUNTIFS('График ОП'!W74:W90,предметы!$H$5)&gt;0),AND('График ОП'!W74=предметы!$H$6,COUNTIFS('График ОП'!W74:W90,предметы!$H$21)&gt;0),AND('График ОП'!W74=предметы!$H$21,COUNTIFS('График ОП'!W74:W90,предметы!$H$6)&gt;0),AND('График ОП'!W74=предметы!$H$7,COUNTIFS('График ОП'!W74:W90,предметы!$H$22)&gt;0),AND('График ОП'!W74=предметы!$H$22,COUNTIFS('График ОП'!W74:W90,предметы!$H$7)&gt;0),AND('График ОП'!W74=предметы!$H$8,COUNTIFS('График ОП'!W74:W90,предметы!$H$23)&gt;0),AND('График ОП'!W74=предметы!$H$23,COUNTIFS('График ОП'!W74:W90,предметы!$H$8)&gt;0),AND('График ОП'!W74=предметы!$H$9,COUNTIFS('График ОП'!W74:W90,предметы!$H$24)&gt;0),AND('График ОП'!W74=предметы!$H$24,COUNTIFS('График ОП'!W74:W90,предметы!$H$9)&gt;0),AND('График ОП'!W74=предметы!$H$10,COUNTIFS('График ОП'!W74:W90,предметы!$H$25)&gt;0),AND('График ОП'!W74=предметы!$H$25,COUNTIFS('График ОП'!W74:W90,предметы!$H$10)&gt;0),AND('График ОП'!W74=предметы!$H$11,COUNTIFS('График ОП'!W74:W90,предметы!$H$26)&gt;0),AND('График ОП'!W74=предметы!$H$26,COUNTIFS('График ОП'!W74:W90,предметы!$H$11)&gt;0),AND('График ОП'!W74=предметы!$H$12,COUNTIFS('График ОП'!W74:W90,предметы!$H$27)&gt;0),AND('График ОП'!W74=предметы!$H$27,COUNTIFS('График ОП'!W74:W90,предметы!$H$12)&gt;0),AND('График ОП'!W74=предметы!$H$13,COUNTIFS('График ОП'!W74:W90,предметы!$H$28)&gt;0),AND('График ОП'!W74=предметы!$H$28,COUNTIFS('График ОП'!W74:W90,предметы!$H$13)&gt;0),AND('График ОП'!W74=предметы!$H$14,COUNTIFS('График ОП'!W74:W90,предметы!$H$29)&gt;0),AND('График ОП'!W74=предметы!$H$29,COUNTIFS('График ОП'!W74:W90,предметы!$H$14)&gt;0),AND('График ОП'!W74=предметы!$H$15,COUNTIFS('График ОП'!W74:W90,предметы!$H$30)&gt;0),AND('График ОП'!W74=предметы!$H$30,COUNTIFS('График ОП'!W74:W90,предметы!$H$15)&gt;0)),"&lt;17 (ВПР, КР)","*")</f>
        <v>*</v>
      </c>
      <c r="AU74" s="29" t="str">
        <f>IF(OR(COUNTIFS('График ОП'!X74:X90,'График ОП'!X74)&gt;1,AND('График ОП'!X74=предметы!$H$3,COUNTIFS('График ОП'!X74:X90,предметы!$H$16)&gt;0),AND('График ОП'!X74=предметы!$H$16,COUNTIFS('График ОП'!X74:X90,предметы!$H$3)&gt;0),AND('График ОП'!X74=предметы!$H$4,COUNTIFS('График ОП'!X74:X90,предметы!$H$19)&gt;0),AND('График ОП'!X74=предметы!$H$19,COUNTIFS('График ОП'!X74:X90,предметы!$H$4)&gt;0),AND('График ОП'!X74=предметы!$H$5,COUNTIFS('График ОП'!X74:X90,предметы!$H$20)&gt;0),AND('График ОП'!X74=предметы!$H$20,COUNTIFS('График ОП'!X74:X90,предметы!$H$5)&gt;0),AND('График ОП'!X74=предметы!$H$6,COUNTIFS('График ОП'!X74:X90,предметы!$H$21)&gt;0),AND('График ОП'!X74=предметы!$H$21,COUNTIFS('График ОП'!X74:X90,предметы!$H$6)&gt;0),AND('График ОП'!X74=предметы!$H$7,COUNTIFS('График ОП'!X74:X90,предметы!$H$22)&gt;0),AND('График ОП'!X74=предметы!$H$22,COUNTIFS('График ОП'!X74:X90,предметы!$H$7)&gt;0),AND('График ОП'!X74=предметы!$H$8,COUNTIFS('График ОП'!X74:X90,предметы!$H$23)&gt;0),AND('График ОП'!X74=предметы!$H$23,COUNTIFS('График ОП'!X74:X90,предметы!$H$8)&gt;0),AND('График ОП'!X74=предметы!$H$9,COUNTIFS('График ОП'!X74:X90,предметы!$H$24)&gt;0),AND('График ОП'!X74=предметы!$H$24,COUNTIFS('График ОП'!X74:X90,предметы!$H$9)&gt;0),AND('График ОП'!X74=предметы!$H$10,COUNTIFS('График ОП'!X74:X90,предметы!$H$25)&gt;0),AND('График ОП'!X74=предметы!$H$25,COUNTIFS('График ОП'!X74:X90,предметы!$H$10)&gt;0),AND('График ОП'!X74=предметы!$H$11,COUNTIFS('График ОП'!X74:X90,предметы!$H$26)&gt;0),AND('График ОП'!X74=предметы!$H$26,COUNTIFS('График ОП'!X74:X90,предметы!$H$11)&gt;0),AND('График ОП'!X74=предметы!$H$12,COUNTIFS('График ОП'!X74:X90,предметы!$H$27)&gt;0),AND('График ОП'!X74=предметы!$H$27,COUNTIFS('График ОП'!X74:X90,предметы!$H$12)&gt;0),AND('График ОП'!X74=предметы!$H$13,COUNTIFS('График ОП'!X74:X90,предметы!$H$28)&gt;0),AND('График ОП'!X74=предметы!$H$28,COUNTIFS('График ОП'!X74:X90,предметы!$H$13)&gt;0),AND('График ОП'!X74=предметы!$H$14,COUNTIFS('График ОП'!X74:X90,предметы!$H$29)&gt;0),AND('График ОП'!X74=предметы!$H$29,COUNTIFS('График ОП'!X74:X90,предметы!$H$14)&gt;0),AND('График ОП'!X74=предметы!$H$15,COUNTIFS('График ОП'!X74:X90,предметы!$H$30)&gt;0),AND('График ОП'!X74=предметы!$H$30,COUNTIFS('График ОП'!X74:X90,предметы!$H$15)&gt;0)),"&lt;17 (ВПР, КР)","*")</f>
        <v>*</v>
      </c>
      <c r="AV74" s="29" t="str">
        <f>IF(OR(COUNTIFS('График ОП'!Y74:Y90,'График ОП'!Y74)&gt;1,AND('График ОП'!Y74=предметы!$H$3,COUNTIFS('График ОП'!Y74:Y90,предметы!$H$16)&gt;0),AND('График ОП'!Y74=предметы!$H$16,COUNTIFS('График ОП'!Y74:Y90,предметы!$H$3)&gt;0),AND('График ОП'!Y74=предметы!$H$4,COUNTIFS('График ОП'!Y74:Y90,предметы!$H$19)&gt;0),AND('График ОП'!Y74=предметы!$H$19,COUNTIFS('График ОП'!Y74:Y90,предметы!$H$4)&gt;0),AND('График ОП'!Y74=предметы!$H$5,COUNTIFS('График ОП'!Y74:Y90,предметы!$H$20)&gt;0),AND('График ОП'!Y74=предметы!$H$20,COUNTIFS('График ОП'!Y74:Y90,предметы!$H$5)&gt;0),AND('График ОП'!Y74=предметы!$H$6,COUNTIFS('График ОП'!Y74:Y90,предметы!$H$21)&gt;0),AND('График ОП'!Y74=предметы!$H$21,COUNTIFS('График ОП'!Y74:Y90,предметы!$H$6)&gt;0),AND('График ОП'!Y74=предметы!$H$7,COUNTIFS('График ОП'!Y74:Y90,предметы!$H$22)&gt;0),AND('График ОП'!Y74=предметы!$H$22,COUNTIFS('График ОП'!Y74:Y90,предметы!$H$7)&gt;0),AND('График ОП'!Y74=предметы!$H$8,COUNTIFS('График ОП'!Y74:Y90,предметы!$H$23)&gt;0),AND('График ОП'!Y74=предметы!$H$23,COUNTIFS('График ОП'!Y74:Y90,предметы!$H$8)&gt;0),AND('График ОП'!Y74=предметы!$H$9,COUNTIFS('График ОП'!Y74:Y90,предметы!$H$24)&gt;0),AND('График ОП'!Y74=предметы!$H$24,COUNTIFS('График ОП'!Y74:Y90,предметы!$H$9)&gt;0),AND('График ОП'!Y74=предметы!$H$10,COUNTIFS('График ОП'!Y74:Y90,предметы!$H$25)&gt;0),AND('График ОП'!Y74=предметы!$H$25,COUNTIFS('График ОП'!Y74:Y90,предметы!$H$10)&gt;0),AND('График ОП'!Y74=предметы!$H$11,COUNTIFS('График ОП'!Y74:Y90,предметы!$H$26)&gt;0),AND('График ОП'!Y74=предметы!$H$26,COUNTIFS('График ОП'!Y74:Y90,предметы!$H$11)&gt;0),AND('График ОП'!Y74=предметы!$H$12,COUNTIFS('График ОП'!Y74:Y90,предметы!$H$27)&gt;0),AND('График ОП'!Y74=предметы!$H$27,COUNTIFS('График ОП'!Y74:Y90,предметы!$H$12)&gt;0),AND('График ОП'!Y74=предметы!$H$13,COUNTIFS('График ОП'!Y74:Y90,предметы!$H$28)&gt;0),AND('График ОП'!Y74=предметы!$H$28,COUNTIFS('График ОП'!Y74:Y90,предметы!$H$13)&gt;0),AND('График ОП'!Y74=предметы!$H$14,COUNTIFS('График ОП'!Y74:Y90,предметы!$H$29)&gt;0),AND('График ОП'!Y74=предметы!$H$29,COUNTIFS('График ОП'!Y74:Y90,предметы!$H$14)&gt;0),AND('График ОП'!Y74=предметы!$H$15,COUNTIFS('График ОП'!Y74:Y90,предметы!$H$30)&gt;0),AND('График ОП'!Y74=предметы!$H$30,COUNTIFS('График ОП'!Y74:Y90,предметы!$H$15)&gt;0)),"&lt;17 (ВПР, КР)","*")</f>
        <v>*</v>
      </c>
      <c r="AW74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4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4" s="29" t="str">
        <f>IF(COUNTIFS('График ОП'!Z74:Z90,'График ОП'!Z74)&gt;1,"&lt;17 (ВПР, КР)","*")</f>
        <v>*</v>
      </c>
      <c r="AZ74" s="29" t="str">
        <f>IF(COUNTIFS('График ОП'!AA74:AA90,'График ОП'!AA74)&gt;1,"&lt;17 (ВПР, КР)","*")</f>
        <v>*</v>
      </c>
      <c r="BA74" s="29" t="str">
        <f>IF(COUNTIFS('График ОП'!AB74:AB90,'График ОП'!AB74)&gt;1,"&lt;17 (ВПР, КР)","*")</f>
        <v>*</v>
      </c>
      <c r="BB74" s="29" t="e">
        <f>IF(COUNTIFS('График ОП'!#REF!,'График ОП'!#REF!)&gt;1,"&lt;17 (ВПР, КР)","*")</f>
        <v>#REF!</v>
      </c>
      <c r="BC74" s="29" t="e">
        <f>IF(COUNTIFS('График ОП'!#REF!,'График ОП'!#REF!)&gt;1,"&lt;17 (ВПР, КР)","*")</f>
        <v>#REF!</v>
      </c>
      <c r="BD74" s="29" t="e">
        <f>IF(COUNTIFS('График ОП'!#REF!,'График ОП'!#REF!)&gt;1,"&lt;17 (ВПР, КР)","*")</f>
        <v>#REF!</v>
      </c>
      <c r="BE74" s="29" t="str">
        <f>IF(OR(COUNTIFS('График ОП'!AC74:AC90,'График ОП'!AC74)&gt;1,AND('График ОП'!AC74=предметы!$J$3,COUNTIFS('График ОП'!AC74:AC90,предметы!$J$16)&gt;0),AND('График ОП'!AC74=предметы!$J$16,COUNTIFS('График ОП'!AC74:AC90,предметы!$J$3)&gt;0),AND('График ОП'!AC74=предметы!$J$4,COUNTIFS('График ОП'!AC74:AC90,предметы!$J$19)&gt;0),AND('График ОП'!AC74=предметы!$J$19,COUNTIFS('График ОП'!AC74:AC90,предметы!$J$4)&gt;0),AND('График ОП'!AC74=предметы!$J$5,COUNTIFS('График ОП'!AC74:AC90,предметы!$J$20)&gt;0),AND('График ОП'!AC74=предметы!$J$20,COUNTIFS('График ОП'!AC74:AC90,предметы!$J$5)&gt;0),AND('График ОП'!AC74=предметы!$J$6,COUNTIFS('График ОП'!AC74:AC90,предметы!$J$21)&gt;0),AND('График ОП'!AC74=предметы!$J$21,COUNTIFS('График ОП'!AC74:AC90,предметы!$J$6)&gt;0),AND('График ОП'!AC74=предметы!$J$7,COUNTIFS('График ОП'!AC74:AC90,предметы!$J$22)&gt;0),AND('График ОП'!AC74=предметы!$J$22,COUNTIFS('График ОП'!AC74:AC90,предметы!$J$7)&gt;0),AND('График ОП'!AC74=предметы!$J$8,COUNTIFS('График ОП'!AC74:AC90,предметы!$J$23)&gt;0),AND('График ОП'!AC74=предметы!$J$23,COUNTIFS('График ОП'!AC74:AC90,предметы!$J$8)&gt;0),AND('График ОП'!AC74=предметы!$J$9,COUNTIFS('График ОП'!AC74:AC90,предметы!$J$24)&gt;0),AND('График ОП'!AC74=предметы!$J$24,COUNTIFS('График ОП'!AC74:AC90,предметы!$J$9)&gt;0),AND('График ОП'!AC74=предметы!$J$10,COUNTIFS('График ОП'!AC74:AC90,предметы!$J$25)&gt;0),AND('График ОП'!AC74=предметы!$J$25,COUNTIFS('График ОП'!AC74:AC90,предметы!$J$10)&gt;0),AND('График ОП'!AC74=предметы!$J$11,COUNTIFS('График ОП'!AC74:AC90,предметы!$J$26)&gt;0),AND('График ОП'!AC74=предметы!$J$26,COUNTIFS('График ОП'!AC74:AC90,предметы!$J$11)&gt;0),AND('График ОП'!AC74=предметы!$J$12,COUNTIFS('График ОП'!AC74:AC90,предметы!$J$27)&gt;0),AND('График ОП'!AC74=предметы!$J$27,COUNTIFS('График ОП'!AC74:AC90,предметы!$J$12)&gt;0),AND('График ОП'!AC74=предметы!$J$13,COUNTIFS('График ОП'!AC74:AC90,предметы!$J$28)&gt;0),AND('График ОП'!AC74=предметы!$J$28,COUNTIFS('График ОП'!AC74:AC90,предметы!$J$13)&gt;0),AND('График ОП'!AC74=предметы!$J$14,COUNTIFS('График ОП'!AC74:AC90,предметы!$J$29)&gt;0),AND('График ОП'!AC74=предметы!$J$29,COUNTIFS('График ОП'!AC74:AC90,предметы!$J$14)&gt;0),AND('График ОП'!AC74=предметы!$J$15,COUNTIFS('График ОП'!AC74:AC90,предметы!$J$30)&gt;0),AND('График ОП'!AC74=предметы!$J$30,COUNTIFS('График ОП'!AC74:AC90,предметы!$J$15)&gt;0)),"&lt;17 (ВПР, КР)","*")</f>
        <v>*</v>
      </c>
      <c r="BF7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7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4" s="29" t="str">
        <f>IF(COUNTIFS('График ОП'!AD74:AD90,'График ОП'!AD74)&gt;1,"&lt;17 (ВПР, КР)","*")</f>
        <v>*</v>
      </c>
      <c r="BL74" s="29" t="e">
        <f>IF(COUNTIFS('График ОП'!#REF!,'График ОП'!#REF!)&gt;1,"&lt;17 (ВПР, КР)","*")</f>
        <v>#REF!</v>
      </c>
      <c r="BM74" s="29" t="e">
        <f>IF(COUNTIFS('График ОП'!#REF!,'График ОП'!#REF!)&gt;1,"&lt;17 (ВПР, КР)","*")</f>
        <v>#REF!</v>
      </c>
      <c r="BN74" s="29" t="e">
        <f>IF(COUNTIFS('График ОП'!#REF!,'График ОП'!#REF!)&gt;1,"&lt;17 (ВПР, КР)","*")</f>
        <v>#REF!</v>
      </c>
      <c r="BO74" s="29" t="e">
        <f>IF(COUNTIFS('График ОП'!#REF!,'График ОП'!#REF!)&gt;1,"&lt;17 (ВПР, КР)","*")</f>
        <v>#REF!</v>
      </c>
      <c r="BP74" s="29" t="e">
        <f>IF(COUNTIFS('График ОП'!#REF!,'График ОП'!#REF!)&gt;1,"&lt;17 (ВПР, КР)","*")</f>
        <v>#REF!</v>
      </c>
    </row>
    <row r="75" spans="1:68" ht="12.75" customHeight="1" x14ac:dyDescent="0.25">
      <c r="A75" s="26">
        <v>46335</v>
      </c>
      <c r="B75" s="17" t="s">
        <v>100</v>
      </c>
      <c r="C75" s="24" t="str">
        <f>IF(COUNTIFS('График ОП'!C75:C91,'График ОП'!C75)&gt;1,"&lt;17 (ВПР, КР)","*")</f>
        <v>*</v>
      </c>
      <c r="D75" s="24" t="str">
        <f>IF(COUNTIFS('График ОП'!D75:D91,'График ОП'!D75)&gt;1,"&lt;17 (ВПР, КР)","*")</f>
        <v>*</v>
      </c>
      <c r="E75" s="24" t="e">
        <f>IF(COUNTIFS('График ОП'!#REF!,'График ОП'!#REF!)&gt;1,"&lt;17 (ВПР, КР)","*")</f>
        <v>#REF!</v>
      </c>
      <c r="F75" s="24" t="e">
        <f>IF(COUNTIFS('График ОП'!#REF!,'График ОП'!#REF!)&gt;1,"&lt;17 (ВПР, КР)","*")</f>
        <v>#REF!</v>
      </c>
      <c r="G75" s="24" t="e">
        <f>IF(COUNTIFS('График ОП'!#REF!,'График ОП'!#REF!)&gt;1,"&lt;17 (ВПР, КР)","*")</f>
        <v>#REF!</v>
      </c>
      <c r="H75" s="24" t="e">
        <f>IF(COUNTIFS('График ОП'!#REF!,'График ОП'!#REF!)&gt;1,"&lt;17 (ВПР, КР)","*")</f>
        <v>#REF!</v>
      </c>
      <c r="I75" s="22" t="str">
        <f>IF(COUNTIFS('График ОП'!E75:E91,'График ОП'!E75)&gt;1,"&lt;17 (ВПР, КР)","*")</f>
        <v>*</v>
      </c>
      <c r="J75" s="22" t="str">
        <f>IF(COUNTIFS('График ОП'!F75:F91,'График ОП'!F75)&gt;1,"&lt;17 (ВПР, КР)","*")</f>
        <v>*</v>
      </c>
      <c r="K75" s="22" t="str">
        <f>IF(COUNTIFS('График ОП'!G75:G91,'График ОП'!G75)&gt;1,"&lt;17 (ВПР, КР)","*")</f>
        <v>*</v>
      </c>
      <c r="L75" s="22" t="e">
        <f>IF(COUNTIFS('График ОП'!#REF!,'График ОП'!#REF!)&gt;1,"&lt;17 (ВПР, КР)","*")</f>
        <v>#REF!</v>
      </c>
      <c r="M75" s="22" t="e">
        <f>IF(COUNTIFS('График ОП'!#REF!,'График ОП'!#REF!)&gt;1,"&lt;17 (ВПР, КР)","*")</f>
        <v>#REF!</v>
      </c>
      <c r="N75" s="22" t="e">
        <f>IF(COUNTIFS('График ОП'!#REF!,'График ОП'!#REF!)&gt;1,"&lt;17 (ВПР, КР)","*")</f>
        <v>#REF!</v>
      </c>
      <c r="O75" s="24" t="str">
        <f>IF(COUNTIFS('График ОП'!H75:H91,'График ОП'!H75)&gt;1,"&lt;17 (ВПР, КР)","*")</f>
        <v>*</v>
      </c>
      <c r="P75" s="24" t="str">
        <f>IF(COUNTIFS('График ОП'!I75:I91,'График ОП'!I75)&gt;1,"&lt;17 (ВПР, КР)","*")</f>
        <v>*</v>
      </c>
      <c r="Q75" s="24" t="str">
        <f>IF(COUNTIFS('График ОП'!J75:J91,'График ОП'!J75)&gt;1,"&lt;17 (ВПР, КР)","*")</f>
        <v>*</v>
      </c>
      <c r="R75" s="24" t="e">
        <f>IF(COUNTIFS('График ОП'!#REF!,'График ОП'!#REF!)&gt;1,"&lt;17 (ВПР, КР)","*")</f>
        <v>#REF!</v>
      </c>
      <c r="S75" s="24" t="e">
        <f>IF(COUNTIFS('График ОП'!#REF!,'График ОП'!#REF!)&gt;1,"&lt;17 (ВПР, КР)","*")</f>
        <v>#REF!</v>
      </c>
      <c r="T75" s="24" t="e">
        <f>IF(COUNTIFS('График ОП'!#REF!,'График ОП'!#REF!)&gt;1,"&lt;17 (ВПР, КР)","*")</f>
        <v>#REF!</v>
      </c>
      <c r="U75" s="22" t="str">
        <f>IF(OR(COUNTIFS('График ОП'!K75:K91,'График ОП'!K75)&gt;1,AND('График ОП'!K75=предметы!$D$3,COUNTIFS('График ОП'!K75:K91,предметы!$D$12)&gt;0),AND('График ОП'!K75=предметы!$D$12,COUNTIFS('График ОП'!K75:K91,предметы!$D$3)&gt;0),AND('График ОП'!K75=предметы!$D$4,COUNTIFS('График ОП'!K75:K91,предметы!$D$13)&gt;0),AND('График ОП'!K75=предметы!$D$13,COUNTIFS('График ОП'!K75:K91,предметы!$D$4)&gt;0),AND('График ОП'!K75=предметы!$D$14,COUNTIFS('График ОП'!K75:K91,предметы!$D$5)&gt;0),AND('График ОП'!K75=предметы!$D$5,COUNTIFS('График ОП'!K75:K91,предметы!$D$14)&gt;0),AND('График ОП'!K75=предметы!$D$15,COUNTIFS('График ОП'!K75:K91,предметы!$D$6)&gt;0),AND('График ОП'!K75=предметы!$D$6,COUNTIFS('График ОП'!K75:K91,предметы!$D$15)&gt;0),AND('График ОП'!K75=предметы!$D$16,COUNTIFS('График ОП'!K75:K91,предметы!$D$7)&gt;0),AND('График ОП'!K75=предметы!$D$7,COUNTIFS('График ОП'!K75:K91,предметы!$D$16)&gt;0),AND('График ОП'!K75=предметы!$D$8,COUNTIFS('График ОП'!K75:K91,предметы!$D$10)&gt;0),AND('График ОП'!K75=предметы!$D$10,COUNTIFS('График ОП'!K75:K91,предметы!$D$8)&gt;0),AND('График ОП'!K75=предметы!$D$9,COUNTIFS('График ОП'!K75:K91,предметы!$D$11)&gt;0),AND('График ОП'!K75=предметы!$D$11,COUNTIFS('График ОП'!K75:K91,предметы!$D$9)&gt;0)),"&lt;17 (ВПР, КР)","*")</f>
        <v>*</v>
      </c>
      <c r="V75" s="22" t="str">
        <f>IF(OR(COUNTIFS('График ОП'!L75:L91,'График ОП'!L75)&gt;1,AND('График ОП'!L75=предметы!$D$3,COUNTIFS('График ОП'!L75:L91,предметы!$D$12)&gt;0),AND('График ОП'!L75=предметы!$D$12,COUNTIFS('График ОП'!L75:L91,предметы!$D$3)&gt;0),AND('График ОП'!L75=предметы!$D$4,COUNTIFS('График ОП'!L75:L91,предметы!$D$13)&gt;0),AND('График ОП'!L75=предметы!$D$13,COUNTIFS('График ОП'!L75:L91,предметы!$D$4)&gt;0),AND('График ОП'!L75=предметы!$D$14,COUNTIFS('График ОП'!L75:L91,предметы!$D$5)&gt;0),AND('График ОП'!L75=предметы!$D$5,COUNTIFS('График ОП'!L75:L91,предметы!$D$14)&gt;0),AND('График ОП'!L75=предметы!$D$15,COUNTIFS('График ОП'!L75:L91,предметы!$D$6)&gt;0),AND('График ОП'!L75=предметы!$D$6,COUNTIFS('График ОП'!L75:L91,предметы!$D$15)&gt;0),AND('График ОП'!L75=предметы!$D$16,COUNTIFS('График ОП'!L75:L91,предметы!$D$7)&gt;0),AND('График ОП'!L75=предметы!$D$7,COUNTIFS('График ОП'!L75:L91,предметы!$D$16)&gt;0),AND('График ОП'!L75=предметы!$D$8,COUNTIFS('График ОП'!L75:L91,предметы!$D$10)&gt;0),AND('График ОП'!L75=предметы!$D$10,COUNTIFS('График ОП'!L75:L91,предметы!$D$8)&gt;0),AND('График ОП'!L75=предметы!$D$9,COUNTIFS('График ОП'!L75:L91,предметы!$D$11)&gt;0),AND('График ОП'!L75=предметы!$D$11,COUNTIFS('График ОП'!L75:L91,предметы!$D$9)&gt;0)),"&lt;17 (ВПР, КР)","*")</f>
        <v>*</v>
      </c>
      <c r="W7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7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7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5" s="24" t="str">
        <f>IF(OR(COUNTIFS('График ОП'!M75:M91,'График ОП'!M75)&gt;1,AND('График ОП'!M75=предметы!$E$3,COUNTIFS('График ОП'!M75:M91,предметы!$E$12)&gt;0),AND('График ОП'!M75=предметы!$E$12,COUNTIFS('График ОП'!M75:M91,предметы!$E$3)&gt;0),AND('График ОП'!M75=предметы!$E$4,COUNTIFS('График ОП'!M75:M91,предметы!$E$13)&gt;0),AND('График ОП'!M75=предметы!$E$13,COUNTIFS('График ОП'!M75:M91,предметы!$E$4)&gt;0),AND('График ОП'!M75=предметы!$E$5,COUNTIFS('График ОП'!M75:M91,предметы!$E$14)&gt;0),AND('График ОП'!M75=предметы!$E$14,COUNTIFS('График ОП'!M75:M91,предметы!$E$5)&gt;0),AND('График ОП'!M75=предметы!$E$6,COUNTIFS('График ОП'!M75:M91,предметы!$E$15)&gt;0),AND('График ОП'!M75=предметы!$E$15,COUNTIFS('График ОП'!M75:M91,предметы!$E$6)&gt;0),AND('График ОП'!M75=предметы!$E$7,COUNTIFS('График ОП'!M75:M91,предметы!$E$16)&gt;0),AND('График ОП'!M75=предметы!$E$16,COUNTIFS('График ОП'!M75:M91,предметы!$E$7)&gt;0),AND('График ОП'!M75=предметы!$E$8,COUNTIFS('График ОП'!M75:M91,предметы!$E$17)&gt;0),AND('График ОП'!M75=предметы!$E$17,COUNTIFS('График ОП'!M75:M91,предметы!$E$8)&gt;0),AND('График ОП'!M75=предметы!$E$9,COUNTIFS('График ОП'!M75:M91,предметы!$E$18)&gt;0),AND('График ОП'!M75=предметы!$E$18,COUNTIFS('График ОП'!M75:M91,предметы!$E$9)&gt;0),AND('График ОП'!M75=предметы!$E$10,COUNTIFS('График ОП'!M75:M91,предметы!$E$19)&gt;0),AND('График ОП'!M75=предметы!$E$19,COUNTIFS('График ОП'!M75:M91,предметы!$E$10)&gt;0),AND('График ОП'!M75=предметы!$E$11,COUNTIFS('График ОП'!M75:M91,предметы!$E$20)&gt;0),AND('График ОП'!M75=предметы!$E$20,COUNTIFS('График ОП'!M75:M91,предметы!$E$11)&gt;0)),"&lt;17 (ВПР, КР)","*")</f>
        <v>*</v>
      </c>
      <c r="AB75" s="24" t="str">
        <f>IF(OR(COUNTIFS('График ОП'!N75:N91,'График ОП'!N75)&gt;1,AND('График ОП'!N75=предметы!$E$3,COUNTIFS('График ОП'!N75:N91,предметы!$E$12)&gt;0),AND('График ОП'!N75=предметы!$E$12,COUNTIFS('График ОП'!N75:N91,предметы!$E$3)&gt;0),AND('График ОП'!N75=предметы!$E$4,COUNTIFS('График ОП'!N75:N91,предметы!$E$13)&gt;0),AND('График ОП'!N75=предметы!$E$13,COUNTIFS('График ОП'!N75:N91,предметы!$E$4)&gt;0),AND('График ОП'!N75=предметы!$E$5,COUNTIFS('График ОП'!N75:N91,предметы!$E$14)&gt;0),AND('График ОП'!N75=предметы!$E$14,COUNTIFS('График ОП'!N75:N91,предметы!$E$5)&gt;0),AND('График ОП'!N75=предметы!$E$6,COUNTIFS('График ОП'!N75:N91,предметы!$E$15)&gt;0),AND('График ОП'!N75=предметы!$E$15,COUNTIFS('График ОП'!N75:N91,предметы!$E$6)&gt;0),AND('График ОП'!N75=предметы!$E$7,COUNTIFS('График ОП'!N75:N91,предметы!$E$16)&gt;0),AND('График ОП'!N75=предметы!$E$16,COUNTIFS('График ОП'!N75:N91,предметы!$E$7)&gt;0),AND('График ОП'!N75=предметы!$E$8,COUNTIFS('График ОП'!N75:N91,предметы!$E$17)&gt;0),AND('График ОП'!N75=предметы!$E$17,COUNTIFS('График ОП'!N75:N91,предметы!$E$8)&gt;0),AND('График ОП'!N75=предметы!$E$9,COUNTIFS('График ОП'!N75:N91,предметы!$E$18)&gt;0),AND('График ОП'!N75=предметы!$E$18,COUNTIFS('График ОП'!N75:N91,предметы!$E$9)&gt;0),AND('График ОП'!N75=предметы!$E$10,COUNTIFS('График ОП'!N75:N91,предметы!$E$19)&gt;0),AND('График ОП'!N75=предметы!$E$19,COUNTIFS('График ОП'!N75:N91,предметы!$E$10)&gt;0),AND('График ОП'!N75=предметы!$E$11,COUNTIFS('График ОП'!N75:N91,предметы!$E$20)&gt;0),AND('График ОП'!N75=предметы!$E$20,COUNTIFS('График ОП'!N75:N91,предметы!$E$11)&gt;0)),"&lt;17 (ВПР, КР)","*")</f>
        <v>*</v>
      </c>
      <c r="AC75" s="24" t="str">
        <f>IF(OR(COUNTIFS('График ОП'!O75:O91,'График ОП'!O75)&gt;1,AND('График ОП'!O75=предметы!$E$3,COUNTIFS('График ОП'!O75:O91,предметы!$E$12)&gt;0),AND('График ОП'!O75=предметы!$E$12,COUNTIFS('График ОП'!O75:O91,предметы!$E$3)&gt;0),AND('График ОП'!O75=предметы!$E$4,COUNTIFS('График ОП'!O75:O91,предметы!$E$13)&gt;0),AND('График ОП'!O75=предметы!$E$13,COUNTIFS('График ОП'!O75:O91,предметы!$E$4)&gt;0),AND('График ОП'!O75=предметы!$E$5,COUNTIFS('График ОП'!O75:O91,предметы!$E$14)&gt;0),AND('График ОП'!O75=предметы!$E$14,COUNTIFS('График ОП'!O75:O91,предметы!$E$5)&gt;0),AND('График ОП'!O75=предметы!$E$6,COUNTIFS('График ОП'!O75:O91,предметы!$E$15)&gt;0),AND('График ОП'!O75=предметы!$E$15,COUNTIFS('График ОП'!O75:O91,предметы!$E$6)&gt;0),AND('График ОП'!O75=предметы!$E$7,COUNTIFS('График ОП'!O75:O91,предметы!$E$16)&gt;0),AND('График ОП'!O75=предметы!$E$16,COUNTIFS('График ОП'!O75:O91,предметы!$E$7)&gt;0),AND('График ОП'!O75=предметы!$E$8,COUNTIFS('График ОП'!O75:O91,предметы!$E$17)&gt;0),AND('График ОП'!O75=предметы!$E$17,COUNTIFS('График ОП'!O75:O91,предметы!$E$8)&gt;0),AND('График ОП'!O75=предметы!$E$9,COUNTIFS('График ОП'!O75:O91,предметы!$E$18)&gt;0),AND('График ОП'!O75=предметы!$E$18,COUNTIFS('График ОП'!O75:O91,предметы!$E$9)&gt;0),AND('График ОП'!O75=предметы!$E$10,COUNTIFS('График ОП'!O75:O91,предметы!$E$19)&gt;0),AND('График ОП'!O75=предметы!$E$19,COUNTIFS('График ОП'!O75:O91,предметы!$E$10)&gt;0),AND('График ОП'!O75=предметы!$E$11,COUNTIFS('График ОП'!O75:O91,предметы!$E$20)&gt;0),AND('График ОП'!O75=предметы!$E$20,COUNTIFS('График ОП'!O75:O91,предметы!$E$11)&gt;0)),"&lt;17 (ВПР, КР)","*")</f>
        <v>*</v>
      </c>
      <c r="AD7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7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5" s="22" t="str">
        <f>IF(OR(COUNTIFS('График ОП'!P75:P91,'График ОП'!P75)&gt;1,AND('График ОП'!P75=предметы!$F$3,COUNTIFS('График ОП'!P75:P91,предметы!$F$13)&gt;0),AND('График ОП'!P75=предметы!$F$13,COUNTIFS('График ОП'!P75:P91,предметы!$F$3)&gt;0),AND('График ОП'!P75=предметы!$F$4,COUNTIFS('График ОП'!P75:P91,предметы!$F$14)&gt;0),AND('График ОП'!P75=предметы!$F$14,COUNTIFS('График ОП'!P75:P91,предметы!$F$4)&gt;0),AND('График ОП'!P75=предметы!$F$5,COUNTIFS('График ОП'!P75:P91,предметы!$F$15)&gt;0),AND('График ОП'!P75=предметы!$F$15,COUNTIFS('График ОП'!P75:P91,предметы!$F$5)&gt;0),AND('График ОП'!P75=предметы!$F$6,COUNTIFS('График ОП'!P75:P91,предметы!$F$16)&gt;0),AND('График ОП'!P75=предметы!$F$16,COUNTIFS('График ОП'!P75:P91,предметы!$F$6)&gt;0),AND('График ОП'!P75=предметы!$F$7,COUNTIFS('График ОП'!P75:P91,предметы!$F$17)&gt;0),AND('График ОП'!P75=предметы!$F$17,COUNTIFS('График ОП'!P75:P91,предметы!$F$7)&gt;0),AND('График ОП'!P75=предметы!$F$8,COUNTIFS('График ОП'!P75:P91,предметы!$F$18)&gt;0),AND('График ОП'!P75=предметы!$F$18,COUNTIFS('График ОП'!P75:P91,предметы!$F$8)&gt;0),AND('График ОП'!P75=предметы!$F$9,COUNTIFS('График ОП'!P75:P91,предметы!$F$19)&gt;0),AND('График ОП'!P75=предметы!$F$19,COUNTIFS('График ОП'!P75:P91,предметы!$F$9)&gt;0),AND('График ОП'!P75=предметы!$F$10,COUNTIFS('График ОП'!P75:P91,предметы!$F$20)&gt;0),AND('График ОП'!P75=предметы!$F$20,COUNTIFS('График ОП'!P75:P91,предметы!$F$10)&gt;0),AND('График ОП'!P75=предметы!$F$11,COUNTIFS('График ОП'!P75:P91,предметы!$F$21)&gt;0),AND('График ОП'!P75=предметы!$F$21,COUNTIFS('График ОП'!P75:P91,предметы!$F$11)&gt;0),AND('График ОП'!P75=предметы!$F$12,COUNTIFS('График ОП'!P75:P91,предметы!$F$22)&gt;0),AND('График ОП'!P75=предметы!$F$22,COUNTIFS('График ОП'!P75:P91,предметы!$F$12)&gt;0)),"&lt;17 (ВПР, КР)","*")</f>
        <v>*</v>
      </c>
      <c r="AH75" s="22" t="str">
        <f>IF(OR(COUNTIFS('График ОП'!Q75:Q91,'График ОП'!Q75)&gt;1,AND('График ОП'!Q75=предметы!$F$3,COUNTIFS('График ОП'!Q75:Q91,предметы!$F$13)&gt;0),AND('График ОП'!Q75=предметы!$F$13,COUNTIFS('График ОП'!Q75:Q91,предметы!$F$3)&gt;0),AND('График ОП'!Q75=предметы!$F$4,COUNTIFS('График ОП'!Q75:Q91,предметы!$F$14)&gt;0),AND('График ОП'!Q75=предметы!$F$14,COUNTIFS('График ОП'!Q75:Q91,предметы!$F$4)&gt;0),AND('График ОП'!Q75=предметы!$F$5,COUNTIFS('График ОП'!Q75:Q91,предметы!$F$15)&gt;0),AND('График ОП'!Q75=предметы!$F$15,COUNTIFS('График ОП'!Q75:Q91,предметы!$F$5)&gt;0),AND('График ОП'!Q75=предметы!$F$6,COUNTIFS('График ОП'!Q75:Q91,предметы!$F$16)&gt;0),AND('График ОП'!Q75=предметы!$F$16,COUNTIFS('График ОП'!Q75:Q91,предметы!$F$6)&gt;0),AND('График ОП'!Q75=предметы!$F$7,COUNTIFS('График ОП'!Q75:Q91,предметы!$F$17)&gt;0),AND('График ОП'!Q75=предметы!$F$17,COUNTIFS('График ОП'!Q75:Q91,предметы!$F$7)&gt;0),AND('График ОП'!Q75=предметы!$F$8,COUNTIFS('График ОП'!Q75:Q91,предметы!$F$18)&gt;0),AND('График ОП'!Q75=предметы!$F$18,COUNTIFS('График ОП'!Q75:Q91,предметы!$F$8)&gt;0),AND('График ОП'!Q75=предметы!$F$9,COUNTIFS('График ОП'!Q75:Q91,предметы!$F$19)&gt;0),AND('График ОП'!Q75=предметы!$F$19,COUNTIFS('График ОП'!Q75:Q91,предметы!$F$9)&gt;0),AND('График ОП'!Q75=предметы!$F$10,COUNTIFS('График ОП'!Q75:Q91,предметы!$F$20)&gt;0),AND('График ОП'!Q75=предметы!$F$20,COUNTIFS('График ОП'!Q75:Q91,предметы!$F$10)&gt;0),AND('График ОП'!Q75=предметы!$F$11,COUNTIFS('График ОП'!Q75:Q91,предметы!$F$21)&gt;0),AND('График ОП'!Q75=предметы!$F$21,COUNTIFS('График ОП'!Q75:Q91,предметы!$F$11)&gt;0),AND('График ОП'!Q75=предметы!$F$12,COUNTIFS('График ОП'!Q75:Q91,предметы!$F$22)&gt;0),AND('График ОП'!Q75=предметы!$F$22,COUNTIFS('График ОП'!Q75:Q91,предметы!$F$12)&gt;0)),"&lt;17 (ВПР, КР)","*")</f>
        <v>*</v>
      </c>
      <c r="AI75" s="22" t="str">
        <f>IF(OR(COUNTIFS('График ОП'!R75:R91,'График ОП'!R75)&gt;1,AND('График ОП'!R75=предметы!$F$3,COUNTIFS('График ОП'!R75:R91,предметы!$F$13)&gt;0),AND('График ОП'!R75=предметы!$F$13,COUNTIFS('График ОП'!R75:R91,предметы!$F$3)&gt;0),AND('График ОП'!R75=предметы!$F$4,COUNTIFS('График ОП'!R75:R91,предметы!$F$14)&gt;0),AND('График ОП'!R75=предметы!$F$14,COUNTIFS('График ОП'!R75:R91,предметы!$F$4)&gt;0),AND('График ОП'!R75=предметы!$F$5,COUNTIFS('График ОП'!R75:R91,предметы!$F$15)&gt;0),AND('График ОП'!R75=предметы!$F$15,COUNTIFS('График ОП'!R75:R91,предметы!$F$5)&gt;0),AND('График ОП'!R75=предметы!$F$6,COUNTIFS('График ОП'!R75:R91,предметы!$F$16)&gt;0),AND('График ОП'!R75=предметы!$F$16,COUNTIFS('График ОП'!R75:R91,предметы!$F$6)&gt;0),AND('График ОП'!R75=предметы!$F$7,COUNTIFS('График ОП'!R75:R91,предметы!$F$17)&gt;0),AND('График ОП'!R75=предметы!$F$17,COUNTIFS('График ОП'!R75:R91,предметы!$F$7)&gt;0),AND('График ОП'!R75=предметы!$F$8,COUNTIFS('График ОП'!R75:R91,предметы!$F$18)&gt;0),AND('График ОП'!R75=предметы!$F$18,COUNTIFS('График ОП'!R75:R91,предметы!$F$8)&gt;0),AND('График ОП'!R75=предметы!$F$9,COUNTIFS('График ОП'!R75:R91,предметы!$F$19)&gt;0),AND('График ОП'!R75=предметы!$F$19,COUNTIFS('График ОП'!R75:R91,предметы!$F$9)&gt;0),AND('График ОП'!R75=предметы!$F$10,COUNTIFS('График ОП'!R75:R91,предметы!$F$20)&gt;0),AND('График ОП'!R75=предметы!$F$20,COUNTIFS('График ОП'!R75:R91,предметы!$F$10)&gt;0),AND('График ОП'!R75=предметы!$F$11,COUNTIFS('График ОП'!R75:R91,предметы!$F$21)&gt;0),AND('График ОП'!R75=предметы!$F$21,COUNTIFS('График ОП'!R75:R91,предметы!$F$11)&gt;0),AND('График ОП'!R75=предметы!$F$12,COUNTIFS('График ОП'!R75:R91,предметы!$F$22)&gt;0),AND('График ОП'!R75=предметы!$F$22,COUNTIFS('График ОП'!R75:R91,предметы!$F$12)&gt;0)),"&lt;17 (ВПР, КР)","*")</f>
        <v>*</v>
      </c>
      <c r="AJ7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7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5" s="24" t="str">
        <f>IF(OR(COUNTIFS('График ОП'!S75:S91,'График ОП'!S75)&gt;1,AND('График ОП'!S75=предметы!$G$3,COUNTIFS('График ОП'!S75:S91,предметы!$G$15)&gt;0),AND('График ОП'!S75=предметы!$G$15,COUNTIFS('График ОП'!S75:S91,предметы!$G$3)&gt;0),AND('График ОП'!S75=предметы!$G$4,COUNTIFS('График ОП'!S75:S91,предметы!$G$18)&gt;0),AND('График ОП'!S75=предметы!$G$18,COUNTIFS('График ОП'!S75:S91,предметы!$G$4)&gt;0),AND('График ОП'!S75=предметы!$G$5,COUNTIFS('График ОП'!S75:S91,предметы!$G$19)&gt;0),AND('График ОП'!S75=предметы!$G$19,COUNTIFS('График ОП'!S75:S91,предметы!$G$5)&gt;0),AND('График ОП'!S75=предметы!$G$6,COUNTIFS('График ОП'!S75:S91,предметы!$G$20)&gt;0),AND('График ОП'!S75=предметы!$G$20,COUNTIFS('График ОП'!S75:S91,предметы!$G$6)&gt;0),AND('График ОП'!S75=предметы!$G$7,COUNTIFS('График ОП'!S75:S91,предметы!$G$21)&gt;0),AND('График ОП'!S75=предметы!$G$21,COUNTIFS('График ОП'!S75:S91,предметы!$G$7)&gt;0),AND('График ОП'!S75=предметы!$G$8,COUNTIFS('График ОП'!S75:S91,предметы!$G$22)&gt;0),AND('График ОП'!S75=предметы!$G$22,COUNTIFS('График ОП'!S75:S91,предметы!$G$8)&gt;0),AND('График ОП'!S75=предметы!$G$9,COUNTIFS('График ОП'!S75:S91,предметы!$G$23)&gt;0),AND('График ОП'!S75=предметы!$G$23,COUNTIFS('График ОП'!S75:S91,предметы!$G$9)&gt;0),AND('График ОП'!S75=предметы!$G$10,COUNTIFS('График ОП'!S75:S91,предметы!$G$24)&gt;0),AND('График ОП'!S75=предметы!$G$24,COUNTIFS('График ОП'!S75:S91,предметы!$G$10)&gt;0),AND('График ОП'!S75=предметы!$G$11,COUNTIFS('График ОП'!S75:S91,предметы!$G$25)&gt;0),AND('График ОП'!S75=предметы!$G$25,COUNTIFS('График ОП'!S75:S91,предметы!$G$11)&gt;0),AND('График ОП'!S75=предметы!$G$12,COUNTIFS('График ОП'!S75:S91,предметы!$G$26)&gt;0),AND('График ОП'!S75=предметы!$G$26,COUNTIFS('График ОП'!S75:S91,предметы!$G$12)&gt;0),AND('График ОП'!S75=предметы!$G$13,COUNTIFS('График ОП'!S75:S91,предметы!$G$27)&gt;0),AND('График ОП'!S75=предметы!$G$27,COUNTIFS('График ОП'!S75:S91,предметы!$G$13)&gt;0),AND('График ОП'!S75=предметы!$G$14,COUNTIFS('График ОП'!S75:S91,предметы!$G$28)&gt;0),AND('График ОП'!S75=предметы!$G$28,COUNTIFS('График ОП'!S75:S91,предметы!$G$14)&gt;0)),"&lt;17 (ВПР, КР)","*")</f>
        <v>*</v>
      </c>
      <c r="AN75" s="24" t="str">
        <f>IF(OR(COUNTIFS('График ОП'!T75:T91,'График ОП'!T75)&gt;1,AND('График ОП'!T75=предметы!$G$3,COUNTIFS('График ОП'!T75:T91,предметы!$G$15)&gt;0),AND('График ОП'!T75=предметы!$G$15,COUNTIFS('График ОП'!T75:T91,предметы!$G$3)&gt;0),AND('График ОП'!T75=предметы!$G$4,COUNTIFS('График ОП'!T75:T91,предметы!$G$18)&gt;0),AND('График ОП'!T75=предметы!$G$18,COUNTIFS('График ОП'!T75:T91,предметы!$G$4)&gt;0),AND('График ОП'!T75=предметы!$G$5,COUNTIFS('График ОП'!T75:T91,предметы!$G$19)&gt;0),AND('График ОП'!T75=предметы!$G$19,COUNTIFS('График ОП'!T75:T91,предметы!$G$5)&gt;0),AND('График ОП'!T75=предметы!$G$6,COUNTIFS('График ОП'!T75:T91,предметы!$G$20)&gt;0),AND('График ОП'!T75=предметы!$G$20,COUNTIFS('График ОП'!T75:T91,предметы!$G$6)&gt;0),AND('График ОП'!T75=предметы!$G$7,COUNTIFS('График ОП'!T75:T91,предметы!$G$21)&gt;0),AND('График ОП'!T75=предметы!$G$21,COUNTIFS('График ОП'!T75:T91,предметы!$G$7)&gt;0),AND('График ОП'!T75=предметы!$G$8,COUNTIFS('График ОП'!T75:T91,предметы!$G$22)&gt;0),AND('График ОП'!T75=предметы!$G$22,COUNTIFS('График ОП'!T75:T91,предметы!$G$8)&gt;0),AND('График ОП'!T75=предметы!$G$9,COUNTIFS('График ОП'!T75:T91,предметы!$G$23)&gt;0),AND('График ОП'!T75=предметы!$G$23,COUNTIFS('График ОП'!T75:T91,предметы!$G$9)&gt;0),AND('График ОП'!T75=предметы!$G$10,COUNTIFS('График ОП'!T75:T91,предметы!$G$24)&gt;0),AND('График ОП'!T75=предметы!$G$24,COUNTIFS('График ОП'!T75:T91,предметы!$G$10)&gt;0),AND('График ОП'!T75=предметы!$G$11,COUNTIFS('График ОП'!T75:T91,предметы!$G$25)&gt;0),AND('График ОП'!T75=предметы!$G$25,COUNTIFS('График ОП'!T75:T91,предметы!$G$11)&gt;0),AND('График ОП'!T75=предметы!$G$12,COUNTIFS('График ОП'!T75:T91,предметы!$G$26)&gt;0),AND('График ОП'!T75=предметы!$G$26,COUNTIFS('График ОП'!T75:T91,предметы!$G$12)&gt;0),AND('График ОП'!T75=предметы!$G$13,COUNTIFS('График ОП'!T75:T91,предметы!$G$27)&gt;0),AND('График ОП'!T75=предметы!$G$27,COUNTIFS('График ОП'!T75:T91,предметы!$G$13)&gt;0),AND('График ОП'!T75=предметы!$G$14,COUNTIFS('График ОП'!T75:T91,предметы!$G$28)&gt;0),AND('График ОП'!T75=предметы!$G$28,COUNTIFS('График ОП'!T75:T91,предметы!$G$14)&gt;0)),"&lt;17 (ВПР, КР)","*")</f>
        <v>*</v>
      </c>
      <c r="AO75" s="24" t="str">
        <f>IF(OR(COUNTIFS('График ОП'!U75:U91,'График ОП'!U75)&gt;1,AND('График ОП'!U75=предметы!$G$3,COUNTIFS('График ОП'!U75:U91,предметы!$G$15)&gt;0),AND('График ОП'!U75=предметы!$G$15,COUNTIFS('График ОП'!U75:U91,предметы!$G$3)&gt;0),AND('График ОП'!U75=предметы!$G$4,COUNTIFS('График ОП'!U75:U91,предметы!$G$18)&gt;0),AND('График ОП'!U75=предметы!$G$18,COUNTIFS('График ОП'!U75:U91,предметы!$G$4)&gt;0),AND('График ОП'!U75=предметы!$G$5,COUNTIFS('График ОП'!U75:U91,предметы!$G$19)&gt;0),AND('График ОП'!U75=предметы!$G$19,COUNTIFS('График ОП'!U75:U91,предметы!$G$5)&gt;0),AND('График ОП'!U75=предметы!$G$6,COUNTIFS('График ОП'!U75:U91,предметы!$G$20)&gt;0),AND('График ОП'!U75=предметы!$G$20,COUNTIFS('График ОП'!U75:U91,предметы!$G$6)&gt;0),AND('График ОП'!U75=предметы!$G$7,COUNTIFS('График ОП'!U75:U91,предметы!$G$21)&gt;0),AND('График ОП'!U75=предметы!$G$21,COUNTIFS('График ОП'!U75:U91,предметы!$G$7)&gt;0),AND('График ОП'!U75=предметы!$G$8,COUNTIFS('График ОП'!U75:U91,предметы!$G$22)&gt;0),AND('График ОП'!U75=предметы!$G$22,COUNTIFS('График ОП'!U75:U91,предметы!$G$8)&gt;0),AND('График ОП'!U75=предметы!$G$9,COUNTIFS('График ОП'!U75:U91,предметы!$G$23)&gt;0),AND('График ОП'!U75=предметы!$G$23,COUNTIFS('График ОП'!U75:U91,предметы!$G$9)&gt;0),AND('График ОП'!U75=предметы!$G$10,COUNTIFS('График ОП'!U75:U91,предметы!$G$24)&gt;0),AND('График ОП'!U75=предметы!$G$24,COUNTIFS('График ОП'!U75:U91,предметы!$G$10)&gt;0),AND('График ОП'!U75=предметы!$G$11,COUNTIFS('График ОП'!U75:U91,предметы!$G$25)&gt;0),AND('График ОП'!U75=предметы!$G$25,COUNTIFS('График ОП'!U75:U91,предметы!$G$11)&gt;0),AND('График ОП'!U75=предметы!$G$12,COUNTIFS('График ОП'!U75:U91,предметы!$G$26)&gt;0),AND('График ОП'!U75=предметы!$G$26,COUNTIFS('График ОП'!U75:U91,предметы!$G$12)&gt;0),AND('График ОП'!U75=предметы!$G$13,COUNTIFS('График ОП'!U75:U91,предметы!$G$27)&gt;0),AND('График ОП'!U75=предметы!$G$27,COUNTIFS('График ОП'!U75:U91,предметы!$G$13)&gt;0),AND('График ОП'!U75=предметы!$G$14,COUNTIFS('График ОП'!U75:U91,предметы!$G$28)&gt;0),AND('График ОП'!U75=предметы!$G$28,COUNTIFS('График ОП'!U75:U91,предметы!$G$14)&gt;0)),"&lt;17 (ВПР, КР)","*")</f>
        <v>*</v>
      </c>
      <c r="AP7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5" s="22" t="str">
        <f>IF(OR(COUNTIFS('График ОП'!V75:V91,'График ОП'!V75)&gt;1,AND('График ОП'!V75=предметы!$H$3,COUNTIFS('График ОП'!V75:V91,предметы!$H$16)&gt;0),AND('График ОП'!V75=предметы!$H$16,COUNTIFS('График ОП'!V75:V91,предметы!$H$3)&gt;0),AND('График ОП'!V75=предметы!$H$4,COUNTIFS('График ОП'!V75:V91,предметы!$H$19)&gt;0),AND('График ОП'!V75=предметы!$H$19,COUNTIFS('График ОП'!V75:V91,предметы!$H$4)&gt;0),AND('График ОП'!V75=предметы!$H$5,COUNTIFS('График ОП'!V75:V91,предметы!$H$20)&gt;0),AND('График ОП'!V75=предметы!$H$20,COUNTIFS('График ОП'!V75:V91,предметы!$H$5)&gt;0),AND('График ОП'!V75=предметы!$H$6,COUNTIFS('График ОП'!V75:V91,предметы!$H$21)&gt;0),AND('График ОП'!V75=предметы!$H$21,COUNTIFS('График ОП'!V75:V91,предметы!$H$6)&gt;0),AND('График ОП'!V75=предметы!$H$7,COUNTIFS('График ОП'!V75:V91,предметы!$H$22)&gt;0),AND('График ОП'!V75=предметы!$H$22,COUNTIFS('График ОП'!V75:V91,предметы!$H$7)&gt;0),AND('График ОП'!V75=предметы!$H$8,COUNTIFS('График ОП'!V75:V91,предметы!$H$23)&gt;0),AND('График ОП'!V75=предметы!$H$23,COUNTIFS('График ОП'!V75:V91,предметы!$H$8)&gt;0),AND('График ОП'!V75=предметы!$H$9,COUNTIFS('График ОП'!V75:V91,предметы!$H$24)&gt;0),AND('График ОП'!V75=предметы!$H$24,COUNTIFS('График ОП'!V75:V91,предметы!$H$9)&gt;0),AND('График ОП'!V75=предметы!$H$10,COUNTIFS('График ОП'!V75:V91,предметы!$H$25)&gt;0),AND('График ОП'!V75=предметы!$H$25,COUNTIFS('График ОП'!V75:V91,предметы!$H$10)&gt;0),AND('График ОП'!V75=предметы!$H$11,COUNTIFS('График ОП'!V75:V91,предметы!$H$26)&gt;0),AND('График ОП'!V75=предметы!$H$26,COUNTIFS('График ОП'!V75:V91,предметы!$H$11)&gt;0),AND('График ОП'!V75=предметы!$H$12,COUNTIFS('График ОП'!V75:V91,предметы!$H$27)&gt;0),AND('График ОП'!V75=предметы!$H$27,COUNTIFS('График ОП'!V75:V91,предметы!$H$12)&gt;0),AND('График ОП'!V75=предметы!$H$13,COUNTIFS('График ОП'!V75:V91,предметы!$H$28)&gt;0),AND('График ОП'!V75=предметы!$H$28,COUNTIFS('График ОП'!V75:V91,предметы!$H$13)&gt;0),AND('График ОП'!V75=предметы!$H$14,COUNTIFS('График ОП'!V75:V91,предметы!$H$29)&gt;0),AND('График ОП'!V75=предметы!$H$29,COUNTIFS('График ОП'!V75:V91,предметы!$H$14)&gt;0),AND('График ОП'!V75=предметы!$H$15,COUNTIFS('График ОП'!V75:V91,предметы!$H$30)&gt;0),AND('График ОП'!V75=предметы!$H$30,COUNTIFS('График ОП'!V75:V91,предметы!$H$15)&gt;0)),"&lt;17 (ВПР, КР)","*")</f>
        <v>*</v>
      </c>
      <c r="AT75" s="22" t="str">
        <f>IF(OR(COUNTIFS('График ОП'!W75:W91,'График ОП'!W75)&gt;1,AND('График ОП'!W75=предметы!$H$3,COUNTIFS('График ОП'!W75:W91,предметы!$H$16)&gt;0),AND('График ОП'!W75=предметы!$H$16,COUNTIFS('График ОП'!W75:W91,предметы!$H$3)&gt;0),AND('График ОП'!W75=предметы!$H$4,COUNTIFS('График ОП'!W75:W91,предметы!$H$19)&gt;0),AND('График ОП'!W75=предметы!$H$19,COUNTIFS('График ОП'!W75:W91,предметы!$H$4)&gt;0),AND('График ОП'!W75=предметы!$H$5,COUNTIFS('График ОП'!W75:W91,предметы!$H$20)&gt;0),AND('График ОП'!W75=предметы!$H$20,COUNTIFS('График ОП'!W75:W91,предметы!$H$5)&gt;0),AND('График ОП'!W75=предметы!$H$6,COUNTIFS('График ОП'!W75:W91,предметы!$H$21)&gt;0),AND('График ОП'!W75=предметы!$H$21,COUNTIFS('График ОП'!W75:W91,предметы!$H$6)&gt;0),AND('График ОП'!W75=предметы!$H$7,COUNTIFS('График ОП'!W75:W91,предметы!$H$22)&gt;0),AND('График ОП'!W75=предметы!$H$22,COUNTIFS('График ОП'!W75:W91,предметы!$H$7)&gt;0),AND('График ОП'!W75=предметы!$H$8,COUNTIFS('График ОП'!W75:W91,предметы!$H$23)&gt;0),AND('График ОП'!W75=предметы!$H$23,COUNTIFS('График ОП'!W75:W91,предметы!$H$8)&gt;0),AND('График ОП'!W75=предметы!$H$9,COUNTIFS('График ОП'!W75:W91,предметы!$H$24)&gt;0),AND('График ОП'!W75=предметы!$H$24,COUNTIFS('График ОП'!W75:W91,предметы!$H$9)&gt;0),AND('График ОП'!W75=предметы!$H$10,COUNTIFS('График ОП'!W75:W91,предметы!$H$25)&gt;0),AND('График ОП'!W75=предметы!$H$25,COUNTIFS('График ОП'!W75:W91,предметы!$H$10)&gt;0),AND('График ОП'!W75=предметы!$H$11,COUNTIFS('График ОП'!W75:W91,предметы!$H$26)&gt;0),AND('График ОП'!W75=предметы!$H$26,COUNTIFS('График ОП'!W75:W91,предметы!$H$11)&gt;0),AND('График ОП'!W75=предметы!$H$12,COUNTIFS('График ОП'!W75:W91,предметы!$H$27)&gt;0),AND('График ОП'!W75=предметы!$H$27,COUNTIFS('График ОП'!W75:W91,предметы!$H$12)&gt;0),AND('График ОП'!W75=предметы!$H$13,COUNTIFS('График ОП'!W75:W91,предметы!$H$28)&gt;0),AND('График ОП'!W75=предметы!$H$28,COUNTIFS('График ОП'!W75:W91,предметы!$H$13)&gt;0),AND('График ОП'!W75=предметы!$H$14,COUNTIFS('График ОП'!W75:W91,предметы!$H$29)&gt;0),AND('График ОП'!W75=предметы!$H$29,COUNTIFS('График ОП'!W75:W91,предметы!$H$14)&gt;0),AND('График ОП'!W75=предметы!$H$15,COUNTIFS('График ОП'!W75:W91,предметы!$H$30)&gt;0),AND('График ОП'!W75=предметы!$H$30,COUNTIFS('График ОП'!W75:W91,предметы!$H$15)&gt;0)),"&lt;17 (ВПР, КР)","*")</f>
        <v>*</v>
      </c>
      <c r="AU75" s="22" t="str">
        <f>IF(OR(COUNTIFS('График ОП'!X75:X91,'График ОП'!X75)&gt;1,AND('График ОП'!X75=предметы!$H$3,COUNTIFS('График ОП'!X75:X91,предметы!$H$16)&gt;0),AND('График ОП'!X75=предметы!$H$16,COUNTIFS('График ОП'!X75:X91,предметы!$H$3)&gt;0),AND('График ОП'!X75=предметы!$H$4,COUNTIFS('График ОП'!X75:X91,предметы!$H$19)&gt;0),AND('График ОП'!X75=предметы!$H$19,COUNTIFS('График ОП'!X75:X91,предметы!$H$4)&gt;0),AND('График ОП'!X75=предметы!$H$5,COUNTIFS('График ОП'!X75:X91,предметы!$H$20)&gt;0),AND('График ОП'!X75=предметы!$H$20,COUNTIFS('График ОП'!X75:X91,предметы!$H$5)&gt;0),AND('График ОП'!X75=предметы!$H$6,COUNTIFS('График ОП'!X75:X91,предметы!$H$21)&gt;0),AND('График ОП'!X75=предметы!$H$21,COUNTIFS('График ОП'!X75:X91,предметы!$H$6)&gt;0),AND('График ОП'!X75=предметы!$H$7,COUNTIFS('График ОП'!X75:X91,предметы!$H$22)&gt;0),AND('График ОП'!X75=предметы!$H$22,COUNTIFS('График ОП'!X75:X91,предметы!$H$7)&gt;0),AND('График ОП'!X75=предметы!$H$8,COUNTIFS('График ОП'!X75:X91,предметы!$H$23)&gt;0),AND('График ОП'!X75=предметы!$H$23,COUNTIFS('График ОП'!X75:X91,предметы!$H$8)&gt;0),AND('График ОП'!X75=предметы!$H$9,COUNTIFS('График ОП'!X75:X91,предметы!$H$24)&gt;0),AND('График ОП'!X75=предметы!$H$24,COUNTIFS('График ОП'!X75:X91,предметы!$H$9)&gt;0),AND('График ОП'!X75=предметы!$H$10,COUNTIFS('График ОП'!X75:X91,предметы!$H$25)&gt;0),AND('График ОП'!X75=предметы!$H$25,COUNTIFS('График ОП'!X75:X91,предметы!$H$10)&gt;0),AND('График ОП'!X75=предметы!$H$11,COUNTIFS('График ОП'!X75:X91,предметы!$H$26)&gt;0),AND('График ОП'!X75=предметы!$H$26,COUNTIFS('График ОП'!X75:X91,предметы!$H$11)&gt;0),AND('График ОП'!X75=предметы!$H$12,COUNTIFS('График ОП'!X75:X91,предметы!$H$27)&gt;0),AND('График ОП'!X75=предметы!$H$27,COUNTIFS('График ОП'!X75:X91,предметы!$H$12)&gt;0),AND('График ОП'!X75=предметы!$H$13,COUNTIFS('График ОП'!X75:X91,предметы!$H$28)&gt;0),AND('График ОП'!X75=предметы!$H$28,COUNTIFS('График ОП'!X75:X91,предметы!$H$13)&gt;0),AND('График ОП'!X75=предметы!$H$14,COUNTIFS('График ОП'!X75:X91,предметы!$H$29)&gt;0),AND('График ОП'!X75=предметы!$H$29,COUNTIFS('График ОП'!X75:X91,предметы!$H$14)&gt;0),AND('График ОП'!X75=предметы!$H$15,COUNTIFS('График ОП'!X75:X91,предметы!$H$30)&gt;0),AND('График ОП'!X75=предметы!$H$30,COUNTIFS('График ОП'!X75:X91,предметы!$H$15)&gt;0)),"&lt;17 (ВПР, КР)","*")</f>
        <v>*</v>
      </c>
      <c r="AV75" s="22" t="str">
        <f>IF(OR(COUNTIFS('График ОП'!Y75:Y91,'График ОП'!Y75)&gt;1,AND('График ОП'!Y75=предметы!$H$3,COUNTIFS('График ОП'!Y75:Y91,предметы!$H$16)&gt;0),AND('График ОП'!Y75=предметы!$H$16,COUNTIFS('График ОП'!Y75:Y91,предметы!$H$3)&gt;0),AND('График ОП'!Y75=предметы!$H$4,COUNTIFS('График ОП'!Y75:Y91,предметы!$H$19)&gt;0),AND('График ОП'!Y75=предметы!$H$19,COUNTIFS('График ОП'!Y75:Y91,предметы!$H$4)&gt;0),AND('График ОП'!Y75=предметы!$H$5,COUNTIFS('График ОП'!Y75:Y91,предметы!$H$20)&gt;0),AND('График ОП'!Y75=предметы!$H$20,COUNTIFS('График ОП'!Y75:Y91,предметы!$H$5)&gt;0),AND('График ОП'!Y75=предметы!$H$6,COUNTIFS('График ОП'!Y75:Y91,предметы!$H$21)&gt;0),AND('График ОП'!Y75=предметы!$H$21,COUNTIFS('График ОП'!Y75:Y91,предметы!$H$6)&gt;0),AND('График ОП'!Y75=предметы!$H$7,COUNTIFS('График ОП'!Y75:Y91,предметы!$H$22)&gt;0),AND('График ОП'!Y75=предметы!$H$22,COUNTIFS('График ОП'!Y75:Y91,предметы!$H$7)&gt;0),AND('График ОП'!Y75=предметы!$H$8,COUNTIFS('График ОП'!Y75:Y91,предметы!$H$23)&gt;0),AND('График ОП'!Y75=предметы!$H$23,COUNTIFS('График ОП'!Y75:Y91,предметы!$H$8)&gt;0),AND('График ОП'!Y75=предметы!$H$9,COUNTIFS('График ОП'!Y75:Y91,предметы!$H$24)&gt;0),AND('График ОП'!Y75=предметы!$H$24,COUNTIFS('График ОП'!Y75:Y91,предметы!$H$9)&gt;0),AND('График ОП'!Y75=предметы!$H$10,COUNTIFS('График ОП'!Y75:Y91,предметы!$H$25)&gt;0),AND('График ОП'!Y75=предметы!$H$25,COUNTIFS('График ОП'!Y75:Y91,предметы!$H$10)&gt;0),AND('График ОП'!Y75=предметы!$H$11,COUNTIFS('График ОП'!Y75:Y91,предметы!$H$26)&gt;0),AND('График ОП'!Y75=предметы!$H$26,COUNTIFS('График ОП'!Y75:Y91,предметы!$H$11)&gt;0),AND('График ОП'!Y75=предметы!$H$12,COUNTIFS('График ОП'!Y75:Y91,предметы!$H$27)&gt;0),AND('График ОП'!Y75=предметы!$H$27,COUNTIFS('График ОП'!Y75:Y91,предметы!$H$12)&gt;0),AND('График ОП'!Y75=предметы!$H$13,COUNTIFS('График ОП'!Y75:Y91,предметы!$H$28)&gt;0),AND('График ОП'!Y75=предметы!$H$28,COUNTIFS('График ОП'!Y75:Y91,предметы!$H$13)&gt;0),AND('График ОП'!Y75=предметы!$H$14,COUNTIFS('График ОП'!Y75:Y91,предметы!$H$29)&gt;0),AND('График ОП'!Y75=предметы!$H$29,COUNTIFS('График ОП'!Y75:Y91,предметы!$H$14)&gt;0),AND('График ОП'!Y75=предметы!$H$15,COUNTIFS('График ОП'!Y75:Y91,предметы!$H$30)&gt;0),AND('График ОП'!Y75=предметы!$H$30,COUNTIFS('График ОП'!Y75:Y91,предметы!$H$15)&gt;0)),"&lt;17 (ВПР, КР)","*")</f>
        <v>*</v>
      </c>
      <c r="AW75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5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5" s="24" t="str">
        <f>IF(COUNTIFS('График ОП'!Z75:Z91,'График ОП'!Z75)&gt;1,"&lt;17 (ВПР, КР)","*")</f>
        <v>*</v>
      </c>
      <c r="AZ75" s="24" t="str">
        <f>IF(COUNTIFS('График ОП'!AA75:AA91,'График ОП'!AA75)&gt;1,"&lt;17 (ВПР, КР)","*")</f>
        <v>*</v>
      </c>
      <c r="BA75" s="24" t="str">
        <f>IF(COUNTIFS('График ОП'!AB75:AB91,'График ОП'!AB75)&gt;1,"&lt;17 (ВПР, КР)","*")</f>
        <v>*</v>
      </c>
      <c r="BB75" s="24" t="e">
        <f>IF(COUNTIFS('График ОП'!#REF!,'График ОП'!#REF!)&gt;1,"&lt;17 (ВПР, КР)","*")</f>
        <v>#REF!</v>
      </c>
      <c r="BC75" s="24" t="e">
        <f>IF(COUNTIFS('График ОП'!#REF!,'График ОП'!#REF!)&gt;1,"&lt;17 (ВПР, КР)","*")</f>
        <v>#REF!</v>
      </c>
      <c r="BD75" s="24" t="e">
        <f>IF(COUNTIFS('График ОП'!#REF!,'График ОП'!#REF!)&gt;1,"&lt;17 (ВПР, КР)","*")</f>
        <v>#REF!</v>
      </c>
      <c r="BE75" s="22" t="str">
        <f>IF(OR(COUNTIFS('График ОП'!AC75:AC91,'График ОП'!AC75)&gt;1,AND('График ОП'!AC75=предметы!$J$3,COUNTIFS('График ОП'!AC75:AC91,предметы!$J$16)&gt;0),AND('График ОП'!AC75=предметы!$J$16,COUNTIFS('График ОП'!AC75:AC91,предметы!$J$3)&gt;0),AND('График ОП'!AC75=предметы!$J$4,COUNTIFS('График ОП'!AC75:AC91,предметы!$J$19)&gt;0),AND('График ОП'!AC75=предметы!$J$19,COUNTIFS('График ОП'!AC75:AC91,предметы!$J$4)&gt;0),AND('График ОП'!AC75=предметы!$J$5,COUNTIFS('График ОП'!AC75:AC91,предметы!$J$20)&gt;0),AND('График ОП'!AC75=предметы!$J$20,COUNTIFS('График ОП'!AC75:AC91,предметы!$J$5)&gt;0),AND('График ОП'!AC75=предметы!$J$6,COUNTIFS('График ОП'!AC75:AC91,предметы!$J$21)&gt;0),AND('График ОП'!AC75=предметы!$J$21,COUNTIFS('График ОП'!AC75:AC91,предметы!$J$6)&gt;0),AND('График ОП'!AC75=предметы!$J$7,COUNTIFS('График ОП'!AC75:AC91,предметы!$J$22)&gt;0),AND('График ОП'!AC75=предметы!$J$22,COUNTIFS('График ОП'!AC75:AC91,предметы!$J$7)&gt;0),AND('График ОП'!AC75=предметы!$J$8,COUNTIFS('График ОП'!AC75:AC91,предметы!$J$23)&gt;0),AND('График ОП'!AC75=предметы!$J$23,COUNTIFS('График ОП'!AC75:AC91,предметы!$J$8)&gt;0),AND('График ОП'!AC75=предметы!$J$9,COUNTIFS('График ОП'!AC75:AC91,предметы!$J$24)&gt;0),AND('График ОП'!AC75=предметы!$J$24,COUNTIFS('График ОП'!AC75:AC91,предметы!$J$9)&gt;0),AND('График ОП'!AC75=предметы!$J$10,COUNTIFS('График ОП'!AC75:AC91,предметы!$J$25)&gt;0),AND('График ОП'!AC75=предметы!$J$25,COUNTIFS('График ОП'!AC75:AC91,предметы!$J$10)&gt;0),AND('График ОП'!AC75=предметы!$J$11,COUNTIFS('График ОП'!AC75:AC91,предметы!$J$26)&gt;0),AND('График ОП'!AC75=предметы!$J$26,COUNTIFS('График ОП'!AC75:AC91,предметы!$J$11)&gt;0),AND('График ОП'!AC75=предметы!$J$12,COUNTIFS('График ОП'!AC75:AC91,предметы!$J$27)&gt;0),AND('График ОП'!AC75=предметы!$J$27,COUNTIFS('График ОП'!AC75:AC91,предметы!$J$12)&gt;0),AND('График ОП'!AC75=предметы!$J$13,COUNTIFS('График ОП'!AC75:AC91,предметы!$J$28)&gt;0),AND('График ОП'!AC75=предметы!$J$28,COUNTIFS('График ОП'!AC75:AC91,предметы!$J$13)&gt;0),AND('График ОП'!AC75=предметы!$J$14,COUNTIFS('График ОП'!AC75:AC91,предметы!$J$29)&gt;0),AND('График ОП'!AC75=предметы!$J$29,COUNTIFS('График ОП'!AC75:AC91,предметы!$J$14)&gt;0),AND('График ОП'!AC75=предметы!$J$15,COUNTIFS('График ОП'!AC75:AC91,предметы!$J$30)&gt;0),AND('График ОП'!AC75=предметы!$J$30,COUNTIFS('График ОП'!AC75:AC91,предметы!$J$15)&gt;0)),"&lt;17 (ВПР, КР)","*")</f>
        <v>*</v>
      </c>
      <c r="BF7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7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5" s="24" t="str">
        <f>IF(COUNTIFS('График ОП'!AD75:AD91,'График ОП'!AD75)&gt;1,"&lt;17 (ВПР, КР)","*")</f>
        <v>*</v>
      </c>
      <c r="BL75" s="24" t="e">
        <f>IF(COUNTIFS('График ОП'!#REF!,'График ОП'!#REF!)&gt;1,"&lt;17 (ВПР, КР)","*")</f>
        <v>#REF!</v>
      </c>
      <c r="BM75" s="24" t="e">
        <f>IF(COUNTIFS('График ОП'!#REF!,'График ОП'!#REF!)&gt;1,"&lt;17 (ВПР, КР)","*")</f>
        <v>#REF!</v>
      </c>
      <c r="BN75" s="24" t="e">
        <f>IF(COUNTIFS('График ОП'!#REF!,'График ОП'!#REF!)&gt;1,"&lt;17 (ВПР, КР)","*")</f>
        <v>#REF!</v>
      </c>
      <c r="BO75" s="24" t="e">
        <f>IF(COUNTIFS('График ОП'!#REF!,'График ОП'!#REF!)&gt;1,"&lt;17 (ВПР, КР)","*")</f>
        <v>#REF!</v>
      </c>
      <c r="BP75" s="24" t="e">
        <f>IF(COUNTIFS('График ОП'!#REF!,'График ОП'!#REF!)&gt;1,"&lt;17 (ВПР, КР)","*")</f>
        <v>#REF!</v>
      </c>
    </row>
    <row r="76" spans="1:68" ht="12.75" customHeight="1" x14ac:dyDescent="0.25">
      <c r="A76" s="26">
        <v>46336</v>
      </c>
      <c r="B76" s="17" t="s">
        <v>72</v>
      </c>
      <c r="C76" s="24" t="str">
        <f>IF(COUNTIFS('График ОП'!C76:C92,'График ОП'!C76)&gt;1,"&lt;17 (ВПР, КР)","*")</f>
        <v>*</v>
      </c>
      <c r="D76" s="24" t="str">
        <f>IF(COUNTIFS('График ОП'!D76:D92,'График ОП'!D76)&gt;1,"&lt;17 (ВПР, КР)","*")</f>
        <v>*</v>
      </c>
      <c r="E76" s="24" t="e">
        <f>IF(COUNTIFS('График ОП'!#REF!,'График ОП'!#REF!)&gt;1,"&lt;17 (ВПР, КР)","*")</f>
        <v>#REF!</v>
      </c>
      <c r="F76" s="24" t="e">
        <f>IF(COUNTIFS('График ОП'!#REF!,'График ОП'!#REF!)&gt;1,"&lt;17 (ВПР, КР)","*")</f>
        <v>#REF!</v>
      </c>
      <c r="G76" s="24" t="e">
        <f>IF(COUNTIFS('График ОП'!#REF!,'График ОП'!#REF!)&gt;1,"&lt;17 (ВПР, КР)","*")</f>
        <v>#REF!</v>
      </c>
      <c r="H76" s="24" t="e">
        <f>IF(COUNTIFS('График ОП'!#REF!,'График ОП'!#REF!)&gt;1,"&lt;17 (ВПР, КР)","*")</f>
        <v>#REF!</v>
      </c>
      <c r="I76" s="22" t="str">
        <f>IF(COUNTIFS('График ОП'!E76:E92,'График ОП'!E76)&gt;1,"&lt;17 (ВПР, КР)","*")</f>
        <v>*</v>
      </c>
      <c r="J76" s="22" t="str">
        <f>IF(COUNTIFS('График ОП'!F76:F92,'График ОП'!F76)&gt;1,"&lt;17 (ВПР, КР)","*")</f>
        <v>*</v>
      </c>
      <c r="K76" s="22" t="str">
        <f>IF(COUNTIFS('График ОП'!G76:G92,'График ОП'!G76)&gt;1,"&lt;17 (ВПР, КР)","*")</f>
        <v>*</v>
      </c>
      <c r="L76" s="22" t="e">
        <f>IF(COUNTIFS('График ОП'!#REF!,'График ОП'!#REF!)&gt;1,"&lt;17 (ВПР, КР)","*")</f>
        <v>#REF!</v>
      </c>
      <c r="M76" s="22" t="e">
        <f>IF(COUNTIFS('График ОП'!#REF!,'График ОП'!#REF!)&gt;1,"&lt;17 (ВПР, КР)","*")</f>
        <v>#REF!</v>
      </c>
      <c r="N76" s="22" t="e">
        <f>IF(COUNTIFS('График ОП'!#REF!,'График ОП'!#REF!)&gt;1,"&lt;17 (ВПР, КР)","*")</f>
        <v>#REF!</v>
      </c>
      <c r="O76" s="24" t="str">
        <f>IF(COUNTIFS('График ОП'!H76:H92,'График ОП'!H76)&gt;1,"&lt;17 (ВПР, КР)","*")</f>
        <v>*</v>
      </c>
      <c r="P76" s="24" t="str">
        <f>IF(COUNTIFS('График ОП'!I76:I92,'График ОП'!I76)&gt;1,"&lt;17 (ВПР, КР)","*")</f>
        <v>*</v>
      </c>
      <c r="Q76" s="24" t="str">
        <f>IF(COUNTIFS('График ОП'!J76:J92,'График ОП'!J76)&gt;1,"&lt;17 (ВПР, КР)","*")</f>
        <v>*</v>
      </c>
      <c r="R76" s="24" t="e">
        <f>IF(COUNTIFS('График ОП'!#REF!,'График ОП'!#REF!)&gt;1,"&lt;17 (ВПР, КР)","*")</f>
        <v>#REF!</v>
      </c>
      <c r="S76" s="24" t="e">
        <f>IF(COUNTIFS('График ОП'!#REF!,'График ОП'!#REF!)&gt;1,"&lt;17 (ВПР, КР)","*")</f>
        <v>#REF!</v>
      </c>
      <c r="T76" s="24" t="e">
        <f>IF(COUNTIFS('График ОП'!#REF!,'График ОП'!#REF!)&gt;1,"&lt;17 (ВПР, КР)","*")</f>
        <v>#REF!</v>
      </c>
      <c r="U76" s="22" t="str">
        <f>IF(OR(COUNTIFS('График ОП'!K76:K92,'График ОП'!K76)&gt;1,AND('График ОП'!K76=предметы!$D$3,COUNTIFS('График ОП'!K76:K92,предметы!$D$12)&gt;0),AND('График ОП'!K76=предметы!$D$12,COUNTIFS('График ОП'!K76:K92,предметы!$D$3)&gt;0),AND('График ОП'!K76=предметы!$D$4,COUNTIFS('График ОП'!K76:K92,предметы!$D$13)&gt;0),AND('График ОП'!K76=предметы!$D$13,COUNTIFS('График ОП'!K76:K92,предметы!$D$4)&gt;0),AND('График ОП'!K76=предметы!$D$14,COUNTIFS('График ОП'!K76:K92,предметы!$D$5)&gt;0),AND('График ОП'!K76=предметы!$D$5,COUNTIFS('График ОП'!K76:K92,предметы!$D$14)&gt;0),AND('График ОП'!K76=предметы!$D$15,COUNTIFS('График ОП'!K76:K92,предметы!$D$6)&gt;0),AND('График ОП'!K76=предметы!$D$6,COUNTIFS('График ОП'!K76:K92,предметы!$D$15)&gt;0),AND('График ОП'!K76=предметы!$D$16,COUNTIFS('График ОП'!K76:K92,предметы!$D$7)&gt;0),AND('График ОП'!K76=предметы!$D$7,COUNTIFS('График ОП'!K76:K92,предметы!$D$16)&gt;0),AND('График ОП'!K76=предметы!$D$8,COUNTIFS('График ОП'!K76:K92,предметы!$D$10)&gt;0),AND('График ОП'!K76=предметы!$D$10,COUNTIFS('График ОП'!K76:K92,предметы!$D$8)&gt;0),AND('График ОП'!K76=предметы!$D$9,COUNTIFS('График ОП'!K76:K92,предметы!$D$11)&gt;0),AND('График ОП'!K76=предметы!$D$11,COUNTIFS('График ОП'!K76:K92,предметы!$D$9)&gt;0)),"&lt;17 (ВПР, КР)","*")</f>
        <v>*</v>
      </c>
      <c r="V76" s="22" t="str">
        <f>IF(OR(COUNTIFS('График ОП'!L76:L92,'График ОП'!L76)&gt;1,AND('График ОП'!L76=предметы!$D$3,COUNTIFS('График ОП'!L76:L92,предметы!$D$12)&gt;0),AND('График ОП'!L76=предметы!$D$12,COUNTIFS('График ОП'!L76:L92,предметы!$D$3)&gt;0),AND('График ОП'!L76=предметы!$D$4,COUNTIFS('График ОП'!L76:L92,предметы!$D$13)&gt;0),AND('График ОП'!L76=предметы!$D$13,COUNTIFS('График ОП'!L76:L92,предметы!$D$4)&gt;0),AND('График ОП'!L76=предметы!$D$14,COUNTIFS('График ОП'!L76:L92,предметы!$D$5)&gt;0),AND('График ОП'!L76=предметы!$D$5,COUNTIFS('График ОП'!L76:L92,предметы!$D$14)&gt;0),AND('График ОП'!L76=предметы!$D$15,COUNTIFS('График ОП'!L76:L92,предметы!$D$6)&gt;0),AND('График ОП'!L76=предметы!$D$6,COUNTIFS('График ОП'!L76:L92,предметы!$D$15)&gt;0),AND('График ОП'!L76=предметы!$D$16,COUNTIFS('График ОП'!L76:L92,предметы!$D$7)&gt;0),AND('График ОП'!L76=предметы!$D$7,COUNTIFS('График ОП'!L76:L92,предметы!$D$16)&gt;0),AND('График ОП'!L76=предметы!$D$8,COUNTIFS('График ОП'!L76:L92,предметы!$D$10)&gt;0),AND('График ОП'!L76=предметы!$D$10,COUNTIFS('График ОП'!L76:L92,предметы!$D$8)&gt;0),AND('График ОП'!L76=предметы!$D$9,COUNTIFS('График ОП'!L76:L92,предметы!$D$11)&gt;0),AND('График ОП'!L76=предметы!$D$11,COUNTIFS('График ОП'!L76:L92,предметы!$D$9)&gt;0)),"&lt;17 (ВПР, КР)","*")</f>
        <v>*</v>
      </c>
      <c r="W7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7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7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6" s="24" t="str">
        <f>IF(OR(COUNTIFS('График ОП'!M76:M92,'График ОП'!M76)&gt;1,AND('График ОП'!M76=предметы!$E$3,COUNTIFS('График ОП'!M76:M92,предметы!$E$12)&gt;0),AND('График ОП'!M76=предметы!$E$12,COUNTIFS('График ОП'!M76:M92,предметы!$E$3)&gt;0),AND('График ОП'!M76=предметы!$E$4,COUNTIFS('График ОП'!M76:M92,предметы!$E$13)&gt;0),AND('График ОП'!M76=предметы!$E$13,COUNTIFS('График ОП'!M76:M92,предметы!$E$4)&gt;0),AND('График ОП'!M76=предметы!$E$5,COUNTIFS('График ОП'!M76:M92,предметы!$E$14)&gt;0),AND('График ОП'!M76=предметы!$E$14,COUNTIFS('График ОП'!M76:M92,предметы!$E$5)&gt;0),AND('График ОП'!M76=предметы!$E$6,COUNTIFS('График ОП'!M76:M92,предметы!$E$15)&gt;0),AND('График ОП'!M76=предметы!$E$15,COUNTIFS('График ОП'!M76:M92,предметы!$E$6)&gt;0),AND('График ОП'!M76=предметы!$E$7,COUNTIFS('График ОП'!M76:M92,предметы!$E$16)&gt;0),AND('График ОП'!M76=предметы!$E$16,COUNTIFS('График ОП'!M76:M92,предметы!$E$7)&gt;0),AND('График ОП'!M76=предметы!$E$8,COUNTIFS('График ОП'!M76:M92,предметы!$E$17)&gt;0),AND('График ОП'!M76=предметы!$E$17,COUNTIFS('График ОП'!M76:M92,предметы!$E$8)&gt;0),AND('График ОП'!M76=предметы!$E$9,COUNTIFS('График ОП'!M76:M92,предметы!$E$18)&gt;0),AND('График ОП'!M76=предметы!$E$18,COUNTIFS('График ОП'!M76:M92,предметы!$E$9)&gt;0),AND('График ОП'!M76=предметы!$E$10,COUNTIFS('График ОП'!M76:M92,предметы!$E$19)&gt;0),AND('График ОП'!M76=предметы!$E$19,COUNTIFS('График ОП'!M76:M92,предметы!$E$10)&gt;0),AND('График ОП'!M76=предметы!$E$11,COUNTIFS('График ОП'!M76:M92,предметы!$E$20)&gt;0),AND('График ОП'!M76=предметы!$E$20,COUNTIFS('График ОП'!M76:M92,предметы!$E$11)&gt;0)),"&lt;17 (ВПР, КР)","*")</f>
        <v>*</v>
      </c>
      <c r="AB76" s="24" t="str">
        <f>IF(OR(COUNTIFS('График ОП'!N76:N92,'График ОП'!N76)&gt;1,AND('График ОП'!N76=предметы!$E$3,COUNTIFS('График ОП'!N76:N92,предметы!$E$12)&gt;0),AND('График ОП'!N76=предметы!$E$12,COUNTIFS('График ОП'!N76:N92,предметы!$E$3)&gt;0),AND('График ОП'!N76=предметы!$E$4,COUNTIFS('График ОП'!N76:N92,предметы!$E$13)&gt;0),AND('График ОП'!N76=предметы!$E$13,COUNTIFS('График ОП'!N76:N92,предметы!$E$4)&gt;0),AND('График ОП'!N76=предметы!$E$5,COUNTIFS('График ОП'!N76:N92,предметы!$E$14)&gt;0),AND('График ОП'!N76=предметы!$E$14,COUNTIFS('График ОП'!N76:N92,предметы!$E$5)&gt;0),AND('График ОП'!N76=предметы!$E$6,COUNTIFS('График ОП'!N76:N92,предметы!$E$15)&gt;0),AND('График ОП'!N76=предметы!$E$15,COUNTIFS('График ОП'!N76:N92,предметы!$E$6)&gt;0),AND('График ОП'!N76=предметы!$E$7,COUNTIFS('График ОП'!N76:N92,предметы!$E$16)&gt;0),AND('График ОП'!N76=предметы!$E$16,COUNTIFS('График ОП'!N76:N92,предметы!$E$7)&gt;0),AND('График ОП'!N76=предметы!$E$8,COUNTIFS('График ОП'!N76:N92,предметы!$E$17)&gt;0),AND('График ОП'!N76=предметы!$E$17,COUNTIFS('График ОП'!N76:N92,предметы!$E$8)&gt;0),AND('График ОП'!N76=предметы!$E$9,COUNTIFS('График ОП'!N76:N92,предметы!$E$18)&gt;0),AND('График ОП'!N76=предметы!$E$18,COUNTIFS('График ОП'!N76:N92,предметы!$E$9)&gt;0),AND('График ОП'!N76=предметы!$E$10,COUNTIFS('График ОП'!N76:N92,предметы!$E$19)&gt;0),AND('График ОП'!N76=предметы!$E$19,COUNTIFS('График ОП'!N76:N92,предметы!$E$10)&gt;0),AND('График ОП'!N76=предметы!$E$11,COUNTIFS('График ОП'!N76:N92,предметы!$E$20)&gt;0),AND('График ОП'!N76=предметы!$E$20,COUNTIFS('График ОП'!N76:N92,предметы!$E$11)&gt;0)),"&lt;17 (ВПР, КР)","*")</f>
        <v>*</v>
      </c>
      <c r="AC76" s="24" t="str">
        <f>IF(OR(COUNTIFS('График ОП'!O76:O92,'График ОП'!O76)&gt;1,AND('График ОП'!O76=предметы!$E$3,COUNTIFS('График ОП'!O76:O92,предметы!$E$12)&gt;0),AND('График ОП'!O76=предметы!$E$12,COUNTIFS('График ОП'!O76:O92,предметы!$E$3)&gt;0),AND('График ОП'!O76=предметы!$E$4,COUNTIFS('График ОП'!O76:O92,предметы!$E$13)&gt;0),AND('График ОП'!O76=предметы!$E$13,COUNTIFS('График ОП'!O76:O92,предметы!$E$4)&gt;0),AND('График ОП'!O76=предметы!$E$5,COUNTIFS('График ОП'!O76:O92,предметы!$E$14)&gt;0),AND('График ОП'!O76=предметы!$E$14,COUNTIFS('График ОП'!O76:O92,предметы!$E$5)&gt;0),AND('График ОП'!O76=предметы!$E$6,COUNTIFS('График ОП'!O76:O92,предметы!$E$15)&gt;0),AND('График ОП'!O76=предметы!$E$15,COUNTIFS('График ОП'!O76:O92,предметы!$E$6)&gt;0),AND('График ОП'!O76=предметы!$E$7,COUNTIFS('График ОП'!O76:O92,предметы!$E$16)&gt;0),AND('График ОП'!O76=предметы!$E$16,COUNTIFS('График ОП'!O76:O92,предметы!$E$7)&gt;0),AND('График ОП'!O76=предметы!$E$8,COUNTIFS('График ОП'!O76:O92,предметы!$E$17)&gt;0),AND('График ОП'!O76=предметы!$E$17,COUNTIFS('График ОП'!O76:O92,предметы!$E$8)&gt;0),AND('График ОП'!O76=предметы!$E$9,COUNTIFS('График ОП'!O76:O92,предметы!$E$18)&gt;0),AND('График ОП'!O76=предметы!$E$18,COUNTIFS('График ОП'!O76:O92,предметы!$E$9)&gt;0),AND('График ОП'!O76=предметы!$E$10,COUNTIFS('График ОП'!O76:O92,предметы!$E$19)&gt;0),AND('График ОП'!O76=предметы!$E$19,COUNTIFS('График ОП'!O76:O92,предметы!$E$10)&gt;0),AND('График ОП'!O76=предметы!$E$11,COUNTIFS('График ОП'!O76:O92,предметы!$E$20)&gt;0),AND('График ОП'!O76=предметы!$E$20,COUNTIFS('График ОП'!O76:O92,предметы!$E$11)&gt;0)),"&lt;17 (ВПР, КР)","*")</f>
        <v>*</v>
      </c>
      <c r="AD7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7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6" s="22" t="str">
        <f>IF(OR(COUNTIFS('График ОП'!P76:P92,'График ОП'!P76)&gt;1,AND('График ОП'!P76=предметы!$F$3,COUNTIFS('График ОП'!P76:P92,предметы!$F$13)&gt;0),AND('График ОП'!P76=предметы!$F$13,COUNTIFS('График ОП'!P76:P92,предметы!$F$3)&gt;0),AND('График ОП'!P76=предметы!$F$4,COUNTIFS('График ОП'!P76:P92,предметы!$F$14)&gt;0),AND('График ОП'!P76=предметы!$F$14,COUNTIFS('График ОП'!P76:P92,предметы!$F$4)&gt;0),AND('График ОП'!P76=предметы!$F$5,COUNTIFS('График ОП'!P76:P92,предметы!$F$15)&gt;0),AND('График ОП'!P76=предметы!$F$15,COUNTIFS('График ОП'!P76:P92,предметы!$F$5)&gt;0),AND('График ОП'!P76=предметы!$F$6,COUNTIFS('График ОП'!P76:P92,предметы!$F$16)&gt;0),AND('График ОП'!P76=предметы!$F$16,COUNTIFS('График ОП'!P76:P92,предметы!$F$6)&gt;0),AND('График ОП'!P76=предметы!$F$7,COUNTIFS('График ОП'!P76:P92,предметы!$F$17)&gt;0),AND('График ОП'!P76=предметы!$F$17,COUNTIFS('График ОП'!P76:P92,предметы!$F$7)&gt;0),AND('График ОП'!P76=предметы!$F$8,COUNTIFS('График ОП'!P76:P92,предметы!$F$18)&gt;0),AND('График ОП'!P76=предметы!$F$18,COUNTIFS('График ОП'!P76:P92,предметы!$F$8)&gt;0),AND('График ОП'!P76=предметы!$F$9,COUNTIFS('График ОП'!P76:P92,предметы!$F$19)&gt;0),AND('График ОП'!P76=предметы!$F$19,COUNTIFS('График ОП'!P76:P92,предметы!$F$9)&gt;0),AND('График ОП'!P76=предметы!$F$10,COUNTIFS('График ОП'!P76:P92,предметы!$F$20)&gt;0),AND('График ОП'!P76=предметы!$F$20,COUNTIFS('График ОП'!P76:P92,предметы!$F$10)&gt;0),AND('График ОП'!P76=предметы!$F$11,COUNTIFS('График ОП'!P76:P92,предметы!$F$21)&gt;0),AND('График ОП'!P76=предметы!$F$21,COUNTIFS('График ОП'!P76:P92,предметы!$F$11)&gt;0),AND('График ОП'!P76=предметы!$F$12,COUNTIFS('График ОП'!P76:P92,предметы!$F$22)&gt;0),AND('График ОП'!P76=предметы!$F$22,COUNTIFS('График ОП'!P76:P92,предметы!$F$12)&gt;0)),"&lt;17 (ВПР, КР)","*")</f>
        <v>*</v>
      </c>
      <c r="AH76" s="22" t="str">
        <f>IF(OR(COUNTIFS('График ОП'!Q76:Q92,'График ОП'!Q76)&gt;1,AND('График ОП'!Q76=предметы!$F$3,COUNTIFS('График ОП'!Q76:Q92,предметы!$F$13)&gt;0),AND('График ОП'!Q76=предметы!$F$13,COUNTIFS('График ОП'!Q76:Q92,предметы!$F$3)&gt;0),AND('График ОП'!Q76=предметы!$F$4,COUNTIFS('График ОП'!Q76:Q92,предметы!$F$14)&gt;0),AND('График ОП'!Q76=предметы!$F$14,COUNTIFS('График ОП'!Q76:Q92,предметы!$F$4)&gt;0),AND('График ОП'!Q76=предметы!$F$5,COUNTIFS('График ОП'!Q76:Q92,предметы!$F$15)&gt;0),AND('График ОП'!Q76=предметы!$F$15,COUNTIFS('График ОП'!Q76:Q92,предметы!$F$5)&gt;0),AND('График ОП'!Q76=предметы!$F$6,COUNTIFS('График ОП'!Q76:Q92,предметы!$F$16)&gt;0),AND('График ОП'!Q76=предметы!$F$16,COUNTIFS('График ОП'!Q76:Q92,предметы!$F$6)&gt;0),AND('График ОП'!Q76=предметы!$F$7,COUNTIFS('График ОП'!Q76:Q92,предметы!$F$17)&gt;0),AND('График ОП'!Q76=предметы!$F$17,COUNTIFS('График ОП'!Q76:Q92,предметы!$F$7)&gt;0),AND('График ОП'!Q76=предметы!$F$8,COUNTIFS('График ОП'!Q76:Q92,предметы!$F$18)&gt;0),AND('График ОП'!Q76=предметы!$F$18,COUNTIFS('График ОП'!Q76:Q92,предметы!$F$8)&gt;0),AND('График ОП'!Q76=предметы!$F$9,COUNTIFS('График ОП'!Q76:Q92,предметы!$F$19)&gt;0),AND('График ОП'!Q76=предметы!$F$19,COUNTIFS('График ОП'!Q76:Q92,предметы!$F$9)&gt;0),AND('График ОП'!Q76=предметы!$F$10,COUNTIFS('График ОП'!Q76:Q92,предметы!$F$20)&gt;0),AND('График ОП'!Q76=предметы!$F$20,COUNTIFS('График ОП'!Q76:Q92,предметы!$F$10)&gt;0),AND('График ОП'!Q76=предметы!$F$11,COUNTIFS('График ОП'!Q76:Q92,предметы!$F$21)&gt;0),AND('График ОП'!Q76=предметы!$F$21,COUNTIFS('График ОП'!Q76:Q92,предметы!$F$11)&gt;0),AND('График ОП'!Q76=предметы!$F$12,COUNTIFS('График ОП'!Q76:Q92,предметы!$F$22)&gt;0),AND('График ОП'!Q76=предметы!$F$22,COUNTIFS('График ОП'!Q76:Q92,предметы!$F$12)&gt;0)),"&lt;17 (ВПР, КР)","*")</f>
        <v>*</v>
      </c>
      <c r="AI76" s="22" t="str">
        <f>IF(OR(COUNTIFS('График ОП'!R76:R92,'График ОП'!R76)&gt;1,AND('График ОП'!R76=предметы!$F$3,COUNTIFS('График ОП'!R76:R92,предметы!$F$13)&gt;0),AND('График ОП'!R76=предметы!$F$13,COUNTIFS('График ОП'!R76:R92,предметы!$F$3)&gt;0),AND('График ОП'!R76=предметы!$F$4,COUNTIFS('График ОП'!R76:R92,предметы!$F$14)&gt;0),AND('График ОП'!R76=предметы!$F$14,COUNTIFS('График ОП'!R76:R92,предметы!$F$4)&gt;0),AND('График ОП'!R76=предметы!$F$5,COUNTIFS('График ОП'!R76:R92,предметы!$F$15)&gt;0),AND('График ОП'!R76=предметы!$F$15,COUNTIFS('График ОП'!R76:R92,предметы!$F$5)&gt;0),AND('График ОП'!R76=предметы!$F$6,COUNTIFS('График ОП'!R76:R92,предметы!$F$16)&gt;0),AND('График ОП'!R76=предметы!$F$16,COUNTIFS('График ОП'!R76:R92,предметы!$F$6)&gt;0),AND('График ОП'!R76=предметы!$F$7,COUNTIFS('График ОП'!R76:R92,предметы!$F$17)&gt;0),AND('График ОП'!R76=предметы!$F$17,COUNTIFS('График ОП'!R76:R92,предметы!$F$7)&gt;0),AND('График ОП'!R76=предметы!$F$8,COUNTIFS('График ОП'!R76:R92,предметы!$F$18)&gt;0),AND('График ОП'!R76=предметы!$F$18,COUNTIFS('График ОП'!R76:R92,предметы!$F$8)&gt;0),AND('График ОП'!R76=предметы!$F$9,COUNTIFS('График ОП'!R76:R92,предметы!$F$19)&gt;0),AND('График ОП'!R76=предметы!$F$19,COUNTIFS('График ОП'!R76:R92,предметы!$F$9)&gt;0),AND('График ОП'!R76=предметы!$F$10,COUNTIFS('График ОП'!R76:R92,предметы!$F$20)&gt;0),AND('График ОП'!R76=предметы!$F$20,COUNTIFS('График ОП'!R76:R92,предметы!$F$10)&gt;0),AND('График ОП'!R76=предметы!$F$11,COUNTIFS('График ОП'!R76:R92,предметы!$F$21)&gt;0),AND('График ОП'!R76=предметы!$F$21,COUNTIFS('График ОП'!R76:R92,предметы!$F$11)&gt;0),AND('График ОП'!R76=предметы!$F$12,COUNTIFS('График ОП'!R76:R92,предметы!$F$22)&gt;0),AND('График ОП'!R76=предметы!$F$22,COUNTIFS('График ОП'!R76:R92,предметы!$F$12)&gt;0)),"&lt;17 (ВПР, КР)","*")</f>
        <v>*</v>
      </c>
      <c r="AJ7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7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6" s="24" t="str">
        <f>IF(OR(COUNTIFS('График ОП'!S76:S92,'График ОП'!S76)&gt;1,AND('График ОП'!S76=предметы!$G$3,COUNTIFS('График ОП'!S76:S92,предметы!$G$15)&gt;0),AND('График ОП'!S76=предметы!$G$15,COUNTIFS('График ОП'!S76:S92,предметы!$G$3)&gt;0),AND('График ОП'!S76=предметы!$G$4,COUNTIFS('График ОП'!S76:S92,предметы!$G$18)&gt;0),AND('График ОП'!S76=предметы!$G$18,COUNTIFS('График ОП'!S76:S92,предметы!$G$4)&gt;0),AND('График ОП'!S76=предметы!$G$5,COUNTIFS('График ОП'!S76:S92,предметы!$G$19)&gt;0),AND('График ОП'!S76=предметы!$G$19,COUNTIFS('График ОП'!S76:S92,предметы!$G$5)&gt;0),AND('График ОП'!S76=предметы!$G$6,COUNTIFS('График ОП'!S76:S92,предметы!$G$20)&gt;0),AND('График ОП'!S76=предметы!$G$20,COUNTIFS('График ОП'!S76:S92,предметы!$G$6)&gt;0),AND('График ОП'!S76=предметы!$G$7,COUNTIFS('График ОП'!S76:S92,предметы!$G$21)&gt;0),AND('График ОП'!S76=предметы!$G$21,COUNTIFS('График ОП'!S76:S92,предметы!$G$7)&gt;0),AND('График ОП'!S76=предметы!$G$8,COUNTIFS('График ОП'!S76:S92,предметы!$G$22)&gt;0),AND('График ОП'!S76=предметы!$G$22,COUNTIFS('График ОП'!S76:S92,предметы!$G$8)&gt;0),AND('График ОП'!S76=предметы!$G$9,COUNTIFS('График ОП'!S76:S92,предметы!$G$23)&gt;0),AND('График ОП'!S76=предметы!$G$23,COUNTIFS('График ОП'!S76:S92,предметы!$G$9)&gt;0),AND('График ОП'!S76=предметы!$G$10,COUNTIFS('График ОП'!S76:S92,предметы!$G$24)&gt;0),AND('График ОП'!S76=предметы!$G$24,COUNTIFS('График ОП'!S76:S92,предметы!$G$10)&gt;0),AND('График ОП'!S76=предметы!$G$11,COUNTIFS('График ОП'!S76:S92,предметы!$G$25)&gt;0),AND('График ОП'!S76=предметы!$G$25,COUNTIFS('График ОП'!S76:S92,предметы!$G$11)&gt;0),AND('График ОП'!S76=предметы!$G$12,COUNTIFS('График ОП'!S76:S92,предметы!$G$26)&gt;0),AND('График ОП'!S76=предметы!$G$26,COUNTIFS('График ОП'!S76:S92,предметы!$G$12)&gt;0),AND('График ОП'!S76=предметы!$G$13,COUNTIFS('График ОП'!S76:S92,предметы!$G$27)&gt;0),AND('График ОП'!S76=предметы!$G$27,COUNTIFS('График ОП'!S76:S92,предметы!$G$13)&gt;0),AND('График ОП'!S76=предметы!$G$14,COUNTIFS('График ОП'!S76:S92,предметы!$G$28)&gt;0),AND('График ОП'!S76=предметы!$G$28,COUNTIFS('График ОП'!S76:S92,предметы!$G$14)&gt;0)),"&lt;17 (ВПР, КР)","*")</f>
        <v>*</v>
      </c>
      <c r="AN76" s="24" t="str">
        <f>IF(OR(COUNTIFS('График ОП'!T76:T92,'График ОП'!T76)&gt;1,AND('График ОП'!T76=предметы!$G$3,COUNTIFS('График ОП'!T76:T92,предметы!$G$15)&gt;0),AND('График ОП'!T76=предметы!$G$15,COUNTIFS('График ОП'!T76:T92,предметы!$G$3)&gt;0),AND('График ОП'!T76=предметы!$G$4,COUNTIFS('График ОП'!T76:T92,предметы!$G$18)&gt;0),AND('График ОП'!T76=предметы!$G$18,COUNTIFS('График ОП'!T76:T92,предметы!$G$4)&gt;0),AND('График ОП'!T76=предметы!$G$5,COUNTIFS('График ОП'!T76:T92,предметы!$G$19)&gt;0),AND('График ОП'!T76=предметы!$G$19,COUNTIFS('График ОП'!T76:T92,предметы!$G$5)&gt;0),AND('График ОП'!T76=предметы!$G$6,COUNTIFS('График ОП'!T76:T92,предметы!$G$20)&gt;0),AND('График ОП'!T76=предметы!$G$20,COUNTIFS('График ОП'!T76:T92,предметы!$G$6)&gt;0),AND('График ОП'!T76=предметы!$G$7,COUNTIFS('График ОП'!T76:T92,предметы!$G$21)&gt;0),AND('График ОП'!T76=предметы!$G$21,COUNTIFS('График ОП'!T76:T92,предметы!$G$7)&gt;0),AND('График ОП'!T76=предметы!$G$8,COUNTIFS('График ОП'!T76:T92,предметы!$G$22)&gt;0),AND('График ОП'!T76=предметы!$G$22,COUNTIFS('График ОП'!T76:T92,предметы!$G$8)&gt;0),AND('График ОП'!T76=предметы!$G$9,COUNTIFS('График ОП'!T76:T92,предметы!$G$23)&gt;0),AND('График ОП'!T76=предметы!$G$23,COUNTIFS('График ОП'!T76:T92,предметы!$G$9)&gt;0),AND('График ОП'!T76=предметы!$G$10,COUNTIFS('График ОП'!T76:T92,предметы!$G$24)&gt;0),AND('График ОП'!T76=предметы!$G$24,COUNTIFS('График ОП'!T76:T92,предметы!$G$10)&gt;0),AND('График ОП'!T76=предметы!$G$11,COUNTIFS('График ОП'!T76:T92,предметы!$G$25)&gt;0),AND('График ОП'!T76=предметы!$G$25,COUNTIFS('График ОП'!T76:T92,предметы!$G$11)&gt;0),AND('График ОП'!T76=предметы!$G$12,COUNTIFS('График ОП'!T76:T92,предметы!$G$26)&gt;0),AND('График ОП'!T76=предметы!$G$26,COUNTIFS('График ОП'!T76:T92,предметы!$G$12)&gt;0),AND('График ОП'!T76=предметы!$G$13,COUNTIFS('График ОП'!T76:T92,предметы!$G$27)&gt;0),AND('График ОП'!T76=предметы!$G$27,COUNTIFS('График ОП'!T76:T92,предметы!$G$13)&gt;0),AND('График ОП'!T76=предметы!$G$14,COUNTIFS('График ОП'!T76:T92,предметы!$G$28)&gt;0),AND('График ОП'!T76=предметы!$G$28,COUNTIFS('График ОП'!T76:T92,предметы!$G$14)&gt;0)),"&lt;17 (ВПР, КР)","*")</f>
        <v>*</v>
      </c>
      <c r="AO76" s="24" t="str">
        <f>IF(OR(COUNTIFS('График ОП'!U76:U92,'График ОП'!U76)&gt;1,AND('График ОП'!U76=предметы!$G$3,COUNTIFS('График ОП'!U76:U92,предметы!$G$15)&gt;0),AND('График ОП'!U76=предметы!$G$15,COUNTIFS('График ОП'!U76:U92,предметы!$G$3)&gt;0),AND('График ОП'!U76=предметы!$G$4,COUNTIFS('График ОП'!U76:U92,предметы!$G$18)&gt;0),AND('График ОП'!U76=предметы!$G$18,COUNTIFS('График ОП'!U76:U92,предметы!$G$4)&gt;0),AND('График ОП'!U76=предметы!$G$5,COUNTIFS('График ОП'!U76:U92,предметы!$G$19)&gt;0),AND('График ОП'!U76=предметы!$G$19,COUNTIFS('График ОП'!U76:U92,предметы!$G$5)&gt;0),AND('График ОП'!U76=предметы!$G$6,COUNTIFS('График ОП'!U76:U92,предметы!$G$20)&gt;0),AND('График ОП'!U76=предметы!$G$20,COUNTIFS('График ОП'!U76:U92,предметы!$G$6)&gt;0),AND('График ОП'!U76=предметы!$G$7,COUNTIFS('График ОП'!U76:U92,предметы!$G$21)&gt;0),AND('График ОП'!U76=предметы!$G$21,COUNTIFS('График ОП'!U76:U92,предметы!$G$7)&gt;0),AND('График ОП'!U76=предметы!$G$8,COUNTIFS('График ОП'!U76:U92,предметы!$G$22)&gt;0),AND('График ОП'!U76=предметы!$G$22,COUNTIFS('График ОП'!U76:U92,предметы!$G$8)&gt;0),AND('График ОП'!U76=предметы!$G$9,COUNTIFS('График ОП'!U76:U92,предметы!$G$23)&gt;0),AND('График ОП'!U76=предметы!$G$23,COUNTIFS('График ОП'!U76:U92,предметы!$G$9)&gt;0),AND('График ОП'!U76=предметы!$G$10,COUNTIFS('График ОП'!U76:U92,предметы!$G$24)&gt;0),AND('График ОП'!U76=предметы!$G$24,COUNTIFS('График ОП'!U76:U92,предметы!$G$10)&gt;0),AND('График ОП'!U76=предметы!$G$11,COUNTIFS('График ОП'!U76:U92,предметы!$G$25)&gt;0),AND('График ОП'!U76=предметы!$G$25,COUNTIFS('График ОП'!U76:U92,предметы!$G$11)&gt;0),AND('График ОП'!U76=предметы!$G$12,COUNTIFS('График ОП'!U76:U92,предметы!$G$26)&gt;0),AND('График ОП'!U76=предметы!$G$26,COUNTIFS('График ОП'!U76:U92,предметы!$G$12)&gt;0),AND('График ОП'!U76=предметы!$G$13,COUNTIFS('График ОП'!U76:U92,предметы!$G$27)&gt;0),AND('График ОП'!U76=предметы!$G$27,COUNTIFS('График ОП'!U76:U92,предметы!$G$13)&gt;0),AND('График ОП'!U76=предметы!$G$14,COUNTIFS('График ОП'!U76:U92,предметы!$G$28)&gt;0),AND('График ОП'!U76=предметы!$G$28,COUNTIFS('График ОП'!U76:U92,предметы!$G$14)&gt;0)),"&lt;17 (ВПР, КР)","*")</f>
        <v>*</v>
      </c>
      <c r="AP7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6" s="22" t="str">
        <f>IF(OR(COUNTIFS('График ОП'!V76:V92,'График ОП'!V76)&gt;1,AND('График ОП'!V76=предметы!$H$3,COUNTIFS('График ОП'!V76:V92,предметы!$H$16)&gt;0),AND('График ОП'!V76=предметы!$H$16,COUNTIFS('График ОП'!V76:V92,предметы!$H$3)&gt;0),AND('График ОП'!V76=предметы!$H$4,COUNTIFS('График ОП'!V76:V92,предметы!$H$19)&gt;0),AND('График ОП'!V76=предметы!$H$19,COUNTIFS('График ОП'!V76:V92,предметы!$H$4)&gt;0),AND('График ОП'!V76=предметы!$H$5,COUNTIFS('График ОП'!V76:V92,предметы!$H$20)&gt;0),AND('График ОП'!V76=предметы!$H$20,COUNTIFS('График ОП'!V76:V92,предметы!$H$5)&gt;0),AND('График ОП'!V76=предметы!$H$6,COUNTIFS('График ОП'!V76:V92,предметы!$H$21)&gt;0),AND('График ОП'!V76=предметы!$H$21,COUNTIFS('График ОП'!V76:V92,предметы!$H$6)&gt;0),AND('График ОП'!V76=предметы!$H$7,COUNTIFS('График ОП'!V76:V92,предметы!$H$22)&gt;0),AND('График ОП'!V76=предметы!$H$22,COUNTIFS('График ОП'!V76:V92,предметы!$H$7)&gt;0),AND('График ОП'!V76=предметы!$H$8,COUNTIFS('График ОП'!V76:V92,предметы!$H$23)&gt;0),AND('График ОП'!V76=предметы!$H$23,COUNTIFS('График ОП'!V76:V92,предметы!$H$8)&gt;0),AND('График ОП'!V76=предметы!$H$9,COUNTIFS('График ОП'!V76:V92,предметы!$H$24)&gt;0),AND('График ОП'!V76=предметы!$H$24,COUNTIFS('График ОП'!V76:V92,предметы!$H$9)&gt;0),AND('График ОП'!V76=предметы!$H$10,COUNTIFS('График ОП'!V76:V92,предметы!$H$25)&gt;0),AND('График ОП'!V76=предметы!$H$25,COUNTIFS('График ОП'!V76:V92,предметы!$H$10)&gt;0),AND('График ОП'!V76=предметы!$H$11,COUNTIFS('График ОП'!V76:V92,предметы!$H$26)&gt;0),AND('График ОП'!V76=предметы!$H$26,COUNTIFS('График ОП'!V76:V92,предметы!$H$11)&gt;0),AND('График ОП'!V76=предметы!$H$12,COUNTIFS('График ОП'!V76:V92,предметы!$H$27)&gt;0),AND('График ОП'!V76=предметы!$H$27,COUNTIFS('График ОП'!V76:V92,предметы!$H$12)&gt;0),AND('График ОП'!V76=предметы!$H$13,COUNTIFS('График ОП'!V76:V92,предметы!$H$28)&gt;0),AND('График ОП'!V76=предметы!$H$28,COUNTIFS('График ОП'!V76:V92,предметы!$H$13)&gt;0),AND('График ОП'!V76=предметы!$H$14,COUNTIFS('График ОП'!V76:V92,предметы!$H$29)&gt;0),AND('График ОП'!V76=предметы!$H$29,COUNTIFS('График ОП'!V76:V92,предметы!$H$14)&gt;0),AND('График ОП'!V76=предметы!$H$15,COUNTIFS('График ОП'!V76:V92,предметы!$H$30)&gt;0),AND('График ОП'!V76=предметы!$H$30,COUNTIFS('График ОП'!V76:V92,предметы!$H$15)&gt;0)),"&lt;17 (ВПР, КР)","*")</f>
        <v>*</v>
      </c>
      <c r="AT76" s="22" t="str">
        <f>IF(OR(COUNTIFS('График ОП'!W76:W92,'График ОП'!W76)&gt;1,AND('График ОП'!W76=предметы!$H$3,COUNTIFS('График ОП'!W76:W92,предметы!$H$16)&gt;0),AND('График ОП'!W76=предметы!$H$16,COUNTIFS('График ОП'!W76:W92,предметы!$H$3)&gt;0),AND('График ОП'!W76=предметы!$H$4,COUNTIFS('График ОП'!W76:W92,предметы!$H$19)&gt;0),AND('График ОП'!W76=предметы!$H$19,COUNTIFS('График ОП'!W76:W92,предметы!$H$4)&gt;0),AND('График ОП'!W76=предметы!$H$5,COUNTIFS('График ОП'!W76:W92,предметы!$H$20)&gt;0),AND('График ОП'!W76=предметы!$H$20,COUNTIFS('График ОП'!W76:W92,предметы!$H$5)&gt;0),AND('График ОП'!W76=предметы!$H$6,COUNTIFS('График ОП'!W76:W92,предметы!$H$21)&gt;0),AND('График ОП'!W76=предметы!$H$21,COUNTIFS('График ОП'!W76:W92,предметы!$H$6)&gt;0),AND('График ОП'!W76=предметы!$H$7,COUNTIFS('График ОП'!W76:W92,предметы!$H$22)&gt;0),AND('График ОП'!W76=предметы!$H$22,COUNTIFS('График ОП'!W76:W92,предметы!$H$7)&gt;0),AND('График ОП'!W76=предметы!$H$8,COUNTIFS('График ОП'!W76:W92,предметы!$H$23)&gt;0),AND('График ОП'!W76=предметы!$H$23,COUNTIFS('График ОП'!W76:W92,предметы!$H$8)&gt;0),AND('График ОП'!W76=предметы!$H$9,COUNTIFS('График ОП'!W76:W92,предметы!$H$24)&gt;0),AND('График ОП'!W76=предметы!$H$24,COUNTIFS('График ОП'!W76:W92,предметы!$H$9)&gt;0),AND('График ОП'!W76=предметы!$H$10,COUNTIFS('График ОП'!W76:W92,предметы!$H$25)&gt;0),AND('График ОП'!W76=предметы!$H$25,COUNTIFS('График ОП'!W76:W92,предметы!$H$10)&gt;0),AND('График ОП'!W76=предметы!$H$11,COUNTIFS('График ОП'!W76:W92,предметы!$H$26)&gt;0),AND('График ОП'!W76=предметы!$H$26,COUNTIFS('График ОП'!W76:W92,предметы!$H$11)&gt;0),AND('График ОП'!W76=предметы!$H$12,COUNTIFS('График ОП'!W76:W92,предметы!$H$27)&gt;0),AND('График ОП'!W76=предметы!$H$27,COUNTIFS('График ОП'!W76:W92,предметы!$H$12)&gt;0),AND('График ОП'!W76=предметы!$H$13,COUNTIFS('График ОП'!W76:W92,предметы!$H$28)&gt;0),AND('График ОП'!W76=предметы!$H$28,COUNTIFS('График ОП'!W76:W92,предметы!$H$13)&gt;0),AND('График ОП'!W76=предметы!$H$14,COUNTIFS('График ОП'!W76:W92,предметы!$H$29)&gt;0),AND('График ОП'!W76=предметы!$H$29,COUNTIFS('График ОП'!W76:W92,предметы!$H$14)&gt;0),AND('График ОП'!W76=предметы!$H$15,COUNTIFS('График ОП'!W76:W92,предметы!$H$30)&gt;0),AND('График ОП'!W76=предметы!$H$30,COUNTIFS('График ОП'!W76:W92,предметы!$H$15)&gt;0)),"&lt;17 (ВПР, КР)","*")</f>
        <v>*</v>
      </c>
      <c r="AU76" s="22" t="str">
        <f>IF(OR(COUNTIFS('График ОП'!X76:X92,'График ОП'!X76)&gt;1,AND('График ОП'!X76=предметы!$H$3,COUNTIFS('График ОП'!X76:X92,предметы!$H$16)&gt;0),AND('График ОП'!X76=предметы!$H$16,COUNTIFS('График ОП'!X76:X92,предметы!$H$3)&gt;0),AND('График ОП'!X76=предметы!$H$4,COUNTIFS('График ОП'!X76:X92,предметы!$H$19)&gt;0),AND('График ОП'!X76=предметы!$H$19,COUNTIFS('График ОП'!X76:X92,предметы!$H$4)&gt;0),AND('График ОП'!X76=предметы!$H$5,COUNTIFS('График ОП'!X76:X92,предметы!$H$20)&gt;0),AND('График ОП'!X76=предметы!$H$20,COUNTIFS('График ОП'!X76:X92,предметы!$H$5)&gt;0),AND('График ОП'!X76=предметы!$H$6,COUNTIFS('График ОП'!X76:X92,предметы!$H$21)&gt;0),AND('График ОП'!X76=предметы!$H$21,COUNTIFS('График ОП'!X76:X92,предметы!$H$6)&gt;0),AND('График ОП'!X76=предметы!$H$7,COUNTIFS('График ОП'!X76:X92,предметы!$H$22)&gt;0),AND('График ОП'!X76=предметы!$H$22,COUNTIFS('График ОП'!X76:X92,предметы!$H$7)&gt;0),AND('График ОП'!X76=предметы!$H$8,COUNTIFS('График ОП'!X76:X92,предметы!$H$23)&gt;0),AND('График ОП'!X76=предметы!$H$23,COUNTIFS('График ОП'!X76:X92,предметы!$H$8)&gt;0),AND('График ОП'!X76=предметы!$H$9,COUNTIFS('График ОП'!X76:X92,предметы!$H$24)&gt;0),AND('График ОП'!X76=предметы!$H$24,COUNTIFS('График ОП'!X76:X92,предметы!$H$9)&gt;0),AND('График ОП'!X76=предметы!$H$10,COUNTIFS('График ОП'!X76:X92,предметы!$H$25)&gt;0),AND('График ОП'!X76=предметы!$H$25,COUNTIFS('График ОП'!X76:X92,предметы!$H$10)&gt;0),AND('График ОП'!X76=предметы!$H$11,COUNTIFS('График ОП'!X76:X92,предметы!$H$26)&gt;0),AND('График ОП'!X76=предметы!$H$26,COUNTIFS('График ОП'!X76:X92,предметы!$H$11)&gt;0),AND('График ОП'!X76=предметы!$H$12,COUNTIFS('График ОП'!X76:X92,предметы!$H$27)&gt;0),AND('График ОП'!X76=предметы!$H$27,COUNTIFS('График ОП'!X76:X92,предметы!$H$12)&gt;0),AND('График ОП'!X76=предметы!$H$13,COUNTIFS('График ОП'!X76:X92,предметы!$H$28)&gt;0),AND('График ОП'!X76=предметы!$H$28,COUNTIFS('График ОП'!X76:X92,предметы!$H$13)&gt;0),AND('График ОП'!X76=предметы!$H$14,COUNTIFS('График ОП'!X76:X92,предметы!$H$29)&gt;0),AND('График ОП'!X76=предметы!$H$29,COUNTIFS('График ОП'!X76:X92,предметы!$H$14)&gt;0),AND('График ОП'!X76=предметы!$H$15,COUNTIFS('График ОП'!X76:X92,предметы!$H$30)&gt;0),AND('График ОП'!X76=предметы!$H$30,COUNTIFS('График ОП'!X76:X92,предметы!$H$15)&gt;0)),"&lt;17 (ВПР, КР)","*")</f>
        <v>*</v>
      </c>
      <c r="AV76" s="22" t="str">
        <f>IF(OR(COUNTIFS('График ОП'!Y76:Y92,'График ОП'!Y76)&gt;1,AND('График ОП'!Y76=предметы!$H$3,COUNTIFS('График ОП'!Y76:Y92,предметы!$H$16)&gt;0),AND('График ОП'!Y76=предметы!$H$16,COUNTIFS('График ОП'!Y76:Y92,предметы!$H$3)&gt;0),AND('График ОП'!Y76=предметы!$H$4,COUNTIFS('График ОП'!Y76:Y92,предметы!$H$19)&gt;0),AND('График ОП'!Y76=предметы!$H$19,COUNTIFS('График ОП'!Y76:Y92,предметы!$H$4)&gt;0),AND('График ОП'!Y76=предметы!$H$5,COUNTIFS('График ОП'!Y76:Y92,предметы!$H$20)&gt;0),AND('График ОП'!Y76=предметы!$H$20,COUNTIFS('График ОП'!Y76:Y92,предметы!$H$5)&gt;0),AND('График ОП'!Y76=предметы!$H$6,COUNTIFS('График ОП'!Y76:Y92,предметы!$H$21)&gt;0),AND('График ОП'!Y76=предметы!$H$21,COUNTIFS('График ОП'!Y76:Y92,предметы!$H$6)&gt;0),AND('График ОП'!Y76=предметы!$H$7,COUNTIFS('График ОП'!Y76:Y92,предметы!$H$22)&gt;0),AND('График ОП'!Y76=предметы!$H$22,COUNTIFS('График ОП'!Y76:Y92,предметы!$H$7)&gt;0),AND('График ОП'!Y76=предметы!$H$8,COUNTIFS('График ОП'!Y76:Y92,предметы!$H$23)&gt;0),AND('График ОП'!Y76=предметы!$H$23,COUNTIFS('График ОП'!Y76:Y92,предметы!$H$8)&gt;0),AND('График ОП'!Y76=предметы!$H$9,COUNTIFS('График ОП'!Y76:Y92,предметы!$H$24)&gt;0),AND('График ОП'!Y76=предметы!$H$24,COUNTIFS('График ОП'!Y76:Y92,предметы!$H$9)&gt;0),AND('График ОП'!Y76=предметы!$H$10,COUNTIFS('График ОП'!Y76:Y92,предметы!$H$25)&gt;0),AND('График ОП'!Y76=предметы!$H$25,COUNTIFS('График ОП'!Y76:Y92,предметы!$H$10)&gt;0),AND('График ОП'!Y76=предметы!$H$11,COUNTIFS('График ОП'!Y76:Y92,предметы!$H$26)&gt;0),AND('График ОП'!Y76=предметы!$H$26,COUNTIFS('График ОП'!Y76:Y92,предметы!$H$11)&gt;0),AND('График ОП'!Y76=предметы!$H$12,COUNTIFS('График ОП'!Y76:Y92,предметы!$H$27)&gt;0),AND('График ОП'!Y76=предметы!$H$27,COUNTIFS('График ОП'!Y76:Y92,предметы!$H$12)&gt;0),AND('График ОП'!Y76=предметы!$H$13,COUNTIFS('График ОП'!Y76:Y92,предметы!$H$28)&gt;0),AND('График ОП'!Y76=предметы!$H$28,COUNTIFS('График ОП'!Y76:Y92,предметы!$H$13)&gt;0),AND('График ОП'!Y76=предметы!$H$14,COUNTIFS('График ОП'!Y76:Y92,предметы!$H$29)&gt;0),AND('График ОП'!Y76=предметы!$H$29,COUNTIFS('График ОП'!Y76:Y92,предметы!$H$14)&gt;0),AND('График ОП'!Y76=предметы!$H$15,COUNTIFS('График ОП'!Y76:Y92,предметы!$H$30)&gt;0),AND('График ОП'!Y76=предметы!$H$30,COUNTIFS('График ОП'!Y76:Y92,предметы!$H$15)&gt;0)),"&lt;17 (ВПР, КР)","*")</f>
        <v>*</v>
      </c>
      <c r="AW7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6" s="24" t="str">
        <f>IF(COUNTIFS('График ОП'!Z76:Z92,'График ОП'!Z76)&gt;1,"&lt;17 (ВПР, КР)","*")</f>
        <v>*</v>
      </c>
      <c r="AZ76" s="24" t="str">
        <f>IF(COUNTIFS('График ОП'!AA76:AA92,'График ОП'!AA76)&gt;1,"&lt;17 (ВПР, КР)","*")</f>
        <v>*</v>
      </c>
      <c r="BA76" s="24" t="str">
        <f>IF(COUNTIFS('График ОП'!AB76:AB92,'График ОП'!AB76)&gt;1,"&lt;17 (ВПР, КР)","*")</f>
        <v>*</v>
      </c>
      <c r="BB76" s="24" t="e">
        <f>IF(COUNTIFS('График ОП'!#REF!,'График ОП'!#REF!)&gt;1,"&lt;17 (ВПР, КР)","*")</f>
        <v>#REF!</v>
      </c>
      <c r="BC76" s="24" t="e">
        <f>IF(COUNTIFS('График ОП'!#REF!,'График ОП'!#REF!)&gt;1,"&lt;17 (ВПР, КР)","*")</f>
        <v>#REF!</v>
      </c>
      <c r="BD76" s="24" t="e">
        <f>IF(COUNTIFS('График ОП'!#REF!,'График ОП'!#REF!)&gt;1,"&lt;17 (ВПР, КР)","*")</f>
        <v>#REF!</v>
      </c>
      <c r="BE76" s="22" t="str">
        <f>IF(OR(COUNTIFS('График ОП'!AC76:AC92,'График ОП'!AC76)&gt;1,AND('График ОП'!AC76=предметы!$J$3,COUNTIFS('График ОП'!AC76:AC92,предметы!$J$16)&gt;0),AND('График ОП'!AC76=предметы!$J$16,COUNTIFS('График ОП'!AC76:AC92,предметы!$J$3)&gt;0),AND('График ОП'!AC76=предметы!$J$4,COUNTIFS('График ОП'!AC76:AC92,предметы!$J$19)&gt;0),AND('График ОП'!AC76=предметы!$J$19,COUNTIFS('График ОП'!AC76:AC92,предметы!$J$4)&gt;0),AND('График ОП'!AC76=предметы!$J$5,COUNTIFS('График ОП'!AC76:AC92,предметы!$J$20)&gt;0),AND('График ОП'!AC76=предметы!$J$20,COUNTIFS('График ОП'!AC76:AC92,предметы!$J$5)&gt;0),AND('График ОП'!AC76=предметы!$J$6,COUNTIFS('График ОП'!AC76:AC92,предметы!$J$21)&gt;0),AND('График ОП'!AC76=предметы!$J$21,COUNTIFS('График ОП'!AC76:AC92,предметы!$J$6)&gt;0),AND('График ОП'!AC76=предметы!$J$7,COUNTIFS('График ОП'!AC76:AC92,предметы!$J$22)&gt;0),AND('График ОП'!AC76=предметы!$J$22,COUNTIFS('График ОП'!AC76:AC92,предметы!$J$7)&gt;0),AND('График ОП'!AC76=предметы!$J$8,COUNTIFS('График ОП'!AC76:AC92,предметы!$J$23)&gt;0),AND('График ОП'!AC76=предметы!$J$23,COUNTIFS('График ОП'!AC76:AC92,предметы!$J$8)&gt;0),AND('График ОП'!AC76=предметы!$J$9,COUNTIFS('График ОП'!AC76:AC92,предметы!$J$24)&gt;0),AND('График ОП'!AC76=предметы!$J$24,COUNTIFS('График ОП'!AC76:AC92,предметы!$J$9)&gt;0),AND('График ОП'!AC76=предметы!$J$10,COUNTIFS('График ОП'!AC76:AC92,предметы!$J$25)&gt;0),AND('График ОП'!AC76=предметы!$J$25,COUNTIFS('График ОП'!AC76:AC92,предметы!$J$10)&gt;0),AND('График ОП'!AC76=предметы!$J$11,COUNTIFS('График ОП'!AC76:AC92,предметы!$J$26)&gt;0),AND('График ОП'!AC76=предметы!$J$26,COUNTIFS('График ОП'!AC76:AC92,предметы!$J$11)&gt;0),AND('График ОП'!AC76=предметы!$J$12,COUNTIFS('График ОП'!AC76:AC92,предметы!$J$27)&gt;0),AND('График ОП'!AC76=предметы!$J$27,COUNTIFS('График ОП'!AC76:AC92,предметы!$J$12)&gt;0),AND('График ОП'!AC76=предметы!$J$13,COUNTIFS('График ОП'!AC76:AC92,предметы!$J$28)&gt;0),AND('График ОП'!AC76=предметы!$J$28,COUNTIFS('График ОП'!AC76:AC92,предметы!$J$13)&gt;0),AND('График ОП'!AC76=предметы!$J$14,COUNTIFS('График ОП'!AC76:AC92,предметы!$J$29)&gt;0),AND('График ОП'!AC76=предметы!$J$29,COUNTIFS('График ОП'!AC76:AC92,предметы!$J$14)&gt;0),AND('График ОП'!AC76=предметы!$J$15,COUNTIFS('График ОП'!AC76:AC92,предметы!$J$30)&gt;0),AND('График ОП'!AC76=предметы!$J$30,COUNTIFS('График ОП'!AC76:AC92,предметы!$J$15)&gt;0)),"&lt;17 (ВПР, КР)","*")</f>
        <v>*</v>
      </c>
      <c r="BF7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7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6" s="24" t="str">
        <f>IF(COUNTIFS('График ОП'!AD76:AD92,'График ОП'!AD76)&gt;1,"&lt;17 (ВПР, КР)","*")</f>
        <v>*</v>
      </c>
      <c r="BL76" s="24" t="e">
        <f>IF(COUNTIFS('График ОП'!#REF!,'График ОП'!#REF!)&gt;1,"&lt;17 (ВПР, КР)","*")</f>
        <v>#REF!</v>
      </c>
      <c r="BM76" s="24" t="e">
        <f>IF(COUNTIFS('График ОП'!#REF!,'График ОП'!#REF!)&gt;1,"&lt;17 (ВПР, КР)","*")</f>
        <v>#REF!</v>
      </c>
      <c r="BN76" s="24" t="e">
        <f>IF(COUNTIFS('График ОП'!#REF!,'График ОП'!#REF!)&gt;1,"&lt;17 (ВПР, КР)","*")</f>
        <v>#REF!</v>
      </c>
      <c r="BO76" s="24" t="e">
        <f>IF(COUNTIFS('График ОП'!#REF!,'График ОП'!#REF!)&gt;1,"&lt;17 (ВПР, КР)","*")</f>
        <v>#REF!</v>
      </c>
      <c r="BP76" s="24" t="e">
        <f>IF(COUNTIFS('График ОП'!#REF!,'График ОП'!#REF!)&gt;1,"&lt;17 (ВПР, КР)","*")</f>
        <v>#REF!</v>
      </c>
    </row>
    <row r="77" spans="1:68" ht="12.75" customHeight="1" x14ac:dyDescent="0.25">
      <c r="A77" s="26">
        <v>46337</v>
      </c>
      <c r="B77" s="17" t="s">
        <v>86</v>
      </c>
      <c r="C77" s="24" t="str">
        <f>IF(COUNTIFS('График ОП'!C77:C93,'График ОП'!C77)&gt;1,"&lt;17 (ВПР, КР)","*")</f>
        <v>*</v>
      </c>
      <c r="D77" s="24" t="str">
        <f>IF(COUNTIFS('График ОП'!D77:D93,'График ОП'!D77)&gt;1,"&lt;17 (ВПР, КР)","*")</f>
        <v>*</v>
      </c>
      <c r="E77" s="24" t="e">
        <f>IF(COUNTIFS('График ОП'!#REF!,'График ОП'!#REF!)&gt;1,"&lt;17 (ВПР, КР)","*")</f>
        <v>#REF!</v>
      </c>
      <c r="F77" s="24" t="e">
        <f>IF(COUNTIFS('График ОП'!#REF!,'График ОП'!#REF!)&gt;1,"&lt;17 (ВПР, КР)","*")</f>
        <v>#REF!</v>
      </c>
      <c r="G77" s="24" t="e">
        <f>IF(COUNTIFS('График ОП'!#REF!,'График ОП'!#REF!)&gt;1,"&lt;17 (ВПР, КР)","*")</f>
        <v>#REF!</v>
      </c>
      <c r="H77" s="24" t="e">
        <f>IF(COUNTIFS('График ОП'!#REF!,'График ОП'!#REF!)&gt;1,"&lt;17 (ВПР, КР)","*")</f>
        <v>#REF!</v>
      </c>
      <c r="I77" s="22" t="str">
        <f>IF(COUNTIFS('График ОП'!E77:E93,'График ОП'!E77)&gt;1,"&lt;17 (ВПР, КР)","*")</f>
        <v>*</v>
      </c>
      <c r="J77" s="22" t="str">
        <f>IF(COUNTIFS('График ОП'!F77:F93,'График ОП'!F77)&gt;1,"&lt;17 (ВПР, КР)","*")</f>
        <v>*</v>
      </c>
      <c r="K77" s="22" t="str">
        <f>IF(COUNTIFS('График ОП'!G77:G93,'График ОП'!G77)&gt;1,"&lt;17 (ВПР, КР)","*")</f>
        <v>*</v>
      </c>
      <c r="L77" s="22" t="e">
        <f>IF(COUNTIFS('График ОП'!#REF!,'График ОП'!#REF!)&gt;1,"&lt;17 (ВПР, КР)","*")</f>
        <v>#REF!</v>
      </c>
      <c r="M77" s="22" t="e">
        <f>IF(COUNTIFS('График ОП'!#REF!,'График ОП'!#REF!)&gt;1,"&lt;17 (ВПР, КР)","*")</f>
        <v>#REF!</v>
      </c>
      <c r="N77" s="22" t="e">
        <f>IF(COUNTIFS('График ОП'!#REF!,'График ОП'!#REF!)&gt;1,"&lt;17 (ВПР, КР)","*")</f>
        <v>#REF!</v>
      </c>
      <c r="O77" s="24" t="str">
        <f>IF(COUNTIFS('График ОП'!H77:H93,'График ОП'!H77)&gt;1,"&lt;17 (ВПР, КР)","*")</f>
        <v>*</v>
      </c>
      <c r="P77" s="24" t="str">
        <f>IF(COUNTIFS('График ОП'!I77:I93,'График ОП'!I77)&gt;1,"&lt;17 (ВПР, КР)","*")</f>
        <v>*</v>
      </c>
      <c r="Q77" s="24" t="str">
        <f>IF(COUNTIFS('График ОП'!J77:J93,'График ОП'!J77)&gt;1,"&lt;17 (ВПР, КР)","*")</f>
        <v>*</v>
      </c>
      <c r="R77" s="24" t="e">
        <f>IF(COUNTIFS('График ОП'!#REF!,'График ОП'!#REF!)&gt;1,"&lt;17 (ВПР, КР)","*")</f>
        <v>#REF!</v>
      </c>
      <c r="S77" s="24" t="e">
        <f>IF(COUNTIFS('График ОП'!#REF!,'График ОП'!#REF!)&gt;1,"&lt;17 (ВПР, КР)","*")</f>
        <v>#REF!</v>
      </c>
      <c r="T77" s="24" t="e">
        <f>IF(COUNTIFS('График ОП'!#REF!,'График ОП'!#REF!)&gt;1,"&lt;17 (ВПР, КР)","*")</f>
        <v>#REF!</v>
      </c>
      <c r="U77" s="22" t="str">
        <f>IF(OR(COUNTIFS('График ОП'!K77:K93,'График ОП'!K77)&gt;1,AND('График ОП'!K77=предметы!$D$3,COUNTIFS('График ОП'!K77:K93,предметы!$D$12)&gt;0),AND('График ОП'!K77=предметы!$D$12,COUNTIFS('График ОП'!K77:K93,предметы!$D$3)&gt;0),AND('График ОП'!K77=предметы!$D$4,COUNTIFS('График ОП'!K77:K93,предметы!$D$13)&gt;0),AND('График ОП'!K77=предметы!$D$13,COUNTIFS('График ОП'!K77:K93,предметы!$D$4)&gt;0),AND('График ОП'!K77=предметы!$D$14,COUNTIFS('График ОП'!K77:K93,предметы!$D$5)&gt;0),AND('График ОП'!K77=предметы!$D$5,COUNTIFS('График ОП'!K77:K93,предметы!$D$14)&gt;0),AND('График ОП'!K77=предметы!$D$15,COUNTIFS('График ОП'!K77:K93,предметы!$D$6)&gt;0),AND('График ОП'!K77=предметы!$D$6,COUNTIFS('График ОП'!K77:K93,предметы!$D$15)&gt;0),AND('График ОП'!K77=предметы!$D$16,COUNTIFS('График ОП'!K77:K93,предметы!$D$7)&gt;0),AND('График ОП'!K77=предметы!$D$7,COUNTIFS('График ОП'!K77:K93,предметы!$D$16)&gt;0),AND('График ОП'!K77=предметы!$D$8,COUNTIFS('График ОП'!K77:K93,предметы!$D$10)&gt;0),AND('График ОП'!K77=предметы!$D$10,COUNTIFS('График ОП'!K77:K93,предметы!$D$8)&gt;0),AND('График ОП'!K77=предметы!$D$9,COUNTIFS('График ОП'!K77:K93,предметы!$D$11)&gt;0),AND('График ОП'!K77=предметы!$D$11,COUNTIFS('График ОП'!K77:K93,предметы!$D$9)&gt;0)),"&lt;17 (ВПР, КР)","*")</f>
        <v>*</v>
      </c>
      <c r="V77" s="22" t="str">
        <f>IF(OR(COUNTIFS('График ОП'!L77:L93,'График ОП'!L77)&gt;1,AND('График ОП'!L77=предметы!$D$3,COUNTIFS('График ОП'!L77:L93,предметы!$D$12)&gt;0),AND('График ОП'!L77=предметы!$D$12,COUNTIFS('График ОП'!L77:L93,предметы!$D$3)&gt;0),AND('График ОП'!L77=предметы!$D$4,COUNTIFS('График ОП'!L77:L93,предметы!$D$13)&gt;0),AND('График ОП'!L77=предметы!$D$13,COUNTIFS('График ОП'!L77:L93,предметы!$D$4)&gt;0),AND('График ОП'!L77=предметы!$D$14,COUNTIFS('График ОП'!L77:L93,предметы!$D$5)&gt;0),AND('График ОП'!L77=предметы!$D$5,COUNTIFS('График ОП'!L77:L93,предметы!$D$14)&gt;0),AND('График ОП'!L77=предметы!$D$15,COUNTIFS('График ОП'!L77:L93,предметы!$D$6)&gt;0),AND('График ОП'!L77=предметы!$D$6,COUNTIFS('График ОП'!L77:L93,предметы!$D$15)&gt;0),AND('График ОП'!L77=предметы!$D$16,COUNTIFS('График ОП'!L77:L93,предметы!$D$7)&gt;0),AND('График ОП'!L77=предметы!$D$7,COUNTIFS('График ОП'!L77:L93,предметы!$D$16)&gt;0),AND('График ОП'!L77=предметы!$D$8,COUNTIFS('График ОП'!L77:L93,предметы!$D$10)&gt;0),AND('График ОП'!L77=предметы!$D$10,COUNTIFS('График ОП'!L77:L93,предметы!$D$8)&gt;0),AND('График ОП'!L77=предметы!$D$9,COUNTIFS('График ОП'!L77:L93,предметы!$D$11)&gt;0),AND('График ОП'!L77=предметы!$D$11,COUNTIFS('График ОП'!L77:L93,предметы!$D$9)&gt;0)),"&lt;17 (ВПР, КР)","*")</f>
        <v>*</v>
      </c>
      <c r="W7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7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7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7" s="24" t="str">
        <f>IF(OR(COUNTIFS('График ОП'!M77:M93,'График ОП'!M77)&gt;1,AND('График ОП'!M77=предметы!$E$3,COUNTIFS('График ОП'!M77:M93,предметы!$E$12)&gt;0),AND('График ОП'!M77=предметы!$E$12,COUNTIFS('График ОП'!M77:M93,предметы!$E$3)&gt;0),AND('График ОП'!M77=предметы!$E$4,COUNTIFS('График ОП'!M77:M93,предметы!$E$13)&gt;0),AND('График ОП'!M77=предметы!$E$13,COUNTIFS('График ОП'!M77:M93,предметы!$E$4)&gt;0),AND('График ОП'!M77=предметы!$E$5,COUNTIFS('График ОП'!M77:M93,предметы!$E$14)&gt;0),AND('График ОП'!M77=предметы!$E$14,COUNTIFS('График ОП'!M77:M93,предметы!$E$5)&gt;0),AND('График ОП'!M77=предметы!$E$6,COUNTIFS('График ОП'!M77:M93,предметы!$E$15)&gt;0),AND('График ОП'!M77=предметы!$E$15,COUNTIFS('График ОП'!M77:M93,предметы!$E$6)&gt;0),AND('График ОП'!M77=предметы!$E$7,COUNTIFS('График ОП'!M77:M93,предметы!$E$16)&gt;0),AND('График ОП'!M77=предметы!$E$16,COUNTIFS('График ОП'!M77:M93,предметы!$E$7)&gt;0),AND('График ОП'!M77=предметы!$E$8,COUNTIFS('График ОП'!M77:M93,предметы!$E$17)&gt;0),AND('График ОП'!M77=предметы!$E$17,COUNTIFS('График ОП'!M77:M93,предметы!$E$8)&gt;0),AND('График ОП'!M77=предметы!$E$9,COUNTIFS('График ОП'!M77:M93,предметы!$E$18)&gt;0),AND('График ОП'!M77=предметы!$E$18,COUNTIFS('График ОП'!M77:M93,предметы!$E$9)&gt;0),AND('График ОП'!M77=предметы!$E$10,COUNTIFS('График ОП'!M77:M93,предметы!$E$19)&gt;0),AND('График ОП'!M77=предметы!$E$19,COUNTIFS('График ОП'!M77:M93,предметы!$E$10)&gt;0),AND('График ОП'!M77=предметы!$E$11,COUNTIFS('График ОП'!M77:M93,предметы!$E$20)&gt;0),AND('График ОП'!M77=предметы!$E$20,COUNTIFS('График ОП'!M77:M93,предметы!$E$11)&gt;0)),"&lt;17 (ВПР, КР)","*")</f>
        <v>*</v>
      </c>
      <c r="AB77" s="24" t="str">
        <f>IF(OR(COUNTIFS('График ОП'!N77:N93,'График ОП'!N77)&gt;1,AND('График ОП'!N77=предметы!$E$3,COUNTIFS('График ОП'!N77:N93,предметы!$E$12)&gt;0),AND('График ОП'!N77=предметы!$E$12,COUNTIFS('График ОП'!N77:N93,предметы!$E$3)&gt;0),AND('График ОП'!N77=предметы!$E$4,COUNTIFS('График ОП'!N77:N93,предметы!$E$13)&gt;0),AND('График ОП'!N77=предметы!$E$13,COUNTIFS('График ОП'!N77:N93,предметы!$E$4)&gt;0),AND('График ОП'!N77=предметы!$E$5,COUNTIFS('График ОП'!N77:N93,предметы!$E$14)&gt;0),AND('График ОП'!N77=предметы!$E$14,COUNTIFS('График ОП'!N77:N93,предметы!$E$5)&gt;0),AND('График ОП'!N77=предметы!$E$6,COUNTIFS('График ОП'!N77:N93,предметы!$E$15)&gt;0),AND('График ОП'!N77=предметы!$E$15,COUNTIFS('График ОП'!N77:N93,предметы!$E$6)&gt;0),AND('График ОП'!N77=предметы!$E$7,COUNTIFS('График ОП'!N77:N93,предметы!$E$16)&gt;0),AND('График ОП'!N77=предметы!$E$16,COUNTIFS('График ОП'!N77:N93,предметы!$E$7)&gt;0),AND('График ОП'!N77=предметы!$E$8,COUNTIFS('График ОП'!N77:N93,предметы!$E$17)&gt;0),AND('График ОП'!N77=предметы!$E$17,COUNTIFS('График ОП'!N77:N93,предметы!$E$8)&gt;0),AND('График ОП'!N77=предметы!$E$9,COUNTIFS('График ОП'!N77:N93,предметы!$E$18)&gt;0),AND('График ОП'!N77=предметы!$E$18,COUNTIFS('График ОП'!N77:N93,предметы!$E$9)&gt;0),AND('График ОП'!N77=предметы!$E$10,COUNTIFS('График ОП'!N77:N93,предметы!$E$19)&gt;0),AND('График ОП'!N77=предметы!$E$19,COUNTIFS('График ОП'!N77:N93,предметы!$E$10)&gt;0),AND('График ОП'!N77=предметы!$E$11,COUNTIFS('График ОП'!N77:N93,предметы!$E$20)&gt;0),AND('График ОП'!N77=предметы!$E$20,COUNTIFS('График ОП'!N77:N93,предметы!$E$11)&gt;0)),"&lt;17 (ВПР, КР)","*")</f>
        <v>*</v>
      </c>
      <c r="AC77" s="24" t="str">
        <f>IF(OR(COUNTIFS('График ОП'!O77:O93,'График ОП'!O77)&gt;1,AND('График ОП'!O77=предметы!$E$3,COUNTIFS('График ОП'!O77:O93,предметы!$E$12)&gt;0),AND('График ОП'!O77=предметы!$E$12,COUNTIFS('График ОП'!O77:O93,предметы!$E$3)&gt;0),AND('График ОП'!O77=предметы!$E$4,COUNTIFS('График ОП'!O77:O93,предметы!$E$13)&gt;0),AND('График ОП'!O77=предметы!$E$13,COUNTIFS('График ОП'!O77:O93,предметы!$E$4)&gt;0),AND('График ОП'!O77=предметы!$E$5,COUNTIFS('График ОП'!O77:O93,предметы!$E$14)&gt;0),AND('График ОП'!O77=предметы!$E$14,COUNTIFS('График ОП'!O77:O93,предметы!$E$5)&gt;0),AND('График ОП'!O77=предметы!$E$6,COUNTIFS('График ОП'!O77:O93,предметы!$E$15)&gt;0),AND('График ОП'!O77=предметы!$E$15,COUNTIFS('График ОП'!O77:O93,предметы!$E$6)&gt;0),AND('График ОП'!O77=предметы!$E$7,COUNTIFS('График ОП'!O77:O93,предметы!$E$16)&gt;0),AND('График ОП'!O77=предметы!$E$16,COUNTIFS('График ОП'!O77:O93,предметы!$E$7)&gt;0),AND('График ОП'!O77=предметы!$E$8,COUNTIFS('График ОП'!O77:O93,предметы!$E$17)&gt;0),AND('График ОП'!O77=предметы!$E$17,COUNTIFS('График ОП'!O77:O93,предметы!$E$8)&gt;0),AND('График ОП'!O77=предметы!$E$9,COUNTIFS('График ОП'!O77:O93,предметы!$E$18)&gt;0),AND('График ОП'!O77=предметы!$E$18,COUNTIFS('График ОП'!O77:O93,предметы!$E$9)&gt;0),AND('График ОП'!O77=предметы!$E$10,COUNTIFS('График ОП'!O77:O93,предметы!$E$19)&gt;0),AND('График ОП'!O77=предметы!$E$19,COUNTIFS('График ОП'!O77:O93,предметы!$E$10)&gt;0),AND('График ОП'!O77=предметы!$E$11,COUNTIFS('График ОП'!O77:O93,предметы!$E$20)&gt;0),AND('График ОП'!O77=предметы!$E$20,COUNTIFS('График ОП'!O77:O93,предметы!$E$11)&gt;0)),"&lt;17 (ВПР, КР)","*")</f>
        <v>*</v>
      </c>
      <c r="AD7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7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7" s="22" t="str">
        <f>IF(OR(COUNTIFS('График ОП'!P77:P93,'График ОП'!P77)&gt;1,AND('График ОП'!P77=предметы!$F$3,COUNTIFS('График ОП'!P77:P93,предметы!$F$13)&gt;0),AND('График ОП'!P77=предметы!$F$13,COUNTIFS('График ОП'!P77:P93,предметы!$F$3)&gt;0),AND('График ОП'!P77=предметы!$F$4,COUNTIFS('График ОП'!P77:P93,предметы!$F$14)&gt;0),AND('График ОП'!P77=предметы!$F$14,COUNTIFS('График ОП'!P77:P93,предметы!$F$4)&gt;0),AND('График ОП'!P77=предметы!$F$5,COUNTIFS('График ОП'!P77:P93,предметы!$F$15)&gt;0),AND('График ОП'!P77=предметы!$F$15,COUNTIFS('График ОП'!P77:P93,предметы!$F$5)&gt;0),AND('График ОП'!P77=предметы!$F$6,COUNTIFS('График ОП'!P77:P93,предметы!$F$16)&gt;0),AND('График ОП'!P77=предметы!$F$16,COUNTIFS('График ОП'!P77:P93,предметы!$F$6)&gt;0),AND('График ОП'!P77=предметы!$F$7,COUNTIFS('График ОП'!P77:P93,предметы!$F$17)&gt;0),AND('График ОП'!P77=предметы!$F$17,COUNTIFS('График ОП'!P77:P93,предметы!$F$7)&gt;0),AND('График ОП'!P77=предметы!$F$8,COUNTIFS('График ОП'!P77:P93,предметы!$F$18)&gt;0),AND('График ОП'!P77=предметы!$F$18,COUNTIFS('График ОП'!P77:P93,предметы!$F$8)&gt;0),AND('График ОП'!P77=предметы!$F$9,COUNTIFS('График ОП'!P77:P93,предметы!$F$19)&gt;0),AND('График ОП'!P77=предметы!$F$19,COUNTIFS('График ОП'!P77:P93,предметы!$F$9)&gt;0),AND('График ОП'!P77=предметы!$F$10,COUNTIFS('График ОП'!P77:P93,предметы!$F$20)&gt;0),AND('График ОП'!P77=предметы!$F$20,COUNTIFS('График ОП'!P77:P93,предметы!$F$10)&gt;0),AND('График ОП'!P77=предметы!$F$11,COUNTIFS('График ОП'!P77:P93,предметы!$F$21)&gt;0),AND('График ОП'!P77=предметы!$F$21,COUNTIFS('График ОП'!P77:P93,предметы!$F$11)&gt;0),AND('График ОП'!P77=предметы!$F$12,COUNTIFS('График ОП'!P77:P93,предметы!$F$22)&gt;0),AND('График ОП'!P77=предметы!$F$22,COUNTIFS('График ОП'!P77:P93,предметы!$F$12)&gt;0)),"&lt;17 (ВПР, КР)","*")</f>
        <v>*</v>
      </c>
      <c r="AH77" s="22" t="str">
        <f>IF(OR(COUNTIFS('График ОП'!Q77:Q93,'График ОП'!Q77)&gt;1,AND('График ОП'!Q77=предметы!$F$3,COUNTIFS('График ОП'!Q77:Q93,предметы!$F$13)&gt;0),AND('График ОП'!Q77=предметы!$F$13,COUNTIFS('График ОП'!Q77:Q93,предметы!$F$3)&gt;0),AND('График ОП'!Q77=предметы!$F$4,COUNTIFS('График ОП'!Q77:Q93,предметы!$F$14)&gt;0),AND('График ОП'!Q77=предметы!$F$14,COUNTIFS('График ОП'!Q77:Q93,предметы!$F$4)&gt;0),AND('График ОП'!Q77=предметы!$F$5,COUNTIFS('График ОП'!Q77:Q93,предметы!$F$15)&gt;0),AND('График ОП'!Q77=предметы!$F$15,COUNTIFS('График ОП'!Q77:Q93,предметы!$F$5)&gt;0),AND('График ОП'!Q77=предметы!$F$6,COUNTIFS('График ОП'!Q77:Q93,предметы!$F$16)&gt;0),AND('График ОП'!Q77=предметы!$F$16,COUNTIFS('График ОП'!Q77:Q93,предметы!$F$6)&gt;0),AND('График ОП'!Q77=предметы!$F$7,COUNTIFS('График ОП'!Q77:Q93,предметы!$F$17)&gt;0),AND('График ОП'!Q77=предметы!$F$17,COUNTIFS('График ОП'!Q77:Q93,предметы!$F$7)&gt;0),AND('График ОП'!Q77=предметы!$F$8,COUNTIFS('График ОП'!Q77:Q93,предметы!$F$18)&gt;0),AND('График ОП'!Q77=предметы!$F$18,COUNTIFS('График ОП'!Q77:Q93,предметы!$F$8)&gt;0),AND('График ОП'!Q77=предметы!$F$9,COUNTIFS('График ОП'!Q77:Q93,предметы!$F$19)&gt;0),AND('График ОП'!Q77=предметы!$F$19,COUNTIFS('График ОП'!Q77:Q93,предметы!$F$9)&gt;0),AND('График ОП'!Q77=предметы!$F$10,COUNTIFS('График ОП'!Q77:Q93,предметы!$F$20)&gt;0),AND('График ОП'!Q77=предметы!$F$20,COUNTIFS('График ОП'!Q77:Q93,предметы!$F$10)&gt;0),AND('График ОП'!Q77=предметы!$F$11,COUNTIFS('График ОП'!Q77:Q93,предметы!$F$21)&gt;0),AND('График ОП'!Q77=предметы!$F$21,COUNTIFS('График ОП'!Q77:Q93,предметы!$F$11)&gt;0),AND('График ОП'!Q77=предметы!$F$12,COUNTIFS('График ОП'!Q77:Q93,предметы!$F$22)&gt;0),AND('График ОП'!Q77=предметы!$F$22,COUNTIFS('График ОП'!Q77:Q93,предметы!$F$12)&gt;0)),"&lt;17 (ВПР, КР)","*")</f>
        <v>*</v>
      </c>
      <c r="AI77" s="22" t="str">
        <f>IF(OR(COUNTIFS('График ОП'!R77:R93,'График ОП'!R77)&gt;1,AND('График ОП'!R77=предметы!$F$3,COUNTIFS('График ОП'!R77:R93,предметы!$F$13)&gt;0),AND('График ОП'!R77=предметы!$F$13,COUNTIFS('График ОП'!R77:R93,предметы!$F$3)&gt;0),AND('График ОП'!R77=предметы!$F$4,COUNTIFS('График ОП'!R77:R93,предметы!$F$14)&gt;0),AND('График ОП'!R77=предметы!$F$14,COUNTIFS('График ОП'!R77:R93,предметы!$F$4)&gt;0),AND('График ОП'!R77=предметы!$F$5,COUNTIFS('График ОП'!R77:R93,предметы!$F$15)&gt;0),AND('График ОП'!R77=предметы!$F$15,COUNTIFS('График ОП'!R77:R93,предметы!$F$5)&gt;0),AND('График ОП'!R77=предметы!$F$6,COUNTIFS('График ОП'!R77:R93,предметы!$F$16)&gt;0),AND('График ОП'!R77=предметы!$F$16,COUNTIFS('График ОП'!R77:R93,предметы!$F$6)&gt;0),AND('График ОП'!R77=предметы!$F$7,COUNTIFS('График ОП'!R77:R93,предметы!$F$17)&gt;0),AND('График ОП'!R77=предметы!$F$17,COUNTIFS('График ОП'!R77:R93,предметы!$F$7)&gt;0),AND('График ОП'!R77=предметы!$F$8,COUNTIFS('График ОП'!R77:R93,предметы!$F$18)&gt;0),AND('График ОП'!R77=предметы!$F$18,COUNTIFS('График ОП'!R77:R93,предметы!$F$8)&gt;0),AND('График ОП'!R77=предметы!$F$9,COUNTIFS('График ОП'!R77:R93,предметы!$F$19)&gt;0),AND('График ОП'!R77=предметы!$F$19,COUNTIFS('График ОП'!R77:R93,предметы!$F$9)&gt;0),AND('График ОП'!R77=предметы!$F$10,COUNTIFS('График ОП'!R77:R93,предметы!$F$20)&gt;0),AND('График ОП'!R77=предметы!$F$20,COUNTIFS('График ОП'!R77:R93,предметы!$F$10)&gt;0),AND('График ОП'!R77=предметы!$F$11,COUNTIFS('График ОП'!R77:R93,предметы!$F$21)&gt;0),AND('График ОП'!R77=предметы!$F$21,COUNTIFS('График ОП'!R77:R93,предметы!$F$11)&gt;0),AND('График ОП'!R77=предметы!$F$12,COUNTIFS('График ОП'!R77:R93,предметы!$F$22)&gt;0),AND('График ОП'!R77=предметы!$F$22,COUNTIFS('График ОП'!R77:R93,предметы!$F$12)&gt;0)),"&lt;17 (ВПР, КР)","*")</f>
        <v>*</v>
      </c>
      <c r="AJ7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7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7" s="24" t="str">
        <f>IF(OR(COUNTIFS('График ОП'!S77:S93,'График ОП'!S77)&gt;1,AND('График ОП'!S77=предметы!$G$3,COUNTIFS('График ОП'!S77:S93,предметы!$G$15)&gt;0),AND('График ОП'!S77=предметы!$G$15,COUNTIFS('График ОП'!S77:S93,предметы!$G$3)&gt;0),AND('График ОП'!S77=предметы!$G$4,COUNTIFS('График ОП'!S77:S93,предметы!$G$18)&gt;0),AND('График ОП'!S77=предметы!$G$18,COUNTIFS('График ОП'!S77:S93,предметы!$G$4)&gt;0),AND('График ОП'!S77=предметы!$G$5,COUNTIFS('График ОП'!S77:S93,предметы!$G$19)&gt;0),AND('График ОП'!S77=предметы!$G$19,COUNTIFS('График ОП'!S77:S93,предметы!$G$5)&gt;0),AND('График ОП'!S77=предметы!$G$6,COUNTIFS('График ОП'!S77:S93,предметы!$G$20)&gt;0),AND('График ОП'!S77=предметы!$G$20,COUNTIFS('График ОП'!S77:S93,предметы!$G$6)&gt;0),AND('График ОП'!S77=предметы!$G$7,COUNTIFS('График ОП'!S77:S93,предметы!$G$21)&gt;0),AND('График ОП'!S77=предметы!$G$21,COUNTIFS('График ОП'!S77:S93,предметы!$G$7)&gt;0),AND('График ОП'!S77=предметы!$G$8,COUNTIFS('График ОП'!S77:S93,предметы!$G$22)&gt;0),AND('График ОП'!S77=предметы!$G$22,COUNTIFS('График ОП'!S77:S93,предметы!$G$8)&gt;0),AND('График ОП'!S77=предметы!$G$9,COUNTIFS('График ОП'!S77:S93,предметы!$G$23)&gt;0),AND('График ОП'!S77=предметы!$G$23,COUNTIFS('График ОП'!S77:S93,предметы!$G$9)&gt;0),AND('График ОП'!S77=предметы!$G$10,COUNTIFS('График ОП'!S77:S93,предметы!$G$24)&gt;0),AND('График ОП'!S77=предметы!$G$24,COUNTIFS('График ОП'!S77:S93,предметы!$G$10)&gt;0),AND('График ОП'!S77=предметы!$G$11,COUNTIFS('График ОП'!S77:S93,предметы!$G$25)&gt;0),AND('График ОП'!S77=предметы!$G$25,COUNTIFS('График ОП'!S77:S93,предметы!$G$11)&gt;0),AND('График ОП'!S77=предметы!$G$12,COUNTIFS('График ОП'!S77:S93,предметы!$G$26)&gt;0),AND('График ОП'!S77=предметы!$G$26,COUNTIFS('График ОП'!S77:S93,предметы!$G$12)&gt;0),AND('График ОП'!S77=предметы!$G$13,COUNTIFS('График ОП'!S77:S93,предметы!$G$27)&gt;0),AND('График ОП'!S77=предметы!$G$27,COUNTIFS('График ОП'!S77:S93,предметы!$G$13)&gt;0),AND('График ОП'!S77=предметы!$G$14,COUNTIFS('График ОП'!S77:S93,предметы!$G$28)&gt;0),AND('График ОП'!S77=предметы!$G$28,COUNTIFS('График ОП'!S77:S93,предметы!$G$14)&gt;0)),"&lt;17 (ВПР, КР)","*")</f>
        <v>*</v>
      </c>
      <c r="AN77" s="24" t="str">
        <f>IF(OR(COUNTIFS('График ОП'!T77:T93,'График ОП'!T77)&gt;1,AND('График ОП'!T77=предметы!$G$3,COUNTIFS('График ОП'!T77:T93,предметы!$G$15)&gt;0),AND('График ОП'!T77=предметы!$G$15,COUNTIFS('График ОП'!T77:T93,предметы!$G$3)&gt;0),AND('График ОП'!T77=предметы!$G$4,COUNTIFS('График ОП'!T77:T93,предметы!$G$18)&gt;0),AND('График ОП'!T77=предметы!$G$18,COUNTIFS('График ОП'!T77:T93,предметы!$G$4)&gt;0),AND('График ОП'!T77=предметы!$G$5,COUNTIFS('График ОП'!T77:T93,предметы!$G$19)&gt;0),AND('График ОП'!T77=предметы!$G$19,COUNTIFS('График ОП'!T77:T93,предметы!$G$5)&gt;0),AND('График ОП'!T77=предметы!$G$6,COUNTIFS('График ОП'!T77:T93,предметы!$G$20)&gt;0),AND('График ОП'!T77=предметы!$G$20,COUNTIFS('График ОП'!T77:T93,предметы!$G$6)&gt;0),AND('График ОП'!T77=предметы!$G$7,COUNTIFS('График ОП'!T77:T93,предметы!$G$21)&gt;0),AND('График ОП'!T77=предметы!$G$21,COUNTIFS('График ОП'!T77:T93,предметы!$G$7)&gt;0),AND('График ОП'!T77=предметы!$G$8,COUNTIFS('График ОП'!T77:T93,предметы!$G$22)&gt;0),AND('График ОП'!T77=предметы!$G$22,COUNTIFS('График ОП'!T77:T93,предметы!$G$8)&gt;0),AND('График ОП'!T77=предметы!$G$9,COUNTIFS('График ОП'!T77:T93,предметы!$G$23)&gt;0),AND('График ОП'!T77=предметы!$G$23,COUNTIFS('График ОП'!T77:T93,предметы!$G$9)&gt;0),AND('График ОП'!T77=предметы!$G$10,COUNTIFS('График ОП'!T77:T93,предметы!$G$24)&gt;0),AND('График ОП'!T77=предметы!$G$24,COUNTIFS('График ОП'!T77:T93,предметы!$G$10)&gt;0),AND('График ОП'!T77=предметы!$G$11,COUNTIFS('График ОП'!T77:T93,предметы!$G$25)&gt;0),AND('График ОП'!T77=предметы!$G$25,COUNTIFS('График ОП'!T77:T93,предметы!$G$11)&gt;0),AND('График ОП'!T77=предметы!$G$12,COUNTIFS('График ОП'!T77:T93,предметы!$G$26)&gt;0),AND('График ОП'!T77=предметы!$G$26,COUNTIFS('График ОП'!T77:T93,предметы!$G$12)&gt;0),AND('График ОП'!T77=предметы!$G$13,COUNTIFS('График ОП'!T77:T93,предметы!$G$27)&gt;0),AND('График ОП'!T77=предметы!$G$27,COUNTIFS('График ОП'!T77:T93,предметы!$G$13)&gt;0),AND('График ОП'!T77=предметы!$G$14,COUNTIFS('График ОП'!T77:T93,предметы!$G$28)&gt;0),AND('График ОП'!T77=предметы!$G$28,COUNTIFS('График ОП'!T77:T93,предметы!$G$14)&gt;0)),"&lt;17 (ВПР, КР)","*")</f>
        <v>*</v>
      </c>
      <c r="AO77" s="24" t="str">
        <f>IF(OR(COUNTIFS('График ОП'!U77:U93,'График ОП'!U77)&gt;1,AND('График ОП'!U77=предметы!$G$3,COUNTIFS('График ОП'!U77:U93,предметы!$G$15)&gt;0),AND('График ОП'!U77=предметы!$G$15,COUNTIFS('График ОП'!U77:U93,предметы!$G$3)&gt;0),AND('График ОП'!U77=предметы!$G$4,COUNTIFS('График ОП'!U77:U93,предметы!$G$18)&gt;0),AND('График ОП'!U77=предметы!$G$18,COUNTIFS('График ОП'!U77:U93,предметы!$G$4)&gt;0),AND('График ОП'!U77=предметы!$G$5,COUNTIFS('График ОП'!U77:U93,предметы!$G$19)&gt;0),AND('График ОП'!U77=предметы!$G$19,COUNTIFS('График ОП'!U77:U93,предметы!$G$5)&gt;0),AND('График ОП'!U77=предметы!$G$6,COUNTIFS('График ОП'!U77:U93,предметы!$G$20)&gt;0),AND('График ОП'!U77=предметы!$G$20,COUNTIFS('График ОП'!U77:U93,предметы!$G$6)&gt;0),AND('График ОП'!U77=предметы!$G$7,COUNTIFS('График ОП'!U77:U93,предметы!$G$21)&gt;0),AND('График ОП'!U77=предметы!$G$21,COUNTIFS('График ОП'!U77:U93,предметы!$G$7)&gt;0),AND('График ОП'!U77=предметы!$G$8,COUNTIFS('График ОП'!U77:U93,предметы!$G$22)&gt;0),AND('График ОП'!U77=предметы!$G$22,COUNTIFS('График ОП'!U77:U93,предметы!$G$8)&gt;0),AND('График ОП'!U77=предметы!$G$9,COUNTIFS('График ОП'!U77:U93,предметы!$G$23)&gt;0),AND('График ОП'!U77=предметы!$G$23,COUNTIFS('График ОП'!U77:U93,предметы!$G$9)&gt;0),AND('График ОП'!U77=предметы!$G$10,COUNTIFS('График ОП'!U77:U93,предметы!$G$24)&gt;0),AND('График ОП'!U77=предметы!$G$24,COUNTIFS('График ОП'!U77:U93,предметы!$G$10)&gt;0),AND('График ОП'!U77=предметы!$G$11,COUNTIFS('График ОП'!U77:U93,предметы!$G$25)&gt;0),AND('График ОП'!U77=предметы!$G$25,COUNTIFS('График ОП'!U77:U93,предметы!$G$11)&gt;0),AND('График ОП'!U77=предметы!$G$12,COUNTIFS('График ОП'!U77:U93,предметы!$G$26)&gt;0),AND('График ОП'!U77=предметы!$G$26,COUNTIFS('График ОП'!U77:U93,предметы!$G$12)&gt;0),AND('График ОП'!U77=предметы!$G$13,COUNTIFS('График ОП'!U77:U93,предметы!$G$27)&gt;0),AND('График ОП'!U77=предметы!$G$27,COUNTIFS('График ОП'!U77:U93,предметы!$G$13)&gt;0),AND('График ОП'!U77=предметы!$G$14,COUNTIFS('График ОП'!U77:U93,предметы!$G$28)&gt;0),AND('График ОП'!U77=предметы!$G$28,COUNTIFS('График ОП'!U77:U93,предметы!$G$14)&gt;0)),"&lt;17 (ВПР, КР)","*")</f>
        <v>*</v>
      </c>
      <c r="AP7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7" s="22" t="str">
        <f>IF(OR(COUNTIFS('График ОП'!V77:V93,'График ОП'!V77)&gt;1,AND('График ОП'!V77=предметы!$H$3,COUNTIFS('График ОП'!V77:V93,предметы!$H$16)&gt;0),AND('График ОП'!V77=предметы!$H$16,COUNTIFS('График ОП'!V77:V93,предметы!$H$3)&gt;0),AND('График ОП'!V77=предметы!$H$4,COUNTIFS('График ОП'!V77:V93,предметы!$H$19)&gt;0),AND('График ОП'!V77=предметы!$H$19,COUNTIFS('График ОП'!V77:V93,предметы!$H$4)&gt;0),AND('График ОП'!V77=предметы!$H$5,COUNTIFS('График ОП'!V77:V93,предметы!$H$20)&gt;0),AND('График ОП'!V77=предметы!$H$20,COUNTIFS('График ОП'!V77:V93,предметы!$H$5)&gt;0),AND('График ОП'!V77=предметы!$H$6,COUNTIFS('График ОП'!V77:V93,предметы!$H$21)&gt;0),AND('График ОП'!V77=предметы!$H$21,COUNTIFS('График ОП'!V77:V93,предметы!$H$6)&gt;0),AND('График ОП'!V77=предметы!$H$7,COUNTIFS('График ОП'!V77:V93,предметы!$H$22)&gt;0),AND('График ОП'!V77=предметы!$H$22,COUNTIFS('График ОП'!V77:V93,предметы!$H$7)&gt;0),AND('График ОП'!V77=предметы!$H$8,COUNTIFS('График ОП'!V77:V93,предметы!$H$23)&gt;0),AND('График ОП'!V77=предметы!$H$23,COUNTIFS('График ОП'!V77:V93,предметы!$H$8)&gt;0),AND('График ОП'!V77=предметы!$H$9,COUNTIFS('График ОП'!V77:V93,предметы!$H$24)&gt;0),AND('График ОП'!V77=предметы!$H$24,COUNTIFS('График ОП'!V77:V93,предметы!$H$9)&gt;0),AND('График ОП'!V77=предметы!$H$10,COUNTIFS('График ОП'!V77:V93,предметы!$H$25)&gt;0),AND('График ОП'!V77=предметы!$H$25,COUNTIFS('График ОП'!V77:V93,предметы!$H$10)&gt;0),AND('График ОП'!V77=предметы!$H$11,COUNTIFS('График ОП'!V77:V93,предметы!$H$26)&gt;0),AND('График ОП'!V77=предметы!$H$26,COUNTIFS('График ОП'!V77:V93,предметы!$H$11)&gt;0),AND('График ОП'!V77=предметы!$H$12,COUNTIFS('График ОП'!V77:V93,предметы!$H$27)&gt;0),AND('График ОП'!V77=предметы!$H$27,COUNTIFS('График ОП'!V77:V93,предметы!$H$12)&gt;0),AND('График ОП'!V77=предметы!$H$13,COUNTIFS('График ОП'!V77:V93,предметы!$H$28)&gt;0),AND('График ОП'!V77=предметы!$H$28,COUNTIFS('График ОП'!V77:V93,предметы!$H$13)&gt;0),AND('График ОП'!V77=предметы!$H$14,COUNTIFS('График ОП'!V77:V93,предметы!$H$29)&gt;0),AND('График ОП'!V77=предметы!$H$29,COUNTIFS('График ОП'!V77:V93,предметы!$H$14)&gt;0),AND('График ОП'!V77=предметы!$H$15,COUNTIFS('График ОП'!V77:V93,предметы!$H$30)&gt;0),AND('График ОП'!V77=предметы!$H$30,COUNTIFS('График ОП'!V77:V93,предметы!$H$15)&gt;0)),"&lt;17 (ВПР, КР)","*")</f>
        <v>*</v>
      </c>
      <c r="AT77" s="22" t="str">
        <f>IF(OR(COUNTIFS('График ОП'!W77:W93,'График ОП'!W77)&gt;1,AND('График ОП'!W77=предметы!$H$3,COUNTIFS('График ОП'!W77:W93,предметы!$H$16)&gt;0),AND('График ОП'!W77=предметы!$H$16,COUNTIFS('График ОП'!W77:W93,предметы!$H$3)&gt;0),AND('График ОП'!W77=предметы!$H$4,COUNTIFS('График ОП'!W77:W93,предметы!$H$19)&gt;0),AND('График ОП'!W77=предметы!$H$19,COUNTIFS('График ОП'!W77:W93,предметы!$H$4)&gt;0),AND('График ОП'!W77=предметы!$H$5,COUNTIFS('График ОП'!W77:W93,предметы!$H$20)&gt;0),AND('График ОП'!W77=предметы!$H$20,COUNTIFS('График ОП'!W77:W93,предметы!$H$5)&gt;0),AND('График ОП'!W77=предметы!$H$6,COUNTIFS('График ОП'!W77:W93,предметы!$H$21)&gt;0),AND('График ОП'!W77=предметы!$H$21,COUNTIFS('График ОП'!W77:W93,предметы!$H$6)&gt;0),AND('График ОП'!W77=предметы!$H$7,COUNTIFS('График ОП'!W77:W93,предметы!$H$22)&gt;0),AND('График ОП'!W77=предметы!$H$22,COUNTIFS('График ОП'!W77:W93,предметы!$H$7)&gt;0),AND('График ОП'!W77=предметы!$H$8,COUNTIFS('График ОП'!W77:W93,предметы!$H$23)&gt;0),AND('График ОП'!W77=предметы!$H$23,COUNTIFS('График ОП'!W77:W93,предметы!$H$8)&gt;0),AND('График ОП'!W77=предметы!$H$9,COUNTIFS('График ОП'!W77:W93,предметы!$H$24)&gt;0),AND('График ОП'!W77=предметы!$H$24,COUNTIFS('График ОП'!W77:W93,предметы!$H$9)&gt;0),AND('График ОП'!W77=предметы!$H$10,COUNTIFS('График ОП'!W77:W93,предметы!$H$25)&gt;0),AND('График ОП'!W77=предметы!$H$25,COUNTIFS('График ОП'!W77:W93,предметы!$H$10)&gt;0),AND('График ОП'!W77=предметы!$H$11,COUNTIFS('График ОП'!W77:W93,предметы!$H$26)&gt;0),AND('График ОП'!W77=предметы!$H$26,COUNTIFS('График ОП'!W77:W93,предметы!$H$11)&gt;0),AND('График ОП'!W77=предметы!$H$12,COUNTIFS('График ОП'!W77:W93,предметы!$H$27)&gt;0),AND('График ОП'!W77=предметы!$H$27,COUNTIFS('График ОП'!W77:W93,предметы!$H$12)&gt;0),AND('График ОП'!W77=предметы!$H$13,COUNTIFS('График ОП'!W77:W93,предметы!$H$28)&gt;0),AND('График ОП'!W77=предметы!$H$28,COUNTIFS('График ОП'!W77:W93,предметы!$H$13)&gt;0),AND('График ОП'!W77=предметы!$H$14,COUNTIFS('График ОП'!W77:W93,предметы!$H$29)&gt;0),AND('График ОП'!W77=предметы!$H$29,COUNTIFS('График ОП'!W77:W93,предметы!$H$14)&gt;0),AND('График ОП'!W77=предметы!$H$15,COUNTIFS('График ОП'!W77:W93,предметы!$H$30)&gt;0),AND('График ОП'!W77=предметы!$H$30,COUNTIFS('График ОП'!W77:W93,предметы!$H$15)&gt;0)),"&lt;17 (ВПР, КР)","*")</f>
        <v>*</v>
      </c>
      <c r="AU77" s="22" t="str">
        <f>IF(OR(COUNTIFS('График ОП'!X77:X93,'График ОП'!X77)&gt;1,AND('График ОП'!X77=предметы!$H$3,COUNTIFS('График ОП'!X77:X93,предметы!$H$16)&gt;0),AND('График ОП'!X77=предметы!$H$16,COUNTIFS('График ОП'!X77:X93,предметы!$H$3)&gt;0),AND('График ОП'!X77=предметы!$H$4,COUNTIFS('График ОП'!X77:X93,предметы!$H$19)&gt;0),AND('График ОП'!X77=предметы!$H$19,COUNTIFS('График ОП'!X77:X93,предметы!$H$4)&gt;0),AND('График ОП'!X77=предметы!$H$5,COUNTIFS('График ОП'!X77:X93,предметы!$H$20)&gt;0),AND('График ОП'!X77=предметы!$H$20,COUNTIFS('График ОП'!X77:X93,предметы!$H$5)&gt;0),AND('График ОП'!X77=предметы!$H$6,COUNTIFS('График ОП'!X77:X93,предметы!$H$21)&gt;0),AND('График ОП'!X77=предметы!$H$21,COUNTIFS('График ОП'!X77:X93,предметы!$H$6)&gt;0),AND('График ОП'!X77=предметы!$H$7,COUNTIFS('График ОП'!X77:X93,предметы!$H$22)&gt;0),AND('График ОП'!X77=предметы!$H$22,COUNTIFS('График ОП'!X77:X93,предметы!$H$7)&gt;0),AND('График ОП'!X77=предметы!$H$8,COUNTIFS('График ОП'!X77:X93,предметы!$H$23)&gt;0),AND('График ОП'!X77=предметы!$H$23,COUNTIFS('График ОП'!X77:X93,предметы!$H$8)&gt;0),AND('График ОП'!X77=предметы!$H$9,COUNTIFS('График ОП'!X77:X93,предметы!$H$24)&gt;0),AND('График ОП'!X77=предметы!$H$24,COUNTIFS('График ОП'!X77:X93,предметы!$H$9)&gt;0),AND('График ОП'!X77=предметы!$H$10,COUNTIFS('График ОП'!X77:X93,предметы!$H$25)&gt;0),AND('График ОП'!X77=предметы!$H$25,COUNTIFS('График ОП'!X77:X93,предметы!$H$10)&gt;0),AND('График ОП'!X77=предметы!$H$11,COUNTIFS('График ОП'!X77:X93,предметы!$H$26)&gt;0),AND('График ОП'!X77=предметы!$H$26,COUNTIFS('График ОП'!X77:X93,предметы!$H$11)&gt;0),AND('График ОП'!X77=предметы!$H$12,COUNTIFS('График ОП'!X77:X93,предметы!$H$27)&gt;0),AND('График ОП'!X77=предметы!$H$27,COUNTIFS('График ОП'!X77:X93,предметы!$H$12)&gt;0),AND('График ОП'!X77=предметы!$H$13,COUNTIFS('График ОП'!X77:X93,предметы!$H$28)&gt;0),AND('График ОП'!X77=предметы!$H$28,COUNTIFS('График ОП'!X77:X93,предметы!$H$13)&gt;0),AND('График ОП'!X77=предметы!$H$14,COUNTIFS('График ОП'!X77:X93,предметы!$H$29)&gt;0),AND('График ОП'!X77=предметы!$H$29,COUNTIFS('График ОП'!X77:X93,предметы!$H$14)&gt;0),AND('График ОП'!X77=предметы!$H$15,COUNTIFS('График ОП'!X77:X93,предметы!$H$30)&gt;0),AND('График ОП'!X77=предметы!$H$30,COUNTIFS('График ОП'!X77:X93,предметы!$H$15)&gt;0)),"&lt;17 (ВПР, КР)","*")</f>
        <v>*</v>
      </c>
      <c r="AV77" s="22" t="str">
        <f>IF(OR(COUNTIFS('График ОП'!Y77:Y93,'График ОП'!Y77)&gt;1,AND('График ОП'!Y77=предметы!$H$3,COUNTIFS('График ОП'!Y77:Y93,предметы!$H$16)&gt;0),AND('График ОП'!Y77=предметы!$H$16,COUNTIFS('График ОП'!Y77:Y93,предметы!$H$3)&gt;0),AND('График ОП'!Y77=предметы!$H$4,COUNTIFS('График ОП'!Y77:Y93,предметы!$H$19)&gt;0),AND('График ОП'!Y77=предметы!$H$19,COUNTIFS('График ОП'!Y77:Y93,предметы!$H$4)&gt;0),AND('График ОП'!Y77=предметы!$H$5,COUNTIFS('График ОП'!Y77:Y93,предметы!$H$20)&gt;0),AND('График ОП'!Y77=предметы!$H$20,COUNTIFS('График ОП'!Y77:Y93,предметы!$H$5)&gt;0),AND('График ОП'!Y77=предметы!$H$6,COUNTIFS('График ОП'!Y77:Y93,предметы!$H$21)&gt;0),AND('График ОП'!Y77=предметы!$H$21,COUNTIFS('График ОП'!Y77:Y93,предметы!$H$6)&gt;0),AND('График ОП'!Y77=предметы!$H$7,COUNTIFS('График ОП'!Y77:Y93,предметы!$H$22)&gt;0),AND('График ОП'!Y77=предметы!$H$22,COUNTIFS('График ОП'!Y77:Y93,предметы!$H$7)&gt;0),AND('График ОП'!Y77=предметы!$H$8,COUNTIFS('График ОП'!Y77:Y93,предметы!$H$23)&gt;0),AND('График ОП'!Y77=предметы!$H$23,COUNTIFS('График ОП'!Y77:Y93,предметы!$H$8)&gt;0),AND('График ОП'!Y77=предметы!$H$9,COUNTIFS('График ОП'!Y77:Y93,предметы!$H$24)&gt;0),AND('График ОП'!Y77=предметы!$H$24,COUNTIFS('График ОП'!Y77:Y93,предметы!$H$9)&gt;0),AND('График ОП'!Y77=предметы!$H$10,COUNTIFS('График ОП'!Y77:Y93,предметы!$H$25)&gt;0),AND('График ОП'!Y77=предметы!$H$25,COUNTIFS('График ОП'!Y77:Y93,предметы!$H$10)&gt;0),AND('График ОП'!Y77=предметы!$H$11,COUNTIFS('График ОП'!Y77:Y93,предметы!$H$26)&gt;0),AND('График ОП'!Y77=предметы!$H$26,COUNTIFS('График ОП'!Y77:Y93,предметы!$H$11)&gt;0),AND('График ОП'!Y77=предметы!$H$12,COUNTIFS('График ОП'!Y77:Y93,предметы!$H$27)&gt;0),AND('График ОП'!Y77=предметы!$H$27,COUNTIFS('График ОП'!Y77:Y93,предметы!$H$12)&gt;0),AND('График ОП'!Y77=предметы!$H$13,COUNTIFS('График ОП'!Y77:Y93,предметы!$H$28)&gt;0),AND('График ОП'!Y77=предметы!$H$28,COUNTIFS('График ОП'!Y77:Y93,предметы!$H$13)&gt;0),AND('График ОП'!Y77=предметы!$H$14,COUNTIFS('График ОП'!Y77:Y93,предметы!$H$29)&gt;0),AND('График ОП'!Y77=предметы!$H$29,COUNTIFS('График ОП'!Y77:Y93,предметы!$H$14)&gt;0),AND('График ОП'!Y77=предметы!$H$15,COUNTIFS('График ОП'!Y77:Y93,предметы!$H$30)&gt;0),AND('График ОП'!Y77=предметы!$H$30,COUNTIFS('График ОП'!Y77:Y93,предметы!$H$15)&gt;0)),"&lt;17 (ВПР, КР)","*")</f>
        <v>*</v>
      </c>
      <c r="AW7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7" s="24" t="str">
        <f>IF(COUNTIFS('График ОП'!Z77:Z93,'График ОП'!Z77)&gt;1,"&lt;17 (ВПР, КР)","*")</f>
        <v>*</v>
      </c>
      <c r="AZ77" s="24" t="str">
        <f>IF(COUNTIFS('График ОП'!AA77:AA93,'График ОП'!AA77)&gt;1,"&lt;17 (ВПР, КР)","*")</f>
        <v>*</v>
      </c>
      <c r="BA77" s="24" t="str">
        <f>IF(COUNTIFS('График ОП'!AB77:AB93,'График ОП'!AB77)&gt;1,"&lt;17 (ВПР, КР)","*")</f>
        <v>*</v>
      </c>
      <c r="BB77" s="24" t="e">
        <f>IF(COUNTIFS('График ОП'!#REF!,'График ОП'!#REF!)&gt;1,"&lt;17 (ВПР, КР)","*")</f>
        <v>#REF!</v>
      </c>
      <c r="BC77" s="24" t="e">
        <f>IF(COUNTIFS('График ОП'!#REF!,'График ОП'!#REF!)&gt;1,"&lt;17 (ВПР, КР)","*")</f>
        <v>#REF!</v>
      </c>
      <c r="BD77" s="24" t="e">
        <f>IF(COUNTIFS('График ОП'!#REF!,'График ОП'!#REF!)&gt;1,"&lt;17 (ВПР, КР)","*")</f>
        <v>#REF!</v>
      </c>
      <c r="BE77" s="22" t="str">
        <f>IF(OR(COUNTIFS('График ОП'!AC77:AC93,'График ОП'!AC77)&gt;1,AND('График ОП'!AC77=предметы!$J$3,COUNTIFS('График ОП'!AC77:AC93,предметы!$J$16)&gt;0),AND('График ОП'!AC77=предметы!$J$16,COUNTIFS('График ОП'!AC77:AC93,предметы!$J$3)&gt;0),AND('График ОП'!AC77=предметы!$J$4,COUNTIFS('График ОП'!AC77:AC93,предметы!$J$19)&gt;0),AND('График ОП'!AC77=предметы!$J$19,COUNTIFS('График ОП'!AC77:AC93,предметы!$J$4)&gt;0),AND('График ОП'!AC77=предметы!$J$5,COUNTIFS('График ОП'!AC77:AC93,предметы!$J$20)&gt;0),AND('График ОП'!AC77=предметы!$J$20,COUNTIFS('График ОП'!AC77:AC93,предметы!$J$5)&gt;0),AND('График ОП'!AC77=предметы!$J$6,COUNTIFS('График ОП'!AC77:AC93,предметы!$J$21)&gt;0),AND('График ОП'!AC77=предметы!$J$21,COUNTIFS('График ОП'!AC77:AC93,предметы!$J$6)&gt;0),AND('График ОП'!AC77=предметы!$J$7,COUNTIFS('График ОП'!AC77:AC93,предметы!$J$22)&gt;0),AND('График ОП'!AC77=предметы!$J$22,COUNTIFS('График ОП'!AC77:AC93,предметы!$J$7)&gt;0),AND('График ОП'!AC77=предметы!$J$8,COUNTIFS('График ОП'!AC77:AC93,предметы!$J$23)&gt;0),AND('График ОП'!AC77=предметы!$J$23,COUNTIFS('График ОП'!AC77:AC93,предметы!$J$8)&gt;0),AND('График ОП'!AC77=предметы!$J$9,COUNTIFS('График ОП'!AC77:AC93,предметы!$J$24)&gt;0),AND('График ОП'!AC77=предметы!$J$24,COUNTIFS('График ОП'!AC77:AC93,предметы!$J$9)&gt;0),AND('График ОП'!AC77=предметы!$J$10,COUNTIFS('График ОП'!AC77:AC93,предметы!$J$25)&gt;0),AND('График ОП'!AC77=предметы!$J$25,COUNTIFS('График ОП'!AC77:AC93,предметы!$J$10)&gt;0),AND('График ОП'!AC77=предметы!$J$11,COUNTIFS('График ОП'!AC77:AC93,предметы!$J$26)&gt;0),AND('График ОП'!AC77=предметы!$J$26,COUNTIFS('График ОП'!AC77:AC93,предметы!$J$11)&gt;0),AND('График ОП'!AC77=предметы!$J$12,COUNTIFS('График ОП'!AC77:AC93,предметы!$J$27)&gt;0),AND('График ОП'!AC77=предметы!$J$27,COUNTIFS('График ОП'!AC77:AC93,предметы!$J$12)&gt;0),AND('График ОП'!AC77=предметы!$J$13,COUNTIFS('График ОП'!AC77:AC93,предметы!$J$28)&gt;0),AND('График ОП'!AC77=предметы!$J$28,COUNTIFS('График ОП'!AC77:AC93,предметы!$J$13)&gt;0),AND('График ОП'!AC77=предметы!$J$14,COUNTIFS('График ОП'!AC77:AC93,предметы!$J$29)&gt;0),AND('График ОП'!AC77=предметы!$J$29,COUNTIFS('График ОП'!AC77:AC93,предметы!$J$14)&gt;0),AND('График ОП'!AC77=предметы!$J$15,COUNTIFS('График ОП'!AC77:AC93,предметы!$J$30)&gt;0),AND('График ОП'!AC77=предметы!$J$30,COUNTIFS('График ОП'!AC77:AC93,предметы!$J$15)&gt;0)),"&lt;17 (ВПР, КР)","*")</f>
        <v>*</v>
      </c>
      <c r="BF7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7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7" s="24" t="str">
        <f>IF(COUNTIFS('График ОП'!AD77:AD93,'График ОП'!AD77)&gt;1,"&lt;17 (ВПР, КР)","*")</f>
        <v>*</v>
      </c>
      <c r="BL77" s="24" t="e">
        <f>IF(COUNTIFS('График ОП'!#REF!,'График ОП'!#REF!)&gt;1,"&lt;17 (ВПР, КР)","*")</f>
        <v>#REF!</v>
      </c>
      <c r="BM77" s="24" t="e">
        <f>IF(COUNTIFS('График ОП'!#REF!,'График ОП'!#REF!)&gt;1,"&lt;17 (ВПР, КР)","*")</f>
        <v>#REF!</v>
      </c>
      <c r="BN77" s="24" t="e">
        <f>IF(COUNTIFS('График ОП'!#REF!,'График ОП'!#REF!)&gt;1,"&lt;17 (ВПР, КР)","*")</f>
        <v>#REF!</v>
      </c>
      <c r="BO77" s="24" t="e">
        <f>IF(COUNTIFS('График ОП'!#REF!,'График ОП'!#REF!)&gt;1,"&lt;17 (ВПР, КР)","*")</f>
        <v>#REF!</v>
      </c>
      <c r="BP77" s="24" t="e">
        <f>IF(COUNTIFS('График ОП'!#REF!,'График ОП'!#REF!)&gt;1,"&lt;17 (ВПР, КР)","*")</f>
        <v>#REF!</v>
      </c>
    </row>
    <row r="78" spans="1:68" ht="12.75" customHeight="1" x14ac:dyDescent="0.25">
      <c r="A78" s="26">
        <v>46338</v>
      </c>
      <c r="B78" s="17" t="s">
        <v>94</v>
      </c>
      <c r="C78" s="24" t="str">
        <f>IF(COUNTIFS('График ОП'!C78:C94,'График ОП'!C78)&gt;1,"&lt;17 (ВПР, КР)","*")</f>
        <v>*</v>
      </c>
      <c r="D78" s="24" t="str">
        <f>IF(COUNTIFS('График ОП'!D78:D94,'График ОП'!D78)&gt;1,"&lt;17 (ВПР, КР)","*")</f>
        <v>*</v>
      </c>
      <c r="E78" s="24" t="e">
        <f>IF(COUNTIFS('График ОП'!#REF!,'График ОП'!#REF!)&gt;1,"&lt;17 (ВПР, КР)","*")</f>
        <v>#REF!</v>
      </c>
      <c r="F78" s="24" t="e">
        <f>IF(COUNTIFS('График ОП'!#REF!,'График ОП'!#REF!)&gt;1,"&lt;17 (ВПР, КР)","*")</f>
        <v>#REF!</v>
      </c>
      <c r="G78" s="24" t="e">
        <f>IF(COUNTIFS('График ОП'!#REF!,'График ОП'!#REF!)&gt;1,"&lt;17 (ВПР, КР)","*")</f>
        <v>#REF!</v>
      </c>
      <c r="H78" s="24" t="e">
        <f>IF(COUNTIFS('График ОП'!#REF!,'График ОП'!#REF!)&gt;1,"&lt;17 (ВПР, КР)","*")</f>
        <v>#REF!</v>
      </c>
      <c r="I78" s="22" t="str">
        <f>IF(COUNTIFS('График ОП'!E78:E94,'График ОП'!E78)&gt;1,"&lt;17 (ВПР, КР)","*")</f>
        <v>*</v>
      </c>
      <c r="J78" s="22" t="str">
        <f>IF(COUNTIFS('График ОП'!F78:F94,'График ОП'!F78)&gt;1,"&lt;17 (ВПР, КР)","*")</f>
        <v>*</v>
      </c>
      <c r="K78" s="22" t="str">
        <f>IF(COUNTIFS('График ОП'!G78:G94,'График ОП'!G78)&gt;1,"&lt;17 (ВПР, КР)","*")</f>
        <v>*</v>
      </c>
      <c r="L78" s="22" t="e">
        <f>IF(COUNTIFS('График ОП'!#REF!,'График ОП'!#REF!)&gt;1,"&lt;17 (ВПР, КР)","*")</f>
        <v>#REF!</v>
      </c>
      <c r="M78" s="22" t="e">
        <f>IF(COUNTIFS('График ОП'!#REF!,'График ОП'!#REF!)&gt;1,"&lt;17 (ВПР, КР)","*")</f>
        <v>#REF!</v>
      </c>
      <c r="N78" s="22" t="e">
        <f>IF(COUNTIFS('График ОП'!#REF!,'График ОП'!#REF!)&gt;1,"&lt;17 (ВПР, КР)","*")</f>
        <v>#REF!</v>
      </c>
      <c r="O78" s="24" t="str">
        <f>IF(COUNTIFS('График ОП'!H78:H94,'График ОП'!H78)&gt;1,"&lt;17 (ВПР, КР)","*")</f>
        <v>*</v>
      </c>
      <c r="P78" s="24" t="str">
        <f>IF(COUNTIFS('График ОП'!I78:I94,'График ОП'!I78)&gt;1,"&lt;17 (ВПР, КР)","*")</f>
        <v>*</v>
      </c>
      <c r="Q78" s="24" t="str">
        <f>IF(COUNTIFS('График ОП'!J78:J94,'График ОП'!J78)&gt;1,"&lt;17 (ВПР, КР)","*")</f>
        <v>*</v>
      </c>
      <c r="R78" s="24" t="e">
        <f>IF(COUNTIFS('График ОП'!#REF!,'График ОП'!#REF!)&gt;1,"&lt;17 (ВПР, КР)","*")</f>
        <v>#REF!</v>
      </c>
      <c r="S78" s="24" t="e">
        <f>IF(COUNTIFS('График ОП'!#REF!,'График ОП'!#REF!)&gt;1,"&lt;17 (ВПР, КР)","*")</f>
        <v>#REF!</v>
      </c>
      <c r="T78" s="24" t="e">
        <f>IF(COUNTIFS('График ОП'!#REF!,'График ОП'!#REF!)&gt;1,"&lt;17 (ВПР, КР)","*")</f>
        <v>#REF!</v>
      </c>
      <c r="U78" s="22" t="str">
        <f>IF(OR(COUNTIFS('График ОП'!K78:K94,'График ОП'!K78)&gt;1,AND('График ОП'!K78=предметы!$D$3,COUNTIFS('График ОП'!K78:K94,предметы!$D$12)&gt;0),AND('График ОП'!K78=предметы!$D$12,COUNTIFS('График ОП'!K78:K94,предметы!$D$3)&gt;0),AND('График ОП'!K78=предметы!$D$4,COUNTIFS('График ОП'!K78:K94,предметы!$D$13)&gt;0),AND('График ОП'!K78=предметы!$D$13,COUNTIFS('График ОП'!K78:K94,предметы!$D$4)&gt;0),AND('График ОП'!K78=предметы!$D$14,COUNTIFS('График ОП'!K78:K94,предметы!$D$5)&gt;0),AND('График ОП'!K78=предметы!$D$5,COUNTIFS('График ОП'!K78:K94,предметы!$D$14)&gt;0),AND('График ОП'!K78=предметы!$D$15,COUNTIFS('График ОП'!K78:K94,предметы!$D$6)&gt;0),AND('График ОП'!K78=предметы!$D$6,COUNTIFS('График ОП'!K78:K94,предметы!$D$15)&gt;0),AND('График ОП'!K78=предметы!$D$16,COUNTIFS('График ОП'!K78:K94,предметы!$D$7)&gt;0),AND('График ОП'!K78=предметы!$D$7,COUNTIFS('График ОП'!K78:K94,предметы!$D$16)&gt;0),AND('График ОП'!K78=предметы!$D$8,COUNTIFS('График ОП'!K78:K94,предметы!$D$10)&gt;0),AND('График ОП'!K78=предметы!$D$10,COUNTIFS('График ОП'!K78:K94,предметы!$D$8)&gt;0),AND('График ОП'!K78=предметы!$D$9,COUNTIFS('График ОП'!K78:K94,предметы!$D$11)&gt;0),AND('График ОП'!K78=предметы!$D$11,COUNTIFS('График ОП'!K78:K94,предметы!$D$9)&gt;0)),"&lt;17 (ВПР, КР)","*")</f>
        <v>*</v>
      </c>
      <c r="V78" s="22" t="str">
        <f>IF(OR(COUNTIFS('График ОП'!L78:L94,'График ОП'!L78)&gt;1,AND('График ОП'!L78=предметы!$D$3,COUNTIFS('График ОП'!L78:L94,предметы!$D$12)&gt;0),AND('График ОП'!L78=предметы!$D$12,COUNTIFS('График ОП'!L78:L94,предметы!$D$3)&gt;0),AND('График ОП'!L78=предметы!$D$4,COUNTIFS('График ОП'!L78:L94,предметы!$D$13)&gt;0),AND('График ОП'!L78=предметы!$D$13,COUNTIFS('График ОП'!L78:L94,предметы!$D$4)&gt;0),AND('График ОП'!L78=предметы!$D$14,COUNTIFS('График ОП'!L78:L94,предметы!$D$5)&gt;0),AND('График ОП'!L78=предметы!$D$5,COUNTIFS('График ОП'!L78:L94,предметы!$D$14)&gt;0),AND('График ОП'!L78=предметы!$D$15,COUNTIFS('График ОП'!L78:L94,предметы!$D$6)&gt;0),AND('График ОП'!L78=предметы!$D$6,COUNTIFS('График ОП'!L78:L94,предметы!$D$15)&gt;0),AND('График ОП'!L78=предметы!$D$16,COUNTIFS('График ОП'!L78:L94,предметы!$D$7)&gt;0),AND('График ОП'!L78=предметы!$D$7,COUNTIFS('График ОП'!L78:L94,предметы!$D$16)&gt;0),AND('График ОП'!L78=предметы!$D$8,COUNTIFS('График ОП'!L78:L94,предметы!$D$10)&gt;0),AND('График ОП'!L78=предметы!$D$10,COUNTIFS('График ОП'!L78:L94,предметы!$D$8)&gt;0),AND('График ОП'!L78=предметы!$D$9,COUNTIFS('График ОП'!L78:L94,предметы!$D$11)&gt;0),AND('График ОП'!L78=предметы!$D$11,COUNTIFS('График ОП'!L78:L94,предметы!$D$9)&gt;0)),"&lt;17 (ВПР, КР)","*")</f>
        <v>*</v>
      </c>
      <c r="W7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7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7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8" s="24" t="str">
        <f>IF(OR(COUNTIFS('График ОП'!M78:M94,'График ОП'!M78)&gt;1,AND('График ОП'!M78=предметы!$E$3,COUNTIFS('График ОП'!M78:M94,предметы!$E$12)&gt;0),AND('График ОП'!M78=предметы!$E$12,COUNTIFS('График ОП'!M78:M94,предметы!$E$3)&gt;0),AND('График ОП'!M78=предметы!$E$4,COUNTIFS('График ОП'!M78:M94,предметы!$E$13)&gt;0),AND('График ОП'!M78=предметы!$E$13,COUNTIFS('График ОП'!M78:M94,предметы!$E$4)&gt;0),AND('График ОП'!M78=предметы!$E$5,COUNTIFS('График ОП'!M78:M94,предметы!$E$14)&gt;0),AND('График ОП'!M78=предметы!$E$14,COUNTIFS('График ОП'!M78:M94,предметы!$E$5)&gt;0),AND('График ОП'!M78=предметы!$E$6,COUNTIFS('График ОП'!M78:M94,предметы!$E$15)&gt;0),AND('График ОП'!M78=предметы!$E$15,COUNTIFS('График ОП'!M78:M94,предметы!$E$6)&gt;0),AND('График ОП'!M78=предметы!$E$7,COUNTIFS('График ОП'!M78:M94,предметы!$E$16)&gt;0),AND('График ОП'!M78=предметы!$E$16,COUNTIFS('График ОП'!M78:M94,предметы!$E$7)&gt;0),AND('График ОП'!M78=предметы!$E$8,COUNTIFS('График ОП'!M78:M94,предметы!$E$17)&gt;0),AND('График ОП'!M78=предметы!$E$17,COUNTIFS('График ОП'!M78:M94,предметы!$E$8)&gt;0),AND('График ОП'!M78=предметы!$E$9,COUNTIFS('График ОП'!M78:M94,предметы!$E$18)&gt;0),AND('График ОП'!M78=предметы!$E$18,COUNTIFS('График ОП'!M78:M94,предметы!$E$9)&gt;0),AND('График ОП'!M78=предметы!$E$10,COUNTIFS('График ОП'!M78:M94,предметы!$E$19)&gt;0),AND('График ОП'!M78=предметы!$E$19,COUNTIFS('График ОП'!M78:M94,предметы!$E$10)&gt;0),AND('График ОП'!M78=предметы!$E$11,COUNTIFS('График ОП'!M78:M94,предметы!$E$20)&gt;0),AND('График ОП'!M78=предметы!$E$20,COUNTIFS('График ОП'!M78:M94,предметы!$E$11)&gt;0)),"&lt;17 (ВПР, КР)","*")</f>
        <v>*</v>
      </c>
      <c r="AB78" s="24" t="str">
        <f>IF(OR(COUNTIFS('График ОП'!N78:N94,'График ОП'!N78)&gt;1,AND('График ОП'!N78=предметы!$E$3,COUNTIFS('График ОП'!N78:N94,предметы!$E$12)&gt;0),AND('График ОП'!N78=предметы!$E$12,COUNTIFS('График ОП'!N78:N94,предметы!$E$3)&gt;0),AND('График ОП'!N78=предметы!$E$4,COUNTIFS('График ОП'!N78:N94,предметы!$E$13)&gt;0),AND('График ОП'!N78=предметы!$E$13,COUNTIFS('График ОП'!N78:N94,предметы!$E$4)&gt;0),AND('График ОП'!N78=предметы!$E$5,COUNTIFS('График ОП'!N78:N94,предметы!$E$14)&gt;0),AND('График ОП'!N78=предметы!$E$14,COUNTIFS('График ОП'!N78:N94,предметы!$E$5)&gt;0),AND('График ОП'!N78=предметы!$E$6,COUNTIFS('График ОП'!N78:N94,предметы!$E$15)&gt;0),AND('График ОП'!N78=предметы!$E$15,COUNTIFS('График ОП'!N78:N94,предметы!$E$6)&gt;0),AND('График ОП'!N78=предметы!$E$7,COUNTIFS('График ОП'!N78:N94,предметы!$E$16)&gt;0),AND('График ОП'!N78=предметы!$E$16,COUNTIFS('График ОП'!N78:N94,предметы!$E$7)&gt;0),AND('График ОП'!N78=предметы!$E$8,COUNTIFS('График ОП'!N78:N94,предметы!$E$17)&gt;0),AND('График ОП'!N78=предметы!$E$17,COUNTIFS('График ОП'!N78:N94,предметы!$E$8)&gt;0),AND('График ОП'!N78=предметы!$E$9,COUNTIFS('График ОП'!N78:N94,предметы!$E$18)&gt;0),AND('График ОП'!N78=предметы!$E$18,COUNTIFS('График ОП'!N78:N94,предметы!$E$9)&gt;0),AND('График ОП'!N78=предметы!$E$10,COUNTIFS('График ОП'!N78:N94,предметы!$E$19)&gt;0),AND('График ОП'!N78=предметы!$E$19,COUNTIFS('График ОП'!N78:N94,предметы!$E$10)&gt;0),AND('График ОП'!N78=предметы!$E$11,COUNTIFS('График ОП'!N78:N94,предметы!$E$20)&gt;0),AND('График ОП'!N78=предметы!$E$20,COUNTIFS('График ОП'!N78:N94,предметы!$E$11)&gt;0)),"&lt;17 (ВПР, КР)","*")</f>
        <v>*</v>
      </c>
      <c r="AC78" s="24" t="str">
        <f>IF(OR(COUNTIFS('График ОП'!O78:O94,'График ОП'!O78)&gt;1,AND('График ОП'!O78=предметы!$E$3,COUNTIFS('График ОП'!O78:O94,предметы!$E$12)&gt;0),AND('График ОП'!O78=предметы!$E$12,COUNTIFS('График ОП'!O78:O94,предметы!$E$3)&gt;0),AND('График ОП'!O78=предметы!$E$4,COUNTIFS('График ОП'!O78:O94,предметы!$E$13)&gt;0),AND('График ОП'!O78=предметы!$E$13,COUNTIFS('График ОП'!O78:O94,предметы!$E$4)&gt;0),AND('График ОП'!O78=предметы!$E$5,COUNTIFS('График ОП'!O78:O94,предметы!$E$14)&gt;0),AND('График ОП'!O78=предметы!$E$14,COUNTIFS('График ОП'!O78:O94,предметы!$E$5)&gt;0),AND('График ОП'!O78=предметы!$E$6,COUNTIFS('График ОП'!O78:O94,предметы!$E$15)&gt;0),AND('График ОП'!O78=предметы!$E$15,COUNTIFS('График ОП'!O78:O94,предметы!$E$6)&gt;0),AND('График ОП'!O78=предметы!$E$7,COUNTIFS('График ОП'!O78:O94,предметы!$E$16)&gt;0),AND('График ОП'!O78=предметы!$E$16,COUNTIFS('График ОП'!O78:O94,предметы!$E$7)&gt;0),AND('График ОП'!O78=предметы!$E$8,COUNTIFS('График ОП'!O78:O94,предметы!$E$17)&gt;0),AND('График ОП'!O78=предметы!$E$17,COUNTIFS('График ОП'!O78:O94,предметы!$E$8)&gt;0),AND('График ОП'!O78=предметы!$E$9,COUNTIFS('График ОП'!O78:O94,предметы!$E$18)&gt;0),AND('График ОП'!O78=предметы!$E$18,COUNTIFS('График ОП'!O78:O94,предметы!$E$9)&gt;0),AND('График ОП'!O78=предметы!$E$10,COUNTIFS('График ОП'!O78:O94,предметы!$E$19)&gt;0),AND('График ОП'!O78=предметы!$E$19,COUNTIFS('График ОП'!O78:O94,предметы!$E$10)&gt;0),AND('График ОП'!O78=предметы!$E$11,COUNTIFS('График ОП'!O78:O94,предметы!$E$20)&gt;0),AND('График ОП'!O78=предметы!$E$20,COUNTIFS('График ОП'!O78:O94,предметы!$E$11)&gt;0)),"&lt;17 (ВПР, КР)","*")</f>
        <v>*</v>
      </c>
      <c r="AD7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7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8" s="22" t="str">
        <f>IF(OR(COUNTIFS('График ОП'!P78:P94,'График ОП'!P78)&gt;1,AND('График ОП'!P78=предметы!$F$3,COUNTIFS('График ОП'!P78:P94,предметы!$F$13)&gt;0),AND('График ОП'!P78=предметы!$F$13,COUNTIFS('График ОП'!P78:P94,предметы!$F$3)&gt;0),AND('График ОП'!P78=предметы!$F$4,COUNTIFS('График ОП'!P78:P94,предметы!$F$14)&gt;0),AND('График ОП'!P78=предметы!$F$14,COUNTIFS('График ОП'!P78:P94,предметы!$F$4)&gt;0),AND('График ОП'!P78=предметы!$F$5,COUNTIFS('График ОП'!P78:P94,предметы!$F$15)&gt;0),AND('График ОП'!P78=предметы!$F$15,COUNTIFS('График ОП'!P78:P94,предметы!$F$5)&gt;0),AND('График ОП'!P78=предметы!$F$6,COUNTIFS('График ОП'!P78:P94,предметы!$F$16)&gt;0),AND('График ОП'!P78=предметы!$F$16,COUNTIFS('График ОП'!P78:P94,предметы!$F$6)&gt;0),AND('График ОП'!P78=предметы!$F$7,COUNTIFS('График ОП'!P78:P94,предметы!$F$17)&gt;0),AND('График ОП'!P78=предметы!$F$17,COUNTIFS('График ОП'!P78:P94,предметы!$F$7)&gt;0),AND('График ОП'!P78=предметы!$F$8,COUNTIFS('График ОП'!P78:P94,предметы!$F$18)&gt;0),AND('График ОП'!P78=предметы!$F$18,COUNTIFS('График ОП'!P78:P94,предметы!$F$8)&gt;0),AND('График ОП'!P78=предметы!$F$9,COUNTIFS('График ОП'!P78:P94,предметы!$F$19)&gt;0),AND('График ОП'!P78=предметы!$F$19,COUNTIFS('График ОП'!P78:P94,предметы!$F$9)&gt;0),AND('График ОП'!P78=предметы!$F$10,COUNTIFS('График ОП'!P78:P94,предметы!$F$20)&gt;0),AND('График ОП'!P78=предметы!$F$20,COUNTIFS('График ОП'!P78:P94,предметы!$F$10)&gt;0),AND('График ОП'!P78=предметы!$F$11,COUNTIFS('График ОП'!P78:P94,предметы!$F$21)&gt;0),AND('График ОП'!P78=предметы!$F$21,COUNTIFS('График ОП'!P78:P94,предметы!$F$11)&gt;0),AND('График ОП'!P78=предметы!$F$12,COUNTIFS('График ОП'!P78:P94,предметы!$F$22)&gt;0),AND('График ОП'!P78=предметы!$F$22,COUNTIFS('График ОП'!P78:P94,предметы!$F$12)&gt;0)),"&lt;17 (ВПР, КР)","*")</f>
        <v>*</v>
      </c>
      <c r="AH78" s="22" t="str">
        <f>IF(OR(COUNTIFS('График ОП'!Q78:Q94,'График ОП'!Q78)&gt;1,AND('График ОП'!Q78=предметы!$F$3,COUNTIFS('График ОП'!Q78:Q94,предметы!$F$13)&gt;0),AND('График ОП'!Q78=предметы!$F$13,COUNTIFS('График ОП'!Q78:Q94,предметы!$F$3)&gt;0),AND('График ОП'!Q78=предметы!$F$4,COUNTIFS('График ОП'!Q78:Q94,предметы!$F$14)&gt;0),AND('График ОП'!Q78=предметы!$F$14,COUNTIFS('График ОП'!Q78:Q94,предметы!$F$4)&gt;0),AND('График ОП'!Q78=предметы!$F$5,COUNTIFS('График ОП'!Q78:Q94,предметы!$F$15)&gt;0),AND('График ОП'!Q78=предметы!$F$15,COUNTIFS('График ОП'!Q78:Q94,предметы!$F$5)&gt;0),AND('График ОП'!Q78=предметы!$F$6,COUNTIFS('График ОП'!Q78:Q94,предметы!$F$16)&gt;0),AND('График ОП'!Q78=предметы!$F$16,COUNTIFS('График ОП'!Q78:Q94,предметы!$F$6)&gt;0),AND('График ОП'!Q78=предметы!$F$7,COUNTIFS('График ОП'!Q78:Q94,предметы!$F$17)&gt;0),AND('График ОП'!Q78=предметы!$F$17,COUNTIFS('График ОП'!Q78:Q94,предметы!$F$7)&gt;0),AND('График ОП'!Q78=предметы!$F$8,COUNTIFS('График ОП'!Q78:Q94,предметы!$F$18)&gt;0),AND('График ОП'!Q78=предметы!$F$18,COUNTIFS('График ОП'!Q78:Q94,предметы!$F$8)&gt;0),AND('График ОП'!Q78=предметы!$F$9,COUNTIFS('График ОП'!Q78:Q94,предметы!$F$19)&gt;0),AND('График ОП'!Q78=предметы!$F$19,COUNTIFS('График ОП'!Q78:Q94,предметы!$F$9)&gt;0),AND('График ОП'!Q78=предметы!$F$10,COUNTIFS('График ОП'!Q78:Q94,предметы!$F$20)&gt;0),AND('График ОП'!Q78=предметы!$F$20,COUNTIFS('График ОП'!Q78:Q94,предметы!$F$10)&gt;0),AND('График ОП'!Q78=предметы!$F$11,COUNTIFS('График ОП'!Q78:Q94,предметы!$F$21)&gt;0),AND('График ОП'!Q78=предметы!$F$21,COUNTIFS('График ОП'!Q78:Q94,предметы!$F$11)&gt;0),AND('График ОП'!Q78=предметы!$F$12,COUNTIFS('График ОП'!Q78:Q94,предметы!$F$22)&gt;0),AND('График ОП'!Q78=предметы!$F$22,COUNTIFS('График ОП'!Q78:Q94,предметы!$F$12)&gt;0)),"&lt;17 (ВПР, КР)","*")</f>
        <v>*</v>
      </c>
      <c r="AI78" s="22" t="str">
        <f>IF(OR(COUNTIFS('График ОП'!R78:R94,'График ОП'!R78)&gt;1,AND('График ОП'!R78=предметы!$F$3,COUNTIFS('График ОП'!R78:R94,предметы!$F$13)&gt;0),AND('График ОП'!R78=предметы!$F$13,COUNTIFS('График ОП'!R78:R94,предметы!$F$3)&gt;0),AND('График ОП'!R78=предметы!$F$4,COUNTIFS('График ОП'!R78:R94,предметы!$F$14)&gt;0),AND('График ОП'!R78=предметы!$F$14,COUNTIFS('График ОП'!R78:R94,предметы!$F$4)&gt;0),AND('График ОП'!R78=предметы!$F$5,COUNTIFS('График ОП'!R78:R94,предметы!$F$15)&gt;0),AND('График ОП'!R78=предметы!$F$15,COUNTIFS('График ОП'!R78:R94,предметы!$F$5)&gt;0),AND('График ОП'!R78=предметы!$F$6,COUNTIFS('График ОП'!R78:R94,предметы!$F$16)&gt;0),AND('График ОП'!R78=предметы!$F$16,COUNTIFS('График ОП'!R78:R94,предметы!$F$6)&gt;0),AND('График ОП'!R78=предметы!$F$7,COUNTIFS('График ОП'!R78:R94,предметы!$F$17)&gt;0),AND('График ОП'!R78=предметы!$F$17,COUNTIFS('График ОП'!R78:R94,предметы!$F$7)&gt;0),AND('График ОП'!R78=предметы!$F$8,COUNTIFS('График ОП'!R78:R94,предметы!$F$18)&gt;0),AND('График ОП'!R78=предметы!$F$18,COUNTIFS('График ОП'!R78:R94,предметы!$F$8)&gt;0),AND('График ОП'!R78=предметы!$F$9,COUNTIFS('График ОП'!R78:R94,предметы!$F$19)&gt;0),AND('График ОП'!R78=предметы!$F$19,COUNTIFS('График ОП'!R78:R94,предметы!$F$9)&gt;0),AND('График ОП'!R78=предметы!$F$10,COUNTIFS('График ОП'!R78:R94,предметы!$F$20)&gt;0),AND('График ОП'!R78=предметы!$F$20,COUNTIFS('График ОП'!R78:R94,предметы!$F$10)&gt;0),AND('График ОП'!R78=предметы!$F$11,COUNTIFS('График ОП'!R78:R94,предметы!$F$21)&gt;0),AND('График ОП'!R78=предметы!$F$21,COUNTIFS('График ОП'!R78:R94,предметы!$F$11)&gt;0),AND('График ОП'!R78=предметы!$F$12,COUNTIFS('График ОП'!R78:R94,предметы!$F$22)&gt;0),AND('График ОП'!R78=предметы!$F$22,COUNTIFS('График ОП'!R78:R94,предметы!$F$12)&gt;0)),"&lt;17 (ВПР, КР)","*")</f>
        <v>*</v>
      </c>
      <c r="AJ7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7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8" s="24" t="str">
        <f>IF(OR(COUNTIFS('График ОП'!S78:S94,'График ОП'!S78)&gt;1,AND('График ОП'!S78=предметы!$G$3,COUNTIFS('График ОП'!S78:S94,предметы!$G$15)&gt;0),AND('График ОП'!S78=предметы!$G$15,COUNTIFS('График ОП'!S78:S94,предметы!$G$3)&gt;0),AND('График ОП'!S78=предметы!$G$4,COUNTIFS('График ОП'!S78:S94,предметы!$G$18)&gt;0),AND('График ОП'!S78=предметы!$G$18,COUNTIFS('График ОП'!S78:S94,предметы!$G$4)&gt;0),AND('График ОП'!S78=предметы!$G$5,COUNTIFS('График ОП'!S78:S94,предметы!$G$19)&gt;0),AND('График ОП'!S78=предметы!$G$19,COUNTIFS('График ОП'!S78:S94,предметы!$G$5)&gt;0),AND('График ОП'!S78=предметы!$G$6,COUNTIFS('График ОП'!S78:S94,предметы!$G$20)&gt;0),AND('График ОП'!S78=предметы!$G$20,COUNTIFS('График ОП'!S78:S94,предметы!$G$6)&gt;0),AND('График ОП'!S78=предметы!$G$7,COUNTIFS('График ОП'!S78:S94,предметы!$G$21)&gt;0),AND('График ОП'!S78=предметы!$G$21,COUNTIFS('График ОП'!S78:S94,предметы!$G$7)&gt;0),AND('График ОП'!S78=предметы!$G$8,COUNTIFS('График ОП'!S78:S94,предметы!$G$22)&gt;0),AND('График ОП'!S78=предметы!$G$22,COUNTIFS('График ОП'!S78:S94,предметы!$G$8)&gt;0),AND('График ОП'!S78=предметы!$G$9,COUNTIFS('График ОП'!S78:S94,предметы!$G$23)&gt;0),AND('График ОП'!S78=предметы!$G$23,COUNTIFS('График ОП'!S78:S94,предметы!$G$9)&gt;0),AND('График ОП'!S78=предметы!$G$10,COUNTIFS('График ОП'!S78:S94,предметы!$G$24)&gt;0),AND('График ОП'!S78=предметы!$G$24,COUNTIFS('График ОП'!S78:S94,предметы!$G$10)&gt;0),AND('График ОП'!S78=предметы!$G$11,COUNTIFS('График ОП'!S78:S94,предметы!$G$25)&gt;0),AND('График ОП'!S78=предметы!$G$25,COUNTIFS('График ОП'!S78:S94,предметы!$G$11)&gt;0),AND('График ОП'!S78=предметы!$G$12,COUNTIFS('График ОП'!S78:S94,предметы!$G$26)&gt;0),AND('График ОП'!S78=предметы!$G$26,COUNTIFS('График ОП'!S78:S94,предметы!$G$12)&gt;0),AND('График ОП'!S78=предметы!$G$13,COUNTIFS('График ОП'!S78:S94,предметы!$G$27)&gt;0),AND('График ОП'!S78=предметы!$G$27,COUNTIFS('График ОП'!S78:S94,предметы!$G$13)&gt;0),AND('График ОП'!S78=предметы!$G$14,COUNTIFS('График ОП'!S78:S94,предметы!$G$28)&gt;0),AND('График ОП'!S78=предметы!$G$28,COUNTIFS('График ОП'!S78:S94,предметы!$G$14)&gt;0)),"&lt;17 (ВПР, КР)","*")</f>
        <v>*</v>
      </c>
      <c r="AN78" s="24" t="str">
        <f>IF(OR(COUNTIFS('График ОП'!T78:T94,'График ОП'!T78)&gt;1,AND('График ОП'!T78=предметы!$G$3,COUNTIFS('График ОП'!T78:T94,предметы!$G$15)&gt;0),AND('График ОП'!T78=предметы!$G$15,COUNTIFS('График ОП'!T78:T94,предметы!$G$3)&gt;0),AND('График ОП'!T78=предметы!$G$4,COUNTIFS('График ОП'!T78:T94,предметы!$G$18)&gt;0),AND('График ОП'!T78=предметы!$G$18,COUNTIFS('График ОП'!T78:T94,предметы!$G$4)&gt;0),AND('График ОП'!T78=предметы!$G$5,COUNTIFS('График ОП'!T78:T94,предметы!$G$19)&gt;0),AND('График ОП'!T78=предметы!$G$19,COUNTIFS('График ОП'!T78:T94,предметы!$G$5)&gt;0),AND('График ОП'!T78=предметы!$G$6,COUNTIFS('График ОП'!T78:T94,предметы!$G$20)&gt;0),AND('График ОП'!T78=предметы!$G$20,COUNTIFS('График ОП'!T78:T94,предметы!$G$6)&gt;0),AND('График ОП'!T78=предметы!$G$7,COUNTIFS('График ОП'!T78:T94,предметы!$G$21)&gt;0),AND('График ОП'!T78=предметы!$G$21,COUNTIFS('График ОП'!T78:T94,предметы!$G$7)&gt;0),AND('График ОП'!T78=предметы!$G$8,COUNTIFS('График ОП'!T78:T94,предметы!$G$22)&gt;0),AND('График ОП'!T78=предметы!$G$22,COUNTIFS('График ОП'!T78:T94,предметы!$G$8)&gt;0),AND('График ОП'!T78=предметы!$G$9,COUNTIFS('График ОП'!T78:T94,предметы!$G$23)&gt;0),AND('График ОП'!T78=предметы!$G$23,COUNTIFS('График ОП'!T78:T94,предметы!$G$9)&gt;0),AND('График ОП'!T78=предметы!$G$10,COUNTIFS('График ОП'!T78:T94,предметы!$G$24)&gt;0),AND('График ОП'!T78=предметы!$G$24,COUNTIFS('График ОП'!T78:T94,предметы!$G$10)&gt;0),AND('График ОП'!T78=предметы!$G$11,COUNTIFS('График ОП'!T78:T94,предметы!$G$25)&gt;0),AND('График ОП'!T78=предметы!$G$25,COUNTIFS('График ОП'!T78:T94,предметы!$G$11)&gt;0),AND('График ОП'!T78=предметы!$G$12,COUNTIFS('График ОП'!T78:T94,предметы!$G$26)&gt;0),AND('График ОП'!T78=предметы!$G$26,COUNTIFS('График ОП'!T78:T94,предметы!$G$12)&gt;0),AND('График ОП'!T78=предметы!$G$13,COUNTIFS('График ОП'!T78:T94,предметы!$G$27)&gt;0),AND('График ОП'!T78=предметы!$G$27,COUNTIFS('График ОП'!T78:T94,предметы!$G$13)&gt;0),AND('График ОП'!T78=предметы!$G$14,COUNTIFS('График ОП'!T78:T94,предметы!$G$28)&gt;0),AND('График ОП'!T78=предметы!$G$28,COUNTIFS('График ОП'!T78:T94,предметы!$G$14)&gt;0)),"&lt;17 (ВПР, КР)","*")</f>
        <v>*</v>
      </c>
      <c r="AO78" s="24" t="str">
        <f>IF(OR(COUNTIFS('График ОП'!U78:U94,'График ОП'!U78)&gt;1,AND('График ОП'!U78=предметы!$G$3,COUNTIFS('График ОП'!U78:U94,предметы!$G$15)&gt;0),AND('График ОП'!U78=предметы!$G$15,COUNTIFS('График ОП'!U78:U94,предметы!$G$3)&gt;0),AND('График ОП'!U78=предметы!$G$4,COUNTIFS('График ОП'!U78:U94,предметы!$G$18)&gt;0),AND('График ОП'!U78=предметы!$G$18,COUNTIFS('График ОП'!U78:U94,предметы!$G$4)&gt;0),AND('График ОП'!U78=предметы!$G$5,COUNTIFS('График ОП'!U78:U94,предметы!$G$19)&gt;0),AND('График ОП'!U78=предметы!$G$19,COUNTIFS('График ОП'!U78:U94,предметы!$G$5)&gt;0),AND('График ОП'!U78=предметы!$G$6,COUNTIFS('График ОП'!U78:U94,предметы!$G$20)&gt;0),AND('График ОП'!U78=предметы!$G$20,COUNTIFS('График ОП'!U78:U94,предметы!$G$6)&gt;0),AND('График ОП'!U78=предметы!$G$7,COUNTIFS('График ОП'!U78:U94,предметы!$G$21)&gt;0),AND('График ОП'!U78=предметы!$G$21,COUNTIFS('График ОП'!U78:U94,предметы!$G$7)&gt;0),AND('График ОП'!U78=предметы!$G$8,COUNTIFS('График ОП'!U78:U94,предметы!$G$22)&gt;0),AND('График ОП'!U78=предметы!$G$22,COUNTIFS('График ОП'!U78:U94,предметы!$G$8)&gt;0),AND('График ОП'!U78=предметы!$G$9,COUNTIFS('График ОП'!U78:U94,предметы!$G$23)&gt;0),AND('График ОП'!U78=предметы!$G$23,COUNTIFS('График ОП'!U78:U94,предметы!$G$9)&gt;0),AND('График ОП'!U78=предметы!$G$10,COUNTIFS('График ОП'!U78:U94,предметы!$G$24)&gt;0),AND('График ОП'!U78=предметы!$G$24,COUNTIFS('График ОП'!U78:U94,предметы!$G$10)&gt;0),AND('График ОП'!U78=предметы!$G$11,COUNTIFS('График ОП'!U78:U94,предметы!$G$25)&gt;0),AND('График ОП'!U78=предметы!$G$25,COUNTIFS('График ОП'!U78:U94,предметы!$G$11)&gt;0),AND('График ОП'!U78=предметы!$G$12,COUNTIFS('График ОП'!U78:U94,предметы!$G$26)&gt;0),AND('График ОП'!U78=предметы!$G$26,COUNTIFS('График ОП'!U78:U94,предметы!$G$12)&gt;0),AND('График ОП'!U78=предметы!$G$13,COUNTIFS('График ОП'!U78:U94,предметы!$G$27)&gt;0),AND('График ОП'!U78=предметы!$G$27,COUNTIFS('График ОП'!U78:U94,предметы!$G$13)&gt;0),AND('График ОП'!U78=предметы!$G$14,COUNTIFS('График ОП'!U78:U94,предметы!$G$28)&gt;0),AND('График ОП'!U78=предметы!$G$28,COUNTIFS('График ОП'!U78:U94,предметы!$G$14)&gt;0)),"&lt;17 (ВПР, КР)","*")</f>
        <v>*</v>
      </c>
      <c r="AP7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8" s="22" t="str">
        <f>IF(OR(COUNTIFS('График ОП'!V78:V94,'График ОП'!V78)&gt;1,AND('График ОП'!V78=предметы!$H$3,COUNTIFS('График ОП'!V78:V94,предметы!$H$16)&gt;0),AND('График ОП'!V78=предметы!$H$16,COUNTIFS('График ОП'!V78:V94,предметы!$H$3)&gt;0),AND('График ОП'!V78=предметы!$H$4,COUNTIFS('График ОП'!V78:V94,предметы!$H$19)&gt;0),AND('График ОП'!V78=предметы!$H$19,COUNTIFS('График ОП'!V78:V94,предметы!$H$4)&gt;0),AND('График ОП'!V78=предметы!$H$5,COUNTIFS('График ОП'!V78:V94,предметы!$H$20)&gt;0),AND('График ОП'!V78=предметы!$H$20,COUNTIFS('График ОП'!V78:V94,предметы!$H$5)&gt;0),AND('График ОП'!V78=предметы!$H$6,COUNTIFS('График ОП'!V78:V94,предметы!$H$21)&gt;0),AND('График ОП'!V78=предметы!$H$21,COUNTIFS('График ОП'!V78:V94,предметы!$H$6)&gt;0),AND('График ОП'!V78=предметы!$H$7,COUNTIFS('График ОП'!V78:V94,предметы!$H$22)&gt;0),AND('График ОП'!V78=предметы!$H$22,COUNTIFS('График ОП'!V78:V94,предметы!$H$7)&gt;0),AND('График ОП'!V78=предметы!$H$8,COUNTIFS('График ОП'!V78:V94,предметы!$H$23)&gt;0),AND('График ОП'!V78=предметы!$H$23,COUNTIFS('График ОП'!V78:V94,предметы!$H$8)&gt;0),AND('График ОП'!V78=предметы!$H$9,COUNTIFS('График ОП'!V78:V94,предметы!$H$24)&gt;0),AND('График ОП'!V78=предметы!$H$24,COUNTIFS('График ОП'!V78:V94,предметы!$H$9)&gt;0),AND('График ОП'!V78=предметы!$H$10,COUNTIFS('График ОП'!V78:V94,предметы!$H$25)&gt;0),AND('График ОП'!V78=предметы!$H$25,COUNTIFS('График ОП'!V78:V94,предметы!$H$10)&gt;0),AND('График ОП'!V78=предметы!$H$11,COUNTIFS('График ОП'!V78:V94,предметы!$H$26)&gt;0),AND('График ОП'!V78=предметы!$H$26,COUNTIFS('График ОП'!V78:V94,предметы!$H$11)&gt;0),AND('График ОП'!V78=предметы!$H$12,COUNTIFS('График ОП'!V78:V94,предметы!$H$27)&gt;0),AND('График ОП'!V78=предметы!$H$27,COUNTIFS('График ОП'!V78:V94,предметы!$H$12)&gt;0),AND('График ОП'!V78=предметы!$H$13,COUNTIFS('График ОП'!V78:V94,предметы!$H$28)&gt;0),AND('График ОП'!V78=предметы!$H$28,COUNTIFS('График ОП'!V78:V94,предметы!$H$13)&gt;0),AND('График ОП'!V78=предметы!$H$14,COUNTIFS('График ОП'!V78:V94,предметы!$H$29)&gt;0),AND('График ОП'!V78=предметы!$H$29,COUNTIFS('График ОП'!V78:V94,предметы!$H$14)&gt;0),AND('График ОП'!V78=предметы!$H$15,COUNTIFS('График ОП'!V78:V94,предметы!$H$30)&gt;0),AND('График ОП'!V78=предметы!$H$30,COUNTIFS('График ОП'!V78:V94,предметы!$H$15)&gt;0)),"&lt;17 (ВПР, КР)","*")</f>
        <v>*</v>
      </c>
      <c r="AT78" s="22" t="str">
        <f>IF(OR(COUNTIFS('График ОП'!W78:W94,'График ОП'!W78)&gt;1,AND('График ОП'!W78=предметы!$H$3,COUNTIFS('График ОП'!W78:W94,предметы!$H$16)&gt;0),AND('График ОП'!W78=предметы!$H$16,COUNTIFS('График ОП'!W78:W94,предметы!$H$3)&gt;0),AND('График ОП'!W78=предметы!$H$4,COUNTIFS('График ОП'!W78:W94,предметы!$H$19)&gt;0),AND('График ОП'!W78=предметы!$H$19,COUNTIFS('График ОП'!W78:W94,предметы!$H$4)&gt;0),AND('График ОП'!W78=предметы!$H$5,COUNTIFS('График ОП'!W78:W94,предметы!$H$20)&gt;0),AND('График ОП'!W78=предметы!$H$20,COUNTIFS('График ОП'!W78:W94,предметы!$H$5)&gt;0),AND('График ОП'!W78=предметы!$H$6,COUNTIFS('График ОП'!W78:W94,предметы!$H$21)&gt;0),AND('График ОП'!W78=предметы!$H$21,COUNTIFS('График ОП'!W78:W94,предметы!$H$6)&gt;0),AND('График ОП'!W78=предметы!$H$7,COUNTIFS('График ОП'!W78:W94,предметы!$H$22)&gt;0),AND('График ОП'!W78=предметы!$H$22,COUNTIFS('График ОП'!W78:W94,предметы!$H$7)&gt;0),AND('График ОП'!W78=предметы!$H$8,COUNTIFS('График ОП'!W78:W94,предметы!$H$23)&gt;0),AND('График ОП'!W78=предметы!$H$23,COUNTIFS('График ОП'!W78:W94,предметы!$H$8)&gt;0),AND('График ОП'!W78=предметы!$H$9,COUNTIFS('График ОП'!W78:W94,предметы!$H$24)&gt;0),AND('График ОП'!W78=предметы!$H$24,COUNTIFS('График ОП'!W78:W94,предметы!$H$9)&gt;0),AND('График ОП'!W78=предметы!$H$10,COUNTIFS('График ОП'!W78:W94,предметы!$H$25)&gt;0),AND('График ОП'!W78=предметы!$H$25,COUNTIFS('График ОП'!W78:W94,предметы!$H$10)&gt;0),AND('График ОП'!W78=предметы!$H$11,COUNTIFS('График ОП'!W78:W94,предметы!$H$26)&gt;0),AND('График ОП'!W78=предметы!$H$26,COUNTIFS('График ОП'!W78:W94,предметы!$H$11)&gt;0),AND('График ОП'!W78=предметы!$H$12,COUNTIFS('График ОП'!W78:W94,предметы!$H$27)&gt;0),AND('График ОП'!W78=предметы!$H$27,COUNTIFS('График ОП'!W78:W94,предметы!$H$12)&gt;0),AND('График ОП'!W78=предметы!$H$13,COUNTIFS('График ОП'!W78:W94,предметы!$H$28)&gt;0),AND('График ОП'!W78=предметы!$H$28,COUNTIFS('График ОП'!W78:W94,предметы!$H$13)&gt;0),AND('График ОП'!W78=предметы!$H$14,COUNTIFS('График ОП'!W78:W94,предметы!$H$29)&gt;0),AND('График ОП'!W78=предметы!$H$29,COUNTIFS('График ОП'!W78:W94,предметы!$H$14)&gt;0),AND('График ОП'!W78=предметы!$H$15,COUNTIFS('График ОП'!W78:W94,предметы!$H$30)&gt;0),AND('График ОП'!W78=предметы!$H$30,COUNTIFS('График ОП'!W78:W94,предметы!$H$15)&gt;0)),"&lt;17 (ВПР, КР)","*")</f>
        <v>*</v>
      </c>
      <c r="AU78" s="22" t="str">
        <f>IF(OR(COUNTIFS('График ОП'!X78:X94,'График ОП'!X78)&gt;1,AND('График ОП'!X78=предметы!$H$3,COUNTIFS('График ОП'!X78:X94,предметы!$H$16)&gt;0),AND('График ОП'!X78=предметы!$H$16,COUNTIFS('График ОП'!X78:X94,предметы!$H$3)&gt;0),AND('График ОП'!X78=предметы!$H$4,COUNTIFS('График ОП'!X78:X94,предметы!$H$19)&gt;0),AND('График ОП'!X78=предметы!$H$19,COUNTIFS('График ОП'!X78:X94,предметы!$H$4)&gt;0),AND('График ОП'!X78=предметы!$H$5,COUNTIFS('График ОП'!X78:X94,предметы!$H$20)&gt;0),AND('График ОП'!X78=предметы!$H$20,COUNTIFS('График ОП'!X78:X94,предметы!$H$5)&gt;0),AND('График ОП'!X78=предметы!$H$6,COUNTIFS('График ОП'!X78:X94,предметы!$H$21)&gt;0),AND('График ОП'!X78=предметы!$H$21,COUNTIFS('График ОП'!X78:X94,предметы!$H$6)&gt;0),AND('График ОП'!X78=предметы!$H$7,COUNTIFS('График ОП'!X78:X94,предметы!$H$22)&gt;0),AND('График ОП'!X78=предметы!$H$22,COUNTIFS('График ОП'!X78:X94,предметы!$H$7)&gt;0),AND('График ОП'!X78=предметы!$H$8,COUNTIFS('График ОП'!X78:X94,предметы!$H$23)&gt;0),AND('График ОП'!X78=предметы!$H$23,COUNTIFS('График ОП'!X78:X94,предметы!$H$8)&gt;0),AND('График ОП'!X78=предметы!$H$9,COUNTIFS('График ОП'!X78:X94,предметы!$H$24)&gt;0),AND('График ОП'!X78=предметы!$H$24,COUNTIFS('График ОП'!X78:X94,предметы!$H$9)&gt;0),AND('График ОП'!X78=предметы!$H$10,COUNTIFS('График ОП'!X78:X94,предметы!$H$25)&gt;0),AND('График ОП'!X78=предметы!$H$25,COUNTIFS('График ОП'!X78:X94,предметы!$H$10)&gt;0),AND('График ОП'!X78=предметы!$H$11,COUNTIFS('График ОП'!X78:X94,предметы!$H$26)&gt;0),AND('График ОП'!X78=предметы!$H$26,COUNTIFS('График ОП'!X78:X94,предметы!$H$11)&gt;0),AND('График ОП'!X78=предметы!$H$12,COUNTIFS('График ОП'!X78:X94,предметы!$H$27)&gt;0),AND('График ОП'!X78=предметы!$H$27,COUNTIFS('График ОП'!X78:X94,предметы!$H$12)&gt;0),AND('График ОП'!X78=предметы!$H$13,COUNTIFS('График ОП'!X78:X94,предметы!$H$28)&gt;0),AND('График ОП'!X78=предметы!$H$28,COUNTIFS('График ОП'!X78:X94,предметы!$H$13)&gt;0),AND('График ОП'!X78=предметы!$H$14,COUNTIFS('График ОП'!X78:X94,предметы!$H$29)&gt;0),AND('График ОП'!X78=предметы!$H$29,COUNTIFS('График ОП'!X78:X94,предметы!$H$14)&gt;0),AND('График ОП'!X78=предметы!$H$15,COUNTIFS('График ОП'!X78:X94,предметы!$H$30)&gt;0),AND('График ОП'!X78=предметы!$H$30,COUNTIFS('График ОП'!X78:X94,предметы!$H$15)&gt;0)),"&lt;17 (ВПР, КР)","*")</f>
        <v>*</v>
      </c>
      <c r="AV78" s="22" t="str">
        <f>IF(OR(COUNTIFS('График ОП'!Y78:Y94,'График ОП'!Y78)&gt;1,AND('График ОП'!Y78=предметы!$H$3,COUNTIFS('График ОП'!Y78:Y94,предметы!$H$16)&gt;0),AND('График ОП'!Y78=предметы!$H$16,COUNTIFS('График ОП'!Y78:Y94,предметы!$H$3)&gt;0),AND('График ОП'!Y78=предметы!$H$4,COUNTIFS('График ОП'!Y78:Y94,предметы!$H$19)&gt;0),AND('График ОП'!Y78=предметы!$H$19,COUNTIFS('График ОП'!Y78:Y94,предметы!$H$4)&gt;0),AND('График ОП'!Y78=предметы!$H$5,COUNTIFS('График ОП'!Y78:Y94,предметы!$H$20)&gt;0),AND('График ОП'!Y78=предметы!$H$20,COUNTIFS('График ОП'!Y78:Y94,предметы!$H$5)&gt;0),AND('График ОП'!Y78=предметы!$H$6,COUNTIFS('График ОП'!Y78:Y94,предметы!$H$21)&gt;0),AND('График ОП'!Y78=предметы!$H$21,COUNTIFS('График ОП'!Y78:Y94,предметы!$H$6)&gt;0),AND('График ОП'!Y78=предметы!$H$7,COUNTIFS('График ОП'!Y78:Y94,предметы!$H$22)&gt;0),AND('График ОП'!Y78=предметы!$H$22,COUNTIFS('График ОП'!Y78:Y94,предметы!$H$7)&gt;0),AND('График ОП'!Y78=предметы!$H$8,COUNTIFS('График ОП'!Y78:Y94,предметы!$H$23)&gt;0),AND('График ОП'!Y78=предметы!$H$23,COUNTIFS('График ОП'!Y78:Y94,предметы!$H$8)&gt;0),AND('График ОП'!Y78=предметы!$H$9,COUNTIFS('График ОП'!Y78:Y94,предметы!$H$24)&gt;0),AND('График ОП'!Y78=предметы!$H$24,COUNTIFS('График ОП'!Y78:Y94,предметы!$H$9)&gt;0),AND('График ОП'!Y78=предметы!$H$10,COUNTIFS('График ОП'!Y78:Y94,предметы!$H$25)&gt;0),AND('График ОП'!Y78=предметы!$H$25,COUNTIFS('График ОП'!Y78:Y94,предметы!$H$10)&gt;0),AND('График ОП'!Y78=предметы!$H$11,COUNTIFS('График ОП'!Y78:Y94,предметы!$H$26)&gt;0),AND('График ОП'!Y78=предметы!$H$26,COUNTIFS('График ОП'!Y78:Y94,предметы!$H$11)&gt;0),AND('График ОП'!Y78=предметы!$H$12,COUNTIFS('График ОП'!Y78:Y94,предметы!$H$27)&gt;0),AND('График ОП'!Y78=предметы!$H$27,COUNTIFS('График ОП'!Y78:Y94,предметы!$H$12)&gt;0),AND('График ОП'!Y78=предметы!$H$13,COUNTIFS('График ОП'!Y78:Y94,предметы!$H$28)&gt;0),AND('График ОП'!Y78=предметы!$H$28,COUNTIFS('График ОП'!Y78:Y94,предметы!$H$13)&gt;0),AND('График ОП'!Y78=предметы!$H$14,COUNTIFS('График ОП'!Y78:Y94,предметы!$H$29)&gt;0),AND('График ОП'!Y78=предметы!$H$29,COUNTIFS('График ОП'!Y78:Y94,предметы!$H$14)&gt;0),AND('График ОП'!Y78=предметы!$H$15,COUNTIFS('График ОП'!Y78:Y94,предметы!$H$30)&gt;0),AND('График ОП'!Y78=предметы!$H$30,COUNTIFS('График ОП'!Y78:Y94,предметы!$H$15)&gt;0)),"&lt;17 (ВПР, КР)","*")</f>
        <v>*</v>
      </c>
      <c r="AW7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8" s="24" t="str">
        <f>IF(COUNTIFS('График ОП'!Z78:Z94,'График ОП'!Z78)&gt;1,"&lt;17 (ВПР, КР)","*")</f>
        <v>*</v>
      </c>
      <c r="AZ78" s="24" t="str">
        <f>IF(COUNTIFS('График ОП'!AA78:AA94,'График ОП'!AA78)&gt;1,"&lt;17 (ВПР, КР)","*")</f>
        <v>*</v>
      </c>
      <c r="BA78" s="24" t="str">
        <f>IF(COUNTIFS('График ОП'!AB78:AB94,'График ОП'!AB78)&gt;1,"&lt;17 (ВПР, КР)","*")</f>
        <v>*</v>
      </c>
      <c r="BB78" s="24" t="e">
        <f>IF(COUNTIFS('График ОП'!#REF!,'График ОП'!#REF!)&gt;1,"&lt;17 (ВПР, КР)","*")</f>
        <v>#REF!</v>
      </c>
      <c r="BC78" s="24" t="e">
        <f>IF(COUNTIFS('График ОП'!#REF!,'График ОП'!#REF!)&gt;1,"&lt;17 (ВПР, КР)","*")</f>
        <v>#REF!</v>
      </c>
      <c r="BD78" s="24" t="e">
        <f>IF(COUNTIFS('График ОП'!#REF!,'График ОП'!#REF!)&gt;1,"&lt;17 (ВПР, КР)","*")</f>
        <v>#REF!</v>
      </c>
      <c r="BE78" s="22" t="str">
        <f>IF(OR(COUNTIFS('График ОП'!AC78:AC94,'График ОП'!AC78)&gt;1,AND('График ОП'!AC78=предметы!$J$3,COUNTIFS('График ОП'!AC78:AC94,предметы!$J$16)&gt;0),AND('График ОП'!AC78=предметы!$J$16,COUNTIFS('График ОП'!AC78:AC94,предметы!$J$3)&gt;0),AND('График ОП'!AC78=предметы!$J$4,COUNTIFS('График ОП'!AC78:AC94,предметы!$J$19)&gt;0),AND('График ОП'!AC78=предметы!$J$19,COUNTIFS('График ОП'!AC78:AC94,предметы!$J$4)&gt;0),AND('График ОП'!AC78=предметы!$J$5,COUNTIFS('График ОП'!AC78:AC94,предметы!$J$20)&gt;0),AND('График ОП'!AC78=предметы!$J$20,COUNTIFS('График ОП'!AC78:AC94,предметы!$J$5)&gt;0),AND('График ОП'!AC78=предметы!$J$6,COUNTIFS('График ОП'!AC78:AC94,предметы!$J$21)&gt;0),AND('График ОП'!AC78=предметы!$J$21,COUNTIFS('График ОП'!AC78:AC94,предметы!$J$6)&gt;0),AND('График ОП'!AC78=предметы!$J$7,COUNTIFS('График ОП'!AC78:AC94,предметы!$J$22)&gt;0),AND('График ОП'!AC78=предметы!$J$22,COUNTIFS('График ОП'!AC78:AC94,предметы!$J$7)&gt;0),AND('График ОП'!AC78=предметы!$J$8,COUNTIFS('График ОП'!AC78:AC94,предметы!$J$23)&gt;0),AND('График ОП'!AC78=предметы!$J$23,COUNTIFS('График ОП'!AC78:AC94,предметы!$J$8)&gt;0),AND('График ОП'!AC78=предметы!$J$9,COUNTIFS('График ОП'!AC78:AC94,предметы!$J$24)&gt;0),AND('График ОП'!AC78=предметы!$J$24,COUNTIFS('График ОП'!AC78:AC94,предметы!$J$9)&gt;0),AND('График ОП'!AC78=предметы!$J$10,COUNTIFS('График ОП'!AC78:AC94,предметы!$J$25)&gt;0),AND('График ОП'!AC78=предметы!$J$25,COUNTIFS('График ОП'!AC78:AC94,предметы!$J$10)&gt;0),AND('График ОП'!AC78=предметы!$J$11,COUNTIFS('График ОП'!AC78:AC94,предметы!$J$26)&gt;0),AND('График ОП'!AC78=предметы!$J$26,COUNTIFS('График ОП'!AC78:AC94,предметы!$J$11)&gt;0),AND('График ОП'!AC78=предметы!$J$12,COUNTIFS('График ОП'!AC78:AC94,предметы!$J$27)&gt;0),AND('График ОП'!AC78=предметы!$J$27,COUNTIFS('График ОП'!AC78:AC94,предметы!$J$12)&gt;0),AND('График ОП'!AC78=предметы!$J$13,COUNTIFS('График ОП'!AC78:AC94,предметы!$J$28)&gt;0),AND('График ОП'!AC78=предметы!$J$28,COUNTIFS('График ОП'!AC78:AC94,предметы!$J$13)&gt;0),AND('График ОП'!AC78=предметы!$J$14,COUNTIFS('График ОП'!AC78:AC94,предметы!$J$29)&gt;0),AND('График ОП'!AC78=предметы!$J$29,COUNTIFS('График ОП'!AC78:AC94,предметы!$J$14)&gt;0),AND('График ОП'!AC78=предметы!$J$15,COUNTIFS('График ОП'!AC78:AC94,предметы!$J$30)&gt;0),AND('График ОП'!AC78=предметы!$J$30,COUNTIFS('График ОП'!AC78:AC94,предметы!$J$15)&gt;0)),"&lt;17 (ВПР, КР)","*")</f>
        <v>*</v>
      </c>
      <c r="BF7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7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8" s="24" t="str">
        <f>IF(COUNTIFS('График ОП'!AD78:AD94,'График ОП'!AD78)&gt;1,"&lt;17 (ВПР, КР)","*")</f>
        <v>*</v>
      </c>
      <c r="BL78" s="24" t="e">
        <f>IF(COUNTIFS('График ОП'!#REF!,'График ОП'!#REF!)&gt;1,"&lt;17 (ВПР, КР)","*")</f>
        <v>#REF!</v>
      </c>
      <c r="BM78" s="24" t="e">
        <f>IF(COUNTIFS('График ОП'!#REF!,'График ОП'!#REF!)&gt;1,"&lt;17 (ВПР, КР)","*")</f>
        <v>#REF!</v>
      </c>
      <c r="BN78" s="24" t="e">
        <f>IF(COUNTIFS('График ОП'!#REF!,'График ОП'!#REF!)&gt;1,"&lt;17 (ВПР, КР)","*")</f>
        <v>#REF!</v>
      </c>
      <c r="BO78" s="24" t="e">
        <f>IF(COUNTIFS('График ОП'!#REF!,'График ОП'!#REF!)&gt;1,"&lt;17 (ВПР, КР)","*")</f>
        <v>#REF!</v>
      </c>
      <c r="BP78" s="24" t="e">
        <f>IF(COUNTIFS('График ОП'!#REF!,'График ОП'!#REF!)&gt;1,"&lt;17 (ВПР, КР)","*")</f>
        <v>#REF!</v>
      </c>
    </row>
    <row r="79" spans="1:68" ht="12.75" customHeight="1" x14ac:dyDescent="0.25">
      <c r="A79" s="26">
        <v>46339</v>
      </c>
      <c r="B79" s="17" t="s">
        <v>97</v>
      </c>
      <c r="C79" s="24" t="str">
        <f>IF(COUNTIFS('График ОП'!C79:C95,'График ОП'!C79)&gt;1,"&lt;17 (ВПР, КР)","*")</f>
        <v>*</v>
      </c>
      <c r="D79" s="24" t="str">
        <f>IF(COUNTIFS('График ОП'!D79:D95,'График ОП'!D79)&gt;1,"&lt;17 (ВПР, КР)","*")</f>
        <v>*</v>
      </c>
      <c r="E79" s="24" t="e">
        <f>IF(COUNTIFS('График ОП'!#REF!,'График ОП'!#REF!)&gt;1,"&lt;17 (ВПР, КР)","*")</f>
        <v>#REF!</v>
      </c>
      <c r="F79" s="24" t="e">
        <f>IF(COUNTIFS('График ОП'!#REF!,'График ОП'!#REF!)&gt;1,"&lt;17 (ВПР, КР)","*")</f>
        <v>#REF!</v>
      </c>
      <c r="G79" s="24" t="e">
        <f>IF(COUNTIFS('График ОП'!#REF!,'График ОП'!#REF!)&gt;1,"&lt;17 (ВПР, КР)","*")</f>
        <v>#REF!</v>
      </c>
      <c r="H79" s="24" t="e">
        <f>IF(COUNTIFS('График ОП'!#REF!,'График ОП'!#REF!)&gt;1,"&lt;17 (ВПР, КР)","*")</f>
        <v>#REF!</v>
      </c>
      <c r="I79" s="22" t="str">
        <f>IF(COUNTIFS('График ОП'!E79:E95,'График ОП'!E79)&gt;1,"&lt;17 (ВПР, КР)","*")</f>
        <v>*</v>
      </c>
      <c r="J79" s="22" t="str">
        <f>IF(COUNTIFS('График ОП'!F79:F95,'График ОП'!F79)&gt;1,"&lt;17 (ВПР, КР)","*")</f>
        <v>*</v>
      </c>
      <c r="K79" s="22" t="str">
        <f>IF(COUNTIFS('График ОП'!G79:G95,'График ОП'!G79)&gt;1,"&lt;17 (ВПР, КР)","*")</f>
        <v>*</v>
      </c>
      <c r="L79" s="22" t="e">
        <f>IF(COUNTIFS('График ОП'!#REF!,'График ОП'!#REF!)&gt;1,"&lt;17 (ВПР, КР)","*")</f>
        <v>#REF!</v>
      </c>
      <c r="M79" s="22" t="e">
        <f>IF(COUNTIFS('График ОП'!#REF!,'График ОП'!#REF!)&gt;1,"&lt;17 (ВПР, КР)","*")</f>
        <v>#REF!</v>
      </c>
      <c r="N79" s="22" t="e">
        <f>IF(COUNTIFS('График ОП'!#REF!,'График ОП'!#REF!)&gt;1,"&lt;17 (ВПР, КР)","*")</f>
        <v>#REF!</v>
      </c>
      <c r="O79" s="24" t="str">
        <f>IF(COUNTIFS('График ОП'!H79:H95,'График ОП'!H79)&gt;1,"&lt;17 (ВПР, КР)","*")</f>
        <v>*</v>
      </c>
      <c r="P79" s="24" t="str">
        <f>IF(COUNTIFS('График ОП'!I79:I95,'График ОП'!I79)&gt;1,"&lt;17 (ВПР, КР)","*")</f>
        <v>*</v>
      </c>
      <c r="Q79" s="24" t="str">
        <f>IF(COUNTIFS('График ОП'!J79:J95,'График ОП'!J79)&gt;1,"&lt;17 (ВПР, КР)","*")</f>
        <v>*</v>
      </c>
      <c r="R79" s="24" t="e">
        <f>IF(COUNTIFS('График ОП'!#REF!,'График ОП'!#REF!)&gt;1,"&lt;17 (ВПР, КР)","*")</f>
        <v>#REF!</v>
      </c>
      <c r="S79" s="24" t="e">
        <f>IF(COUNTIFS('График ОП'!#REF!,'График ОП'!#REF!)&gt;1,"&lt;17 (ВПР, КР)","*")</f>
        <v>#REF!</v>
      </c>
      <c r="T79" s="24" t="e">
        <f>IF(COUNTIFS('График ОП'!#REF!,'График ОП'!#REF!)&gt;1,"&lt;17 (ВПР, КР)","*")</f>
        <v>#REF!</v>
      </c>
      <c r="U79" s="22" t="str">
        <f>IF(OR(COUNTIFS('График ОП'!K79:K95,'График ОП'!K79)&gt;1,AND('График ОП'!K79=предметы!$D$3,COUNTIFS('График ОП'!K79:K95,предметы!$D$12)&gt;0),AND('График ОП'!K79=предметы!$D$12,COUNTIFS('График ОП'!K79:K95,предметы!$D$3)&gt;0),AND('График ОП'!K79=предметы!$D$4,COUNTIFS('График ОП'!K79:K95,предметы!$D$13)&gt;0),AND('График ОП'!K79=предметы!$D$13,COUNTIFS('График ОП'!K79:K95,предметы!$D$4)&gt;0),AND('График ОП'!K79=предметы!$D$14,COUNTIFS('График ОП'!K79:K95,предметы!$D$5)&gt;0),AND('График ОП'!K79=предметы!$D$5,COUNTIFS('График ОП'!K79:K95,предметы!$D$14)&gt;0),AND('График ОП'!K79=предметы!$D$15,COUNTIFS('График ОП'!K79:K95,предметы!$D$6)&gt;0),AND('График ОП'!K79=предметы!$D$6,COUNTIFS('График ОП'!K79:K95,предметы!$D$15)&gt;0),AND('График ОП'!K79=предметы!$D$16,COUNTIFS('График ОП'!K79:K95,предметы!$D$7)&gt;0),AND('График ОП'!K79=предметы!$D$7,COUNTIFS('График ОП'!K79:K95,предметы!$D$16)&gt;0),AND('График ОП'!K79=предметы!$D$8,COUNTIFS('График ОП'!K79:K95,предметы!$D$10)&gt;0),AND('График ОП'!K79=предметы!$D$10,COUNTIFS('График ОП'!K79:K95,предметы!$D$8)&gt;0),AND('График ОП'!K79=предметы!$D$9,COUNTIFS('График ОП'!K79:K95,предметы!$D$11)&gt;0),AND('График ОП'!K79=предметы!$D$11,COUNTIFS('График ОП'!K79:K95,предметы!$D$9)&gt;0)),"&lt;17 (ВПР, КР)","*")</f>
        <v>*</v>
      </c>
      <c r="V79" s="22" t="str">
        <f>IF(OR(COUNTIFS('График ОП'!L79:L95,'График ОП'!L79)&gt;1,AND('График ОП'!L79=предметы!$D$3,COUNTIFS('График ОП'!L79:L95,предметы!$D$12)&gt;0),AND('График ОП'!L79=предметы!$D$12,COUNTIFS('График ОП'!L79:L95,предметы!$D$3)&gt;0),AND('График ОП'!L79=предметы!$D$4,COUNTIFS('График ОП'!L79:L95,предметы!$D$13)&gt;0),AND('График ОП'!L79=предметы!$D$13,COUNTIFS('График ОП'!L79:L95,предметы!$D$4)&gt;0),AND('График ОП'!L79=предметы!$D$14,COUNTIFS('График ОП'!L79:L95,предметы!$D$5)&gt;0),AND('График ОП'!L79=предметы!$D$5,COUNTIFS('График ОП'!L79:L95,предметы!$D$14)&gt;0),AND('График ОП'!L79=предметы!$D$15,COUNTIFS('График ОП'!L79:L95,предметы!$D$6)&gt;0),AND('График ОП'!L79=предметы!$D$6,COUNTIFS('График ОП'!L79:L95,предметы!$D$15)&gt;0),AND('График ОП'!L79=предметы!$D$16,COUNTIFS('График ОП'!L79:L95,предметы!$D$7)&gt;0),AND('График ОП'!L79=предметы!$D$7,COUNTIFS('График ОП'!L79:L95,предметы!$D$16)&gt;0),AND('График ОП'!L79=предметы!$D$8,COUNTIFS('График ОП'!L79:L95,предметы!$D$10)&gt;0),AND('График ОП'!L79=предметы!$D$10,COUNTIFS('График ОП'!L79:L95,предметы!$D$8)&gt;0),AND('График ОП'!L79=предметы!$D$9,COUNTIFS('График ОП'!L79:L95,предметы!$D$11)&gt;0),AND('График ОП'!L79=предметы!$D$11,COUNTIFS('График ОП'!L79:L95,предметы!$D$9)&gt;0)),"&lt;17 (ВПР, КР)","*")</f>
        <v>*</v>
      </c>
      <c r="W7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7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7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7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79" s="24" t="str">
        <f>IF(OR(COUNTIFS('График ОП'!M79:M95,'График ОП'!M79)&gt;1,AND('График ОП'!M79=предметы!$E$3,COUNTIFS('График ОП'!M79:M95,предметы!$E$12)&gt;0),AND('График ОП'!M79=предметы!$E$12,COUNTIFS('График ОП'!M79:M95,предметы!$E$3)&gt;0),AND('График ОП'!M79=предметы!$E$4,COUNTIFS('График ОП'!M79:M95,предметы!$E$13)&gt;0),AND('График ОП'!M79=предметы!$E$13,COUNTIFS('График ОП'!M79:M95,предметы!$E$4)&gt;0),AND('График ОП'!M79=предметы!$E$5,COUNTIFS('График ОП'!M79:M95,предметы!$E$14)&gt;0),AND('График ОП'!M79=предметы!$E$14,COUNTIFS('График ОП'!M79:M95,предметы!$E$5)&gt;0),AND('График ОП'!M79=предметы!$E$6,COUNTIFS('График ОП'!M79:M95,предметы!$E$15)&gt;0),AND('График ОП'!M79=предметы!$E$15,COUNTIFS('График ОП'!M79:M95,предметы!$E$6)&gt;0),AND('График ОП'!M79=предметы!$E$7,COUNTIFS('График ОП'!M79:M95,предметы!$E$16)&gt;0),AND('График ОП'!M79=предметы!$E$16,COUNTIFS('График ОП'!M79:M95,предметы!$E$7)&gt;0),AND('График ОП'!M79=предметы!$E$8,COUNTIFS('График ОП'!M79:M95,предметы!$E$17)&gt;0),AND('График ОП'!M79=предметы!$E$17,COUNTIFS('График ОП'!M79:M95,предметы!$E$8)&gt;0),AND('График ОП'!M79=предметы!$E$9,COUNTIFS('График ОП'!M79:M95,предметы!$E$18)&gt;0),AND('График ОП'!M79=предметы!$E$18,COUNTIFS('График ОП'!M79:M95,предметы!$E$9)&gt;0),AND('График ОП'!M79=предметы!$E$10,COUNTIFS('График ОП'!M79:M95,предметы!$E$19)&gt;0),AND('График ОП'!M79=предметы!$E$19,COUNTIFS('График ОП'!M79:M95,предметы!$E$10)&gt;0),AND('График ОП'!M79=предметы!$E$11,COUNTIFS('График ОП'!M79:M95,предметы!$E$20)&gt;0),AND('График ОП'!M79=предметы!$E$20,COUNTIFS('График ОП'!M79:M95,предметы!$E$11)&gt;0)),"&lt;17 (ВПР, КР)","*")</f>
        <v>*</v>
      </c>
      <c r="AB79" s="24" t="str">
        <f>IF(OR(COUNTIFS('График ОП'!N79:N95,'График ОП'!N79)&gt;1,AND('График ОП'!N79=предметы!$E$3,COUNTIFS('График ОП'!N79:N95,предметы!$E$12)&gt;0),AND('График ОП'!N79=предметы!$E$12,COUNTIFS('График ОП'!N79:N95,предметы!$E$3)&gt;0),AND('График ОП'!N79=предметы!$E$4,COUNTIFS('График ОП'!N79:N95,предметы!$E$13)&gt;0),AND('График ОП'!N79=предметы!$E$13,COUNTIFS('График ОП'!N79:N95,предметы!$E$4)&gt;0),AND('График ОП'!N79=предметы!$E$5,COUNTIFS('График ОП'!N79:N95,предметы!$E$14)&gt;0),AND('График ОП'!N79=предметы!$E$14,COUNTIFS('График ОП'!N79:N95,предметы!$E$5)&gt;0),AND('График ОП'!N79=предметы!$E$6,COUNTIFS('График ОП'!N79:N95,предметы!$E$15)&gt;0),AND('График ОП'!N79=предметы!$E$15,COUNTIFS('График ОП'!N79:N95,предметы!$E$6)&gt;0),AND('График ОП'!N79=предметы!$E$7,COUNTIFS('График ОП'!N79:N95,предметы!$E$16)&gt;0),AND('График ОП'!N79=предметы!$E$16,COUNTIFS('График ОП'!N79:N95,предметы!$E$7)&gt;0),AND('График ОП'!N79=предметы!$E$8,COUNTIFS('График ОП'!N79:N95,предметы!$E$17)&gt;0),AND('График ОП'!N79=предметы!$E$17,COUNTIFS('График ОП'!N79:N95,предметы!$E$8)&gt;0),AND('График ОП'!N79=предметы!$E$9,COUNTIFS('График ОП'!N79:N95,предметы!$E$18)&gt;0),AND('График ОП'!N79=предметы!$E$18,COUNTIFS('График ОП'!N79:N95,предметы!$E$9)&gt;0),AND('График ОП'!N79=предметы!$E$10,COUNTIFS('График ОП'!N79:N95,предметы!$E$19)&gt;0),AND('График ОП'!N79=предметы!$E$19,COUNTIFS('График ОП'!N79:N95,предметы!$E$10)&gt;0),AND('График ОП'!N79=предметы!$E$11,COUNTIFS('График ОП'!N79:N95,предметы!$E$20)&gt;0),AND('График ОП'!N79=предметы!$E$20,COUNTIFS('График ОП'!N79:N95,предметы!$E$11)&gt;0)),"&lt;17 (ВПР, КР)","*")</f>
        <v>*</v>
      </c>
      <c r="AC79" s="24" t="str">
        <f>IF(OR(COUNTIFS('График ОП'!O79:O95,'График ОП'!O79)&gt;1,AND('График ОП'!O79=предметы!$E$3,COUNTIFS('График ОП'!O79:O95,предметы!$E$12)&gt;0),AND('График ОП'!O79=предметы!$E$12,COUNTIFS('График ОП'!O79:O95,предметы!$E$3)&gt;0),AND('График ОП'!O79=предметы!$E$4,COUNTIFS('График ОП'!O79:O95,предметы!$E$13)&gt;0),AND('График ОП'!O79=предметы!$E$13,COUNTIFS('График ОП'!O79:O95,предметы!$E$4)&gt;0),AND('График ОП'!O79=предметы!$E$5,COUNTIFS('График ОП'!O79:O95,предметы!$E$14)&gt;0),AND('График ОП'!O79=предметы!$E$14,COUNTIFS('График ОП'!O79:O95,предметы!$E$5)&gt;0),AND('График ОП'!O79=предметы!$E$6,COUNTIFS('График ОП'!O79:O95,предметы!$E$15)&gt;0),AND('График ОП'!O79=предметы!$E$15,COUNTIFS('График ОП'!O79:O95,предметы!$E$6)&gt;0),AND('График ОП'!O79=предметы!$E$7,COUNTIFS('График ОП'!O79:O95,предметы!$E$16)&gt;0),AND('График ОП'!O79=предметы!$E$16,COUNTIFS('График ОП'!O79:O95,предметы!$E$7)&gt;0),AND('График ОП'!O79=предметы!$E$8,COUNTIFS('График ОП'!O79:O95,предметы!$E$17)&gt;0),AND('График ОП'!O79=предметы!$E$17,COUNTIFS('График ОП'!O79:O95,предметы!$E$8)&gt;0),AND('График ОП'!O79=предметы!$E$9,COUNTIFS('График ОП'!O79:O95,предметы!$E$18)&gt;0),AND('График ОП'!O79=предметы!$E$18,COUNTIFS('График ОП'!O79:O95,предметы!$E$9)&gt;0),AND('График ОП'!O79=предметы!$E$10,COUNTIFS('График ОП'!O79:O95,предметы!$E$19)&gt;0),AND('График ОП'!O79=предметы!$E$19,COUNTIFS('График ОП'!O79:O95,предметы!$E$10)&gt;0),AND('График ОП'!O79=предметы!$E$11,COUNTIFS('График ОП'!O79:O95,предметы!$E$20)&gt;0),AND('График ОП'!O79=предметы!$E$20,COUNTIFS('График ОП'!O79:O95,предметы!$E$11)&gt;0)),"&lt;17 (ВПР, КР)","*")</f>
        <v>*</v>
      </c>
      <c r="AD7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7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7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79" s="22" t="str">
        <f>IF(OR(COUNTIFS('График ОП'!P79:P95,'График ОП'!P79)&gt;1,AND('График ОП'!P79=предметы!$F$3,COUNTIFS('График ОП'!P79:P95,предметы!$F$13)&gt;0),AND('График ОП'!P79=предметы!$F$13,COUNTIFS('График ОП'!P79:P95,предметы!$F$3)&gt;0),AND('График ОП'!P79=предметы!$F$4,COUNTIFS('График ОП'!P79:P95,предметы!$F$14)&gt;0),AND('График ОП'!P79=предметы!$F$14,COUNTIFS('График ОП'!P79:P95,предметы!$F$4)&gt;0),AND('График ОП'!P79=предметы!$F$5,COUNTIFS('График ОП'!P79:P95,предметы!$F$15)&gt;0),AND('График ОП'!P79=предметы!$F$15,COUNTIFS('График ОП'!P79:P95,предметы!$F$5)&gt;0),AND('График ОП'!P79=предметы!$F$6,COUNTIFS('График ОП'!P79:P95,предметы!$F$16)&gt;0),AND('График ОП'!P79=предметы!$F$16,COUNTIFS('График ОП'!P79:P95,предметы!$F$6)&gt;0),AND('График ОП'!P79=предметы!$F$7,COUNTIFS('График ОП'!P79:P95,предметы!$F$17)&gt;0),AND('График ОП'!P79=предметы!$F$17,COUNTIFS('График ОП'!P79:P95,предметы!$F$7)&gt;0),AND('График ОП'!P79=предметы!$F$8,COUNTIFS('График ОП'!P79:P95,предметы!$F$18)&gt;0),AND('График ОП'!P79=предметы!$F$18,COUNTIFS('График ОП'!P79:P95,предметы!$F$8)&gt;0),AND('График ОП'!P79=предметы!$F$9,COUNTIFS('График ОП'!P79:P95,предметы!$F$19)&gt;0),AND('График ОП'!P79=предметы!$F$19,COUNTIFS('График ОП'!P79:P95,предметы!$F$9)&gt;0),AND('График ОП'!P79=предметы!$F$10,COUNTIFS('График ОП'!P79:P95,предметы!$F$20)&gt;0),AND('График ОП'!P79=предметы!$F$20,COUNTIFS('График ОП'!P79:P95,предметы!$F$10)&gt;0),AND('График ОП'!P79=предметы!$F$11,COUNTIFS('График ОП'!P79:P95,предметы!$F$21)&gt;0),AND('График ОП'!P79=предметы!$F$21,COUNTIFS('График ОП'!P79:P95,предметы!$F$11)&gt;0),AND('График ОП'!P79=предметы!$F$12,COUNTIFS('График ОП'!P79:P95,предметы!$F$22)&gt;0),AND('График ОП'!P79=предметы!$F$22,COUNTIFS('График ОП'!P79:P95,предметы!$F$12)&gt;0)),"&lt;17 (ВПР, КР)","*")</f>
        <v>*</v>
      </c>
      <c r="AH79" s="22" t="str">
        <f>IF(OR(COUNTIFS('График ОП'!Q79:Q95,'График ОП'!Q79)&gt;1,AND('График ОП'!Q79=предметы!$F$3,COUNTIFS('График ОП'!Q79:Q95,предметы!$F$13)&gt;0),AND('График ОП'!Q79=предметы!$F$13,COUNTIFS('График ОП'!Q79:Q95,предметы!$F$3)&gt;0),AND('График ОП'!Q79=предметы!$F$4,COUNTIFS('График ОП'!Q79:Q95,предметы!$F$14)&gt;0),AND('График ОП'!Q79=предметы!$F$14,COUNTIFS('График ОП'!Q79:Q95,предметы!$F$4)&gt;0),AND('График ОП'!Q79=предметы!$F$5,COUNTIFS('График ОП'!Q79:Q95,предметы!$F$15)&gt;0),AND('График ОП'!Q79=предметы!$F$15,COUNTIFS('График ОП'!Q79:Q95,предметы!$F$5)&gt;0),AND('График ОП'!Q79=предметы!$F$6,COUNTIFS('График ОП'!Q79:Q95,предметы!$F$16)&gt;0),AND('График ОП'!Q79=предметы!$F$16,COUNTIFS('График ОП'!Q79:Q95,предметы!$F$6)&gt;0),AND('График ОП'!Q79=предметы!$F$7,COUNTIFS('График ОП'!Q79:Q95,предметы!$F$17)&gt;0),AND('График ОП'!Q79=предметы!$F$17,COUNTIFS('График ОП'!Q79:Q95,предметы!$F$7)&gt;0),AND('График ОП'!Q79=предметы!$F$8,COUNTIFS('График ОП'!Q79:Q95,предметы!$F$18)&gt;0),AND('График ОП'!Q79=предметы!$F$18,COUNTIFS('График ОП'!Q79:Q95,предметы!$F$8)&gt;0),AND('График ОП'!Q79=предметы!$F$9,COUNTIFS('График ОП'!Q79:Q95,предметы!$F$19)&gt;0),AND('График ОП'!Q79=предметы!$F$19,COUNTIFS('График ОП'!Q79:Q95,предметы!$F$9)&gt;0),AND('График ОП'!Q79=предметы!$F$10,COUNTIFS('График ОП'!Q79:Q95,предметы!$F$20)&gt;0),AND('График ОП'!Q79=предметы!$F$20,COUNTIFS('График ОП'!Q79:Q95,предметы!$F$10)&gt;0),AND('График ОП'!Q79=предметы!$F$11,COUNTIFS('График ОП'!Q79:Q95,предметы!$F$21)&gt;0),AND('График ОП'!Q79=предметы!$F$21,COUNTIFS('График ОП'!Q79:Q95,предметы!$F$11)&gt;0),AND('График ОП'!Q79=предметы!$F$12,COUNTIFS('График ОП'!Q79:Q95,предметы!$F$22)&gt;0),AND('График ОП'!Q79=предметы!$F$22,COUNTIFS('График ОП'!Q79:Q95,предметы!$F$12)&gt;0)),"&lt;17 (ВПР, КР)","*")</f>
        <v>*</v>
      </c>
      <c r="AI79" s="22" t="str">
        <f>IF(OR(COUNTIFS('График ОП'!R79:R95,'График ОП'!R79)&gt;1,AND('График ОП'!R79=предметы!$F$3,COUNTIFS('График ОП'!R79:R95,предметы!$F$13)&gt;0),AND('График ОП'!R79=предметы!$F$13,COUNTIFS('График ОП'!R79:R95,предметы!$F$3)&gt;0),AND('График ОП'!R79=предметы!$F$4,COUNTIFS('График ОП'!R79:R95,предметы!$F$14)&gt;0),AND('График ОП'!R79=предметы!$F$14,COUNTIFS('График ОП'!R79:R95,предметы!$F$4)&gt;0),AND('График ОП'!R79=предметы!$F$5,COUNTIFS('График ОП'!R79:R95,предметы!$F$15)&gt;0),AND('График ОП'!R79=предметы!$F$15,COUNTIFS('График ОП'!R79:R95,предметы!$F$5)&gt;0),AND('График ОП'!R79=предметы!$F$6,COUNTIFS('График ОП'!R79:R95,предметы!$F$16)&gt;0),AND('График ОП'!R79=предметы!$F$16,COUNTIFS('График ОП'!R79:R95,предметы!$F$6)&gt;0),AND('График ОП'!R79=предметы!$F$7,COUNTIFS('График ОП'!R79:R95,предметы!$F$17)&gt;0),AND('График ОП'!R79=предметы!$F$17,COUNTIFS('График ОП'!R79:R95,предметы!$F$7)&gt;0),AND('График ОП'!R79=предметы!$F$8,COUNTIFS('График ОП'!R79:R95,предметы!$F$18)&gt;0),AND('График ОП'!R79=предметы!$F$18,COUNTIFS('График ОП'!R79:R95,предметы!$F$8)&gt;0),AND('График ОП'!R79=предметы!$F$9,COUNTIFS('График ОП'!R79:R95,предметы!$F$19)&gt;0),AND('График ОП'!R79=предметы!$F$19,COUNTIFS('График ОП'!R79:R95,предметы!$F$9)&gt;0),AND('График ОП'!R79=предметы!$F$10,COUNTIFS('График ОП'!R79:R95,предметы!$F$20)&gt;0),AND('График ОП'!R79=предметы!$F$20,COUNTIFS('График ОП'!R79:R95,предметы!$F$10)&gt;0),AND('График ОП'!R79=предметы!$F$11,COUNTIFS('График ОП'!R79:R95,предметы!$F$21)&gt;0),AND('График ОП'!R79=предметы!$F$21,COUNTIFS('График ОП'!R79:R95,предметы!$F$11)&gt;0),AND('График ОП'!R79=предметы!$F$12,COUNTIFS('График ОП'!R79:R95,предметы!$F$22)&gt;0),AND('График ОП'!R79=предметы!$F$22,COUNTIFS('График ОП'!R79:R95,предметы!$F$12)&gt;0)),"&lt;17 (ВПР, КР)","*")</f>
        <v>*</v>
      </c>
      <c r="AJ7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7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7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79" s="24" t="str">
        <f>IF(OR(COUNTIFS('График ОП'!S79:S95,'График ОП'!S79)&gt;1,AND('График ОП'!S79=предметы!$G$3,COUNTIFS('График ОП'!S79:S95,предметы!$G$15)&gt;0),AND('График ОП'!S79=предметы!$G$15,COUNTIFS('График ОП'!S79:S95,предметы!$G$3)&gt;0),AND('График ОП'!S79=предметы!$G$4,COUNTIFS('График ОП'!S79:S95,предметы!$G$18)&gt;0),AND('График ОП'!S79=предметы!$G$18,COUNTIFS('График ОП'!S79:S95,предметы!$G$4)&gt;0),AND('График ОП'!S79=предметы!$G$5,COUNTIFS('График ОП'!S79:S95,предметы!$G$19)&gt;0),AND('График ОП'!S79=предметы!$G$19,COUNTIFS('График ОП'!S79:S95,предметы!$G$5)&gt;0),AND('График ОП'!S79=предметы!$G$6,COUNTIFS('График ОП'!S79:S95,предметы!$G$20)&gt;0),AND('График ОП'!S79=предметы!$G$20,COUNTIFS('График ОП'!S79:S95,предметы!$G$6)&gt;0),AND('График ОП'!S79=предметы!$G$7,COUNTIFS('График ОП'!S79:S95,предметы!$G$21)&gt;0),AND('График ОП'!S79=предметы!$G$21,COUNTIFS('График ОП'!S79:S95,предметы!$G$7)&gt;0),AND('График ОП'!S79=предметы!$G$8,COUNTIFS('График ОП'!S79:S95,предметы!$G$22)&gt;0),AND('График ОП'!S79=предметы!$G$22,COUNTIFS('График ОП'!S79:S95,предметы!$G$8)&gt;0),AND('График ОП'!S79=предметы!$G$9,COUNTIFS('График ОП'!S79:S95,предметы!$G$23)&gt;0),AND('График ОП'!S79=предметы!$G$23,COUNTIFS('График ОП'!S79:S95,предметы!$G$9)&gt;0),AND('График ОП'!S79=предметы!$G$10,COUNTIFS('График ОП'!S79:S95,предметы!$G$24)&gt;0),AND('График ОП'!S79=предметы!$G$24,COUNTIFS('График ОП'!S79:S95,предметы!$G$10)&gt;0),AND('График ОП'!S79=предметы!$G$11,COUNTIFS('График ОП'!S79:S95,предметы!$G$25)&gt;0),AND('График ОП'!S79=предметы!$G$25,COUNTIFS('График ОП'!S79:S95,предметы!$G$11)&gt;0),AND('График ОП'!S79=предметы!$G$12,COUNTIFS('График ОП'!S79:S95,предметы!$G$26)&gt;0),AND('График ОП'!S79=предметы!$G$26,COUNTIFS('График ОП'!S79:S95,предметы!$G$12)&gt;0),AND('График ОП'!S79=предметы!$G$13,COUNTIFS('График ОП'!S79:S95,предметы!$G$27)&gt;0),AND('График ОП'!S79=предметы!$G$27,COUNTIFS('График ОП'!S79:S95,предметы!$G$13)&gt;0),AND('График ОП'!S79=предметы!$G$14,COUNTIFS('График ОП'!S79:S95,предметы!$G$28)&gt;0),AND('График ОП'!S79=предметы!$G$28,COUNTIFS('График ОП'!S79:S95,предметы!$G$14)&gt;0)),"&lt;17 (ВПР, КР)","*")</f>
        <v>*</v>
      </c>
      <c r="AN79" s="24" t="str">
        <f>IF(OR(COUNTIFS('График ОП'!T79:T95,'График ОП'!T79)&gt;1,AND('График ОП'!T79=предметы!$G$3,COUNTIFS('График ОП'!T79:T95,предметы!$G$15)&gt;0),AND('График ОП'!T79=предметы!$G$15,COUNTIFS('График ОП'!T79:T95,предметы!$G$3)&gt;0),AND('График ОП'!T79=предметы!$G$4,COUNTIFS('График ОП'!T79:T95,предметы!$G$18)&gt;0),AND('График ОП'!T79=предметы!$G$18,COUNTIFS('График ОП'!T79:T95,предметы!$G$4)&gt;0),AND('График ОП'!T79=предметы!$G$5,COUNTIFS('График ОП'!T79:T95,предметы!$G$19)&gt;0),AND('График ОП'!T79=предметы!$G$19,COUNTIFS('График ОП'!T79:T95,предметы!$G$5)&gt;0),AND('График ОП'!T79=предметы!$G$6,COUNTIFS('График ОП'!T79:T95,предметы!$G$20)&gt;0),AND('График ОП'!T79=предметы!$G$20,COUNTIFS('График ОП'!T79:T95,предметы!$G$6)&gt;0),AND('График ОП'!T79=предметы!$G$7,COUNTIFS('График ОП'!T79:T95,предметы!$G$21)&gt;0),AND('График ОП'!T79=предметы!$G$21,COUNTIFS('График ОП'!T79:T95,предметы!$G$7)&gt;0),AND('График ОП'!T79=предметы!$G$8,COUNTIFS('График ОП'!T79:T95,предметы!$G$22)&gt;0),AND('График ОП'!T79=предметы!$G$22,COUNTIFS('График ОП'!T79:T95,предметы!$G$8)&gt;0),AND('График ОП'!T79=предметы!$G$9,COUNTIFS('График ОП'!T79:T95,предметы!$G$23)&gt;0),AND('График ОП'!T79=предметы!$G$23,COUNTIFS('График ОП'!T79:T95,предметы!$G$9)&gt;0),AND('График ОП'!T79=предметы!$G$10,COUNTIFS('График ОП'!T79:T95,предметы!$G$24)&gt;0),AND('График ОП'!T79=предметы!$G$24,COUNTIFS('График ОП'!T79:T95,предметы!$G$10)&gt;0),AND('График ОП'!T79=предметы!$G$11,COUNTIFS('График ОП'!T79:T95,предметы!$G$25)&gt;0),AND('График ОП'!T79=предметы!$G$25,COUNTIFS('График ОП'!T79:T95,предметы!$G$11)&gt;0),AND('График ОП'!T79=предметы!$G$12,COUNTIFS('График ОП'!T79:T95,предметы!$G$26)&gt;0),AND('График ОП'!T79=предметы!$G$26,COUNTIFS('График ОП'!T79:T95,предметы!$G$12)&gt;0),AND('График ОП'!T79=предметы!$G$13,COUNTIFS('График ОП'!T79:T95,предметы!$G$27)&gt;0),AND('График ОП'!T79=предметы!$G$27,COUNTIFS('График ОП'!T79:T95,предметы!$G$13)&gt;0),AND('График ОП'!T79=предметы!$G$14,COUNTIFS('График ОП'!T79:T95,предметы!$G$28)&gt;0),AND('График ОП'!T79=предметы!$G$28,COUNTIFS('График ОП'!T79:T95,предметы!$G$14)&gt;0)),"&lt;17 (ВПР, КР)","*")</f>
        <v>*</v>
      </c>
      <c r="AO79" s="24" t="str">
        <f>IF(OR(COUNTIFS('График ОП'!U79:U95,'График ОП'!U79)&gt;1,AND('График ОП'!U79=предметы!$G$3,COUNTIFS('График ОП'!U79:U95,предметы!$G$15)&gt;0),AND('График ОП'!U79=предметы!$G$15,COUNTIFS('График ОП'!U79:U95,предметы!$G$3)&gt;0),AND('График ОП'!U79=предметы!$G$4,COUNTIFS('График ОП'!U79:U95,предметы!$G$18)&gt;0),AND('График ОП'!U79=предметы!$G$18,COUNTIFS('График ОП'!U79:U95,предметы!$G$4)&gt;0),AND('График ОП'!U79=предметы!$G$5,COUNTIFS('График ОП'!U79:U95,предметы!$G$19)&gt;0),AND('График ОП'!U79=предметы!$G$19,COUNTIFS('График ОП'!U79:U95,предметы!$G$5)&gt;0),AND('График ОП'!U79=предметы!$G$6,COUNTIFS('График ОП'!U79:U95,предметы!$G$20)&gt;0),AND('График ОП'!U79=предметы!$G$20,COUNTIFS('График ОП'!U79:U95,предметы!$G$6)&gt;0),AND('График ОП'!U79=предметы!$G$7,COUNTIFS('График ОП'!U79:U95,предметы!$G$21)&gt;0),AND('График ОП'!U79=предметы!$G$21,COUNTIFS('График ОП'!U79:U95,предметы!$G$7)&gt;0),AND('График ОП'!U79=предметы!$G$8,COUNTIFS('График ОП'!U79:U95,предметы!$G$22)&gt;0),AND('График ОП'!U79=предметы!$G$22,COUNTIFS('График ОП'!U79:U95,предметы!$G$8)&gt;0),AND('График ОП'!U79=предметы!$G$9,COUNTIFS('График ОП'!U79:U95,предметы!$G$23)&gt;0),AND('График ОП'!U79=предметы!$G$23,COUNTIFS('График ОП'!U79:U95,предметы!$G$9)&gt;0),AND('График ОП'!U79=предметы!$G$10,COUNTIFS('График ОП'!U79:U95,предметы!$G$24)&gt;0),AND('График ОП'!U79=предметы!$G$24,COUNTIFS('График ОП'!U79:U95,предметы!$G$10)&gt;0),AND('График ОП'!U79=предметы!$G$11,COUNTIFS('График ОП'!U79:U95,предметы!$G$25)&gt;0),AND('График ОП'!U79=предметы!$G$25,COUNTIFS('График ОП'!U79:U95,предметы!$G$11)&gt;0),AND('График ОП'!U79=предметы!$G$12,COUNTIFS('График ОП'!U79:U95,предметы!$G$26)&gt;0),AND('График ОП'!U79=предметы!$G$26,COUNTIFS('График ОП'!U79:U95,предметы!$G$12)&gt;0),AND('График ОП'!U79=предметы!$G$13,COUNTIFS('График ОП'!U79:U95,предметы!$G$27)&gt;0),AND('График ОП'!U79=предметы!$G$27,COUNTIFS('График ОП'!U79:U95,предметы!$G$13)&gt;0),AND('График ОП'!U79=предметы!$G$14,COUNTIFS('График ОП'!U79:U95,предметы!$G$28)&gt;0),AND('График ОП'!U79=предметы!$G$28,COUNTIFS('График ОП'!U79:U95,предметы!$G$14)&gt;0)),"&lt;17 (ВПР, КР)","*")</f>
        <v>*</v>
      </c>
      <c r="AP7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7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7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79" s="22" t="str">
        <f>IF(OR(COUNTIFS('График ОП'!V79:V95,'График ОП'!V79)&gt;1,AND('График ОП'!V79=предметы!$H$3,COUNTIFS('График ОП'!V79:V95,предметы!$H$16)&gt;0),AND('График ОП'!V79=предметы!$H$16,COUNTIFS('График ОП'!V79:V95,предметы!$H$3)&gt;0),AND('График ОП'!V79=предметы!$H$4,COUNTIFS('График ОП'!V79:V95,предметы!$H$19)&gt;0),AND('График ОП'!V79=предметы!$H$19,COUNTIFS('График ОП'!V79:V95,предметы!$H$4)&gt;0),AND('График ОП'!V79=предметы!$H$5,COUNTIFS('График ОП'!V79:V95,предметы!$H$20)&gt;0),AND('График ОП'!V79=предметы!$H$20,COUNTIFS('График ОП'!V79:V95,предметы!$H$5)&gt;0),AND('График ОП'!V79=предметы!$H$6,COUNTIFS('График ОП'!V79:V95,предметы!$H$21)&gt;0),AND('График ОП'!V79=предметы!$H$21,COUNTIFS('График ОП'!V79:V95,предметы!$H$6)&gt;0),AND('График ОП'!V79=предметы!$H$7,COUNTIFS('График ОП'!V79:V95,предметы!$H$22)&gt;0),AND('График ОП'!V79=предметы!$H$22,COUNTIFS('График ОП'!V79:V95,предметы!$H$7)&gt;0),AND('График ОП'!V79=предметы!$H$8,COUNTIFS('График ОП'!V79:V95,предметы!$H$23)&gt;0),AND('График ОП'!V79=предметы!$H$23,COUNTIFS('График ОП'!V79:V95,предметы!$H$8)&gt;0),AND('График ОП'!V79=предметы!$H$9,COUNTIFS('График ОП'!V79:V95,предметы!$H$24)&gt;0),AND('График ОП'!V79=предметы!$H$24,COUNTIFS('График ОП'!V79:V95,предметы!$H$9)&gt;0),AND('График ОП'!V79=предметы!$H$10,COUNTIFS('График ОП'!V79:V95,предметы!$H$25)&gt;0),AND('График ОП'!V79=предметы!$H$25,COUNTIFS('График ОП'!V79:V95,предметы!$H$10)&gt;0),AND('График ОП'!V79=предметы!$H$11,COUNTIFS('График ОП'!V79:V95,предметы!$H$26)&gt;0),AND('График ОП'!V79=предметы!$H$26,COUNTIFS('График ОП'!V79:V95,предметы!$H$11)&gt;0),AND('График ОП'!V79=предметы!$H$12,COUNTIFS('График ОП'!V79:V95,предметы!$H$27)&gt;0),AND('График ОП'!V79=предметы!$H$27,COUNTIFS('График ОП'!V79:V95,предметы!$H$12)&gt;0),AND('График ОП'!V79=предметы!$H$13,COUNTIFS('График ОП'!V79:V95,предметы!$H$28)&gt;0),AND('График ОП'!V79=предметы!$H$28,COUNTIFS('График ОП'!V79:V95,предметы!$H$13)&gt;0),AND('График ОП'!V79=предметы!$H$14,COUNTIFS('График ОП'!V79:V95,предметы!$H$29)&gt;0),AND('График ОП'!V79=предметы!$H$29,COUNTIFS('График ОП'!V79:V95,предметы!$H$14)&gt;0),AND('График ОП'!V79=предметы!$H$15,COUNTIFS('График ОП'!V79:V95,предметы!$H$30)&gt;0),AND('График ОП'!V79=предметы!$H$30,COUNTIFS('График ОП'!V79:V95,предметы!$H$15)&gt;0)),"&lt;17 (ВПР, КР)","*")</f>
        <v>*</v>
      </c>
      <c r="AT79" s="22" t="str">
        <f>IF(OR(COUNTIFS('График ОП'!W79:W95,'График ОП'!W79)&gt;1,AND('График ОП'!W79=предметы!$H$3,COUNTIFS('График ОП'!W79:W95,предметы!$H$16)&gt;0),AND('График ОП'!W79=предметы!$H$16,COUNTIFS('График ОП'!W79:W95,предметы!$H$3)&gt;0),AND('График ОП'!W79=предметы!$H$4,COUNTIFS('График ОП'!W79:W95,предметы!$H$19)&gt;0),AND('График ОП'!W79=предметы!$H$19,COUNTIFS('График ОП'!W79:W95,предметы!$H$4)&gt;0),AND('График ОП'!W79=предметы!$H$5,COUNTIFS('График ОП'!W79:W95,предметы!$H$20)&gt;0),AND('График ОП'!W79=предметы!$H$20,COUNTIFS('График ОП'!W79:W95,предметы!$H$5)&gt;0),AND('График ОП'!W79=предметы!$H$6,COUNTIFS('График ОП'!W79:W95,предметы!$H$21)&gt;0),AND('График ОП'!W79=предметы!$H$21,COUNTIFS('График ОП'!W79:W95,предметы!$H$6)&gt;0),AND('График ОП'!W79=предметы!$H$7,COUNTIFS('График ОП'!W79:W95,предметы!$H$22)&gt;0),AND('График ОП'!W79=предметы!$H$22,COUNTIFS('График ОП'!W79:W95,предметы!$H$7)&gt;0),AND('График ОП'!W79=предметы!$H$8,COUNTIFS('График ОП'!W79:W95,предметы!$H$23)&gt;0),AND('График ОП'!W79=предметы!$H$23,COUNTIFS('График ОП'!W79:W95,предметы!$H$8)&gt;0),AND('График ОП'!W79=предметы!$H$9,COUNTIFS('График ОП'!W79:W95,предметы!$H$24)&gt;0),AND('График ОП'!W79=предметы!$H$24,COUNTIFS('График ОП'!W79:W95,предметы!$H$9)&gt;0),AND('График ОП'!W79=предметы!$H$10,COUNTIFS('График ОП'!W79:W95,предметы!$H$25)&gt;0),AND('График ОП'!W79=предметы!$H$25,COUNTIFS('График ОП'!W79:W95,предметы!$H$10)&gt;0),AND('График ОП'!W79=предметы!$H$11,COUNTIFS('График ОП'!W79:W95,предметы!$H$26)&gt;0),AND('График ОП'!W79=предметы!$H$26,COUNTIFS('График ОП'!W79:W95,предметы!$H$11)&gt;0),AND('График ОП'!W79=предметы!$H$12,COUNTIFS('График ОП'!W79:W95,предметы!$H$27)&gt;0),AND('График ОП'!W79=предметы!$H$27,COUNTIFS('График ОП'!W79:W95,предметы!$H$12)&gt;0),AND('График ОП'!W79=предметы!$H$13,COUNTIFS('График ОП'!W79:W95,предметы!$H$28)&gt;0),AND('График ОП'!W79=предметы!$H$28,COUNTIFS('График ОП'!W79:W95,предметы!$H$13)&gt;0),AND('График ОП'!W79=предметы!$H$14,COUNTIFS('График ОП'!W79:W95,предметы!$H$29)&gt;0),AND('График ОП'!W79=предметы!$H$29,COUNTIFS('График ОП'!W79:W95,предметы!$H$14)&gt;0),AND('График ОП'!W79=предметы!$H$15,COUNTIFS('График ОП'!W79:W95,предметы!$H$30)&gt;0),AND('График ОП'!W79=предметы!$H$30,COUNTIFS('График ОП'!W79:W95,предметы!$H$15)&gt;0)),"&lt;17 (ВПР, КР)","*")</f>
        <v>*</v>
      </c>
      <c r="AU79" s="22" t="str">
        <f>IF(OR(COUNTIFS('График ОП'!X79:X95,'График ОП'!X79)&gt;1,AND('График ОП'!X79=предметы!$H$3,COUNTIFS('График ОП'!X79:X95,предметы!$H$16)&gt;0),AND('График ОП'!X79=предметы!$H$16,COUNTIFS('График ОП'!X79:X95,предметы!$H$3)&gt;0),AND('График ОП'!X79=предметы!$H$4,COUNTIFS('График ОП'!X79:X95,предметы!$H$19)&gt;0),AND('График ОП'!X79=предметы!$H$19,COUNTIFS('График ОП'!X79:X95,предметы!$H$4)&gt;0),AND('График ОП'!X79=предметы!$H$5,COUNTIFS('График ОП'!X79:X95,предметы!$H$20)&gt;0),AND('График ОП'!X79=предметы!$H$20,COUNTIFS('График ОП'!X79:X95,предметы!$H$5)&gt;0),AND('График ОП'!X79=предметы!$H$6,COUNTIFS('График ОП'!X79:X95,предметы!$H$21)&gt;0),AND('График ОП'!X79=предметы!$H$21,COUNTIFS('График ОП'!X79:X95,предметы!$H$6)&gt;0),AND('График ОП'!X79=предметы!$H$7,COUNTIFS('График ОП'!X79:X95,предметы!$H$22)&gt;0),AND('График ОП'!X79=предметы!$H$22,COUNTIFS('График ОП'!X79:X95,предметы!$H$7)&gt;0),AND('График ОП'!X79=предметы!$H$8,COUNTIFS('График ОП'!X79:X95,предметы!$H$23)&gt;0),AND('График ОП'!X79=предметы!$H$23,COUNTIFS('График ОП'!X79:X95,предметы!$H$8)&gt;0),AND('График ОП'!X79=предметы!$H$9,COUNTIFS('График ОП'!X79:X95,предметы!$H$24)&gt;0),AND('График ОП'!X79=предметы!$H$24,COUNTIFS('График ОП'!X79:X95,предметы!$H$9)&gt;0),AND('График ОП'!X79=предметы!$H$10,COUNTIFS('График ОП'!X79:X95,предметы!$H$25)&gt;0),AND('График ОП'!X79=предметы!$H$25,COUNTIFS('График ОП'!X79:X95,предметы!$H$10)&gt;0),AND('График ОП'!X79=предметы!$H$11,COUNTIFS('График ОП'!X79:X95,предметы!$H$26)&gt;0),AND('График ОП'!X79=предметы!$H$26,COUNTIFS('График ОП'!X79:X95,предметы!$H$11)&gt;0),AND('График ОП'!X79=предметы!$H$12,COUNTIFS('График ОП'!X79:X95,предметы!$H$27)&gt;0),AND('График ОП'!X79=предметы!$H$27,COUNTIFS('График ОП'!X79:X95,предметы!$H$12)&gt;0),AND('График ОП'!X79=предметы!$H$13,COUNTIFS('График ОП'!X79:X95,предметы!$H$28)&gt;0),AND('График ОП'!X79=предметы!$H$28,COUNTIFS('График ОП'!X79:X95,предметы!$H$13)&gt;0),AND('График ОП'!X79=предметы!$H$14,COUNTIFS('График ОП'!X79:X95,предметы!$H$29)&gt;0),AND('График ОП'!X79=предметы!$H$29,COUNTIFS('График ОП'!X79:X95,предметы!$H$14)&gt;0),AND('График ОП'!X79=предметы!$H$15,COUNTIFS('График ОП'!X79:X95,предметы!$H$30)&gt;0),AND('График ОП'!X79=предметы!$H$30,COUNTIFS('График ОП'!X79:X95,предметы!$H$15)&gt;0)),"&lt;17 (ВПР, КР)","*")</f>
        <v>*</v>
      </c>
      <c r="AV79" s="22" t="str">
        <f>IF(OR(COUNTIFS('График ОП'!Y79:Y95,'График ОП'!Y79)&gt;1,AND('График ОП'!Y79=предметы!$H$3,COUNTIFS('График ОП'!Y79:Y95,предметы!$H$16)&gt;0),AND('График ОП'!Y79=предметы!$H$16,COUNTIFS('График ОП'!Y79:Y95,предметы!$H$3)&gt;0),AND('График ОП'!Y79=предметы!$H$4,COUNTIFS('График ОП'!Y79:Y95,предметы!$H$19)&gt;0),AND('График ОП'!Y79=предметы!$H$19,COUNTIFS('График ОП'!Y79:Y95,предметы!$H$4)&gt;0),AND('График ОП'!Y79=предметы!$H$5,COUNTIFS('График ОП'!Y79:Y95,предметы!$H$20)&gt;0),AND('График ОП'!Y79=предметы!$H$20,COUNTIFS('График ОП'!Y79:Y95,предметы!$H$5)&gt;0),AND('График ОП'!Y79=предметы!$H$6,COUNTIFS('График ОП'!Y79:Y95,предметы!$H$21)&gt;0),AND('График ОП'!Y79=предметы!$H$21,COUNTIFS('График ОП'!Y79:Y95,предметы!$H$6)&gt;0),AND('График ОП'!Y79=предметы!$H$7,COUNTIFS('График ОП'!Y79:Y95,предметы!$H$22)&gt;0),AND('График ОП'!Y79=предметы!$H$22,COUNTIFS('График ОП'!Y79:Y95,предметы!$H$7)&gt;0),AND('График ОП'!Y79=предметы!$H$8,COUNTIFS('График ОП'!Y79:Y95,предметы!$H$23)&gt;0),AND('График ОП'!Y79=предметы!$H$23,COUNTIFS('График ОП'!Y79:Y95,предметы!$H$8)&gt;0),AND('График ОП'!Y79=предметы!$H$9,COUNTIFS('График ОП'!Y79:Y95,предметы!$H$24)&gt;0),AND('График ОП'!Y79=предметы!$H$24,COUNTIFS('График ОП'!Y79:Y95,предметы!$H$9)&gt;0),AND('График ОП'!Y79=предметы!$H$10,COUNTIFS('График ОП'!Y79:Y95,предметы!$H$25)&gt;0),AND('График ОП'!Y79=предметы!$H$25,COUNTIFS('График ОП'!Y79:Y95,предметы!$H$10)&gt;0),AND('График ОП'!Y79=предметы!$H$11,COUNTIFS('График ОП'!Y79:Y95,предметы!$H$26)&gt;0),AND('График ОП'!Y79=предметы!$H$26,COUNTIFS('График ОП'!Y79:Y95,предметы!$H$11)&gt;0),AND('График ОП'!Y79=предметы!$H$12,COUNTIFS('График ОП'!Y79:Y95,предметы!$H$27)&gt;0),AND('График ОП'!Y79=предметы!$H$27,COUNTIFS('График ОП'!Y79:Y95,предметы!$H$12)&gt;0),AND('График ОП'!Y79=предметы!$H$13,COUNTIFS('График ОП'!Y79:Y95,предметы!$H$28)&gt;0),AND('График ОП'!Y79=предметы!$H$28,COUNTIFS('График ОП'!Y79:Y95,предметы!$H$13)&gt;0),AND('График ОП'!Y79=предметы!$H$14,COUNTIFS('График ОП'!Y79:Y95,предметы!$H$29)&gt;0),AND('График ОП'!Y79=предметы!$H$29,COUNTIFS('График ОП'!Y79:Y95,предметы!$H$14)&gt;0),AND('График ОП'!Y79=предметы!$H$15,COUNTIFS('График ОП'!Y79:Y95,предметы!$H$30)&gt;0),AND('График ОП'!Y79=предметы!$H$30,COUNTIFS('График ОП'!Y79:Y95,предметы!$H$15)&gt;0)),"&lt;17 (ВПР, КР)","*")</f>
        <v>*</v>
      </c>
      <c r="AW7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7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79" s="24" t="str">
        <f>IF(COUNTIFS('График ОП'!Z79:Z95,'График ОП'!Z79)&gt;1,"&lt;17 (ВПР, КР)","*")</f>
        <v>*</v>
      </c>
      <c r="AZ79" s="24" t="str">
        <f>IF(COUNTIFS('График ОП'!AA79:AA95,'График ОП'!AA79)&gt;1,"&lt;17 (ВПР, КР)","*")</f>
        <v>*</v>
      </c>
      <c r="BA79" s="24" t="str">
        <f>IF(COUNTIFS('График ОП'!AB79:AB95,'График ОП'!AB79)&gt;1,"&lt;17 (ВПР, КР)","*")</f>
        <v>*</v>
      </c>
      <c r="BB79" s="24" t="e">
        <f>IF(COUNTIFS('График ОП'!#REF!,'График ОП'!#REF!)&gt;1,"&lt;17 (ВПР, КР)","*")</f>
        <v>#REF!</v>
      </c>
      <c r="BC79" s="24" t="e">
        <f>IF(COUNTIFS('График ОП'!#REF!,'График ОП'!#REF!)&gt;1,"&lt;17 (ВПР, КР)","*")</f>
        <v>#REF!</v>
      </c>
      <c r="BD79" s="24" t="e">
        <f>IF(COUNTIFS('График ОП'!#REF!,'График ОП'!#REF!)&gt;1,"&lt;17 (ВПР, КР)","*")</f>
        <v>#REF!</v>
      </c>
      <c r="BE79" s="22" t="str">
        <f>IF(OR(COUNTIFS('График ОП'!AC79:AC95,'График ОП'!AC79)&gt;1,AND('График ОП'!AC79=предметы!$J$3,COUNTIFS('График ОП'!AC79:AC95,предметы!$J$16)&gt;0),AND('График ОП'!AC79=предметы!$J$16,COUNTIFS('График ОП'!AC79:AC95,предметы!$J$3)&gt;0),AND('График ОП'!AC79=предметы!$J$4,COUNTIFS('График ОП'!AC79:AC95,предметы!$J$19)&gt;0),AND('График ОП'!AC79=предметы!$J$19,COUNTIFS('График ОП'!AC79:AC95,предметы!$J$4)&gt;0),AND('График ОП'!AC79=предметы!$J$5,COUNTIFS('График ОП'!AC79:AC95,предметы!$J$20)&gt;0),AND('График ОП'!AC79=предметы!$J$20,COUNTIFS('График ОП'!AC79:AC95,предметы!$J$5)&gt;0),AND('График ОП'!AC79=предметы!$J$6,COUNTIFS('График ОП'!AC79:AC95,предметы!$J$21)&gt;0),AND('График ОП'!AC79=предметы!$J$21,COUNTIFS('График ОП'!AC79:AC95,предметы!$J$6)&gt;0),AND('График ОП'!AC79=предметы!$J$7,COUNTIFS('График ОП'!AC79:AC95,предметы!$J$22)&gt;0),AND('График ОП'!AC79=предметы!$J$22,COUNTIFS('График ОП'!AC79:AC95,предметы!$J$7)&gt;0),AND('График ОП'!AC79=предметы!$J$8,COUNTIFS('График ОП'!AC79:AC95,предметы!$J$23)&gt;0),AND('График ОП'!AC79=предметы!$J$23,COUNTIFS('График ОП'!AC79:AC95,предметы!$J$8)&gt;0),AND('График ОП'!AC79=предметы!$J$9,COUNTIFS('График ОП'!AC79:AC95,предметы!$J$24)&gt;0),AND('График ОП'!AC79=предметы!$J$24,COUNTIFS('График ОП'!AC79:AC95,предметы!$J$9)&gt;0),AND('График ОП'!AC79=предметы!$J$10,COUNTIFS('График ОП'!AC79:AC95,предметы!$J$25)&gt;0),AND('График ОП'!AC79=предметы!$J$25,COUNTIFS('График ОП'!AC79:AC95,предметы!$J$10)&gt;0),AND('График ОП'!AC79=предметы!$J$11,COUNTIFS('График ОП'!AC79:AC95,предметы!$J$26)&gt;0),AND('График ОП'!AC79=предметы!$J$26,COUNTIFS('График ОП'!AC79:AC95,предметы!$J$11)&gt;0),AND('График ОП'!AC79=предметы!$J$12,COUNTIFS('График ОП'!AC79:AC95,предметы!$J$27)&gt;0),AND('График ОП'!AC79=предметы!$J$27,COUNTIFS('График ОП'!AC79:AC95,предметы!$J$12)&gt;0),AND('График ОП'!AC79=предметы!$J$13,COUNTIFS('График ОП'!AC79:AC95,предметы!$J$28)&gt;0),AND('График ОП'!AC79=предметы!$J$28,COUNTIFS('График ОП'!AC79:AC95,предметы!$J$13)&gt;0),AND('График ОП'!AC79=предметы!$J$14,COUNTIFS('График ОП'!AC79:AC95,предметы!$J$29)&gt;0),AND('График ОП'!AC79=предметы!$J$29,COUNTIFS('График ОП'!AC79:AC95,предметы!$J$14)&gt;0),AND('График ОП'!AC79=предметы!$J$15,COUNTIFS('График ОП'!AC79:AC95,предметы!$J$30)&gt;0),AND('График ОП'!AC79=предметы!$J$30,COUNTIFS('График ОП'!AC79:AC95,предметы!$J$15)&gt;0)),"&lt;17 (ВПР, КР)","*")</f>
        <v>*</v>
      </c>
      <c r="BF7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7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7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7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7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79" s="24" t="str">
        <f>IF(COUNTIFS('График ОП'!AD79:AD95,'График ОП'!AD79)&gt;1,"&lt;17 (ВПР, КР)","*")</f>
        <v>*</v>
      </c>
      <c r="BL79" s="24" t="e">
        <f>IF(COUNTIFS('График ОП'!#REF!,'График ОП'!#REF!)&gt;1,"&lt;17 (ВПР, КР)","*")</f>
        <v>#REF!</v>
      </c>
      <c r="BM79" s="24" t="e">
        <f>IF(COUNTIFS('График ОП'!#REF!,'График ОП'!#REF!)&gt;1,"&lt;17 (ВПР, КР)","*")</f>
        <v>#REF!</v>
      </c>
      <c r="BN79" s="24" t="e">
        <f>IF(COUNTIFS('График ОП'!#REF!,'График ОП'!#REF!)&gt;1,"&lt;17 (ВПР, КР)","*")</f>
        <v>#REF!</v>
      </c>
      <c r="BO79" s="24" t="e">
        <f>IF(COUNTIFS('График ОП'!#REF!,'График ОП'!#REF!)&gt;1,"&lt;17 (ВПР, КР)","*")</f>
        <v>#REF!</v>
      </c>
      <c r="BP79" s="24" t="e">
        <f>IF(COUNTIFS('График ОП'!#REF!,'График ОП'!#REF!)&gt;1,"&lt;17 (ВПР, КР)","*")</f>
        <v>#REF!</v>
      </c>
    </row>
    <row r="80" spans="1:68" ht="12.75" customHeight="1" x14ac:dyDescent="0.25">
      <c r="A80" s="34">
        <v>46340</v>
      </c>
      <c r="B80" s="28" t="s">
        <v>98</v>
      </c>
      <c r="C80" s="28" t="str">
        <f>IF(COUNTIFS('График ОП'!C80:C96,'График ОП'!C80)&gt;1,"&lt;17 (ВПР, КР)","*")</f>
        <v>*</v>
      </c>
      <c r="D80" s="28" t="str">
        <f>IF(COUNTIFS('График ОП'!D80:D96,'График ОП'!D80)&gt;1,"&lt;17 (ВПР, КР)","*")</f>
        <v>*</v>
      </c>
      <c r="E80" s="28" t="e">
        <f>IF(COUNTIFS('График ОП'!#REF!,'График ОП'!#REF!)&gt;1,"&lt;17 (ВПР, КР)","*")</f>
        <v>#REF!</v>
      </c>
      <c r="F80" s="28" t="e">
        <f>IF(COUNTIFS('График ОП'!#REF!,'График ОП'!#REF!)&gt;1,"&lt;17 (ВПР, КР)","*")</f>
        <v>#REF!</v>
      </c>
      <c r="G80" s="28" t="e">
        <f>IF(COUNTIFS('График ОП'!#REF!,'График ОП'!#REF!)&gt;1,"&lt;17 (ВПР, КР)","*")</f>
        <v>#REF!</v>
      </c>
      <c r="H80" s="28" t="e">
        <f>IF(COUNTIFS('График ОП'!#REF!,'График ОП'!#REF!)&gt;1,"&lt;17 (ВПР, КР)","*")</f>
        <v>#REF!</v>
      </c>
      <c r="I80" s="29" t="str">
        <f>IF(COUNTIFS('График ОП'!E80:E96,'График ОП'!E80)&gt;1,"&lt;17 (ВПР, КР)","*")</f>
        <v>*</v>
      </c>
      <c r="J80" s="29" t="str">
        <f>IF(COUNTIFS('График ОП'!F80:F96,'График ОП'!F80)&gt;1,"&lt;17 (ВПР, КР)","*")</f>
        <v>*</v>
      </c>
      <c r="K80" s="29" t="str">
        <f>IF(COUNTIFS('График ОП'!G80:G96,'График ОП'!G80)&gt;1,"&lt;17 (ВПР, КР)","*")</f>
        <v>*</v>
      </c>
      <c r="L80" s="29" t="e">
        <f>IF(COUNTIFS('График ОП'!#REF!,'График ОП'!#REF!)&gt;1,"&lt;17 (ВПР, КР)","*")</f>
        <v>#REF!</v>
      </c>
      <c r="M80" s="29" t="e">
        <f>IF(COUNTIFS('График ОП'!#REF!,'График ОП'!#REF!)&gt;1,"&lt;17 (ВПР, КР)","*")</f>
        <v>#REF!</v>
      </c>
      <c r="N80" s="29" t="e">
        <f>IF(COUNTIFS('График ОП'!#REF!,'График ОП'!#REF!)&gt;1,"&lt;17 (ВПР, КР)","*")</f>
        <v>#REF!</v>
      </c>
      <c r="O80" s="29" t="str">
        <f>IF(COUNTIFS('График ОП'!H80:H96,'График ОП'!H80)&gt;1,"&lt;17 (ВПР, КР)","*")</f>
        <v>*</v>
      </c>
      <c r="P80" s="29" t="str">
        <f>IF(COUNTIFS('График ОП'!I80:I96,'График ОП'!I80)&gt;1,"&lt;17 (ВПР, КР)","*")</f>
        <v>*</v>
      </c>
      <c r="Q80" s="29" t="str">
        <f>IF(COUNTIFS('График ОП'!J80:J96,'График ОП'!J80)&gt;1,"&lt;17 (ВПР, КР)","*")</f>
        <v>*</v>
      </c>
      <c r="R80" s="29" t="e">
        <f>IF(COUNTIFS('График ОП'!#REF!,'График ОП'!#REF!)&gt;1,"&lt;17 (ВПР, КР)","*")</f>
        <v>#REF!</v>
      </c>
      <c r="S80" s="29" t="e">
        <f>IF(COUNTIFS('График ОП'!#REF!,'График ОП'!#REF!)&gt;1,"&lt;17 (ВПР, КР)","*")</f>
        <v>#REF!</v>
      </c>
      <c r="T80" s="29" t="e">
        <f>IF(COUNTIFS('График ОП'!#REF!,'График ОП'!#REF!)&gt;1,"&lt;17 (ВПР, КР)","*")</f>
        <v>#REF!</v>
      </c>
      <c r="U80" s="29" t="str">
        <f>IF(OR(COUNTIFS('График ОП'!K80:K96,'График ОП'!K80)&gt;1,AND('График ОП'!K80=предметы!$D$3,COUNTIFS('График ОП'!K80:K96,предметы!$D$12)&gt;0),AND('График ОП'!K80=предметы!$D$12,COUNTIFS('График ОП'!K80:K96,предметы!$D$3)&gt;0),AND('График ОП'!K80=предметы!$D$4,COUNTIFS('График ОП'!K80:K96,предметы!$D$13)&gt;0),AND('График ОП'!K80=предметы!$D$13,COUNTIFS('График ОП'!K80:K96,предметы!$D$4)&gt;0),AND('График ОП'!K80=предметы!$D$14,COUNTIFS('График ОП'!K80:K96,предметы!$D$5)&gt;0),AND('График ОП'!K80=предметы!$D$5,COUNTIFS('График ОП'!K80:K96,предметы!$D$14)&gt;0),AND('График ОП'!K80=предметы!$D$15,COUNTIFS('График ОП'!K80:K96,предметы!$D$6)&gt;0),AND('График ОП'!K80=предметы!$D$6,COUNTIFS('График ОП'!K80:K96,предметы!$D$15)&gt;0),AND('График ОП'!K80=предметы!$D$16,COUNTIFS('График ОП'!K80:K96,предметы!$D$7)&gt;0),AND('График ОП'!K80=предметы!$D$7,COUNTIFS('График ОП'!K80:K96,предметы!$D$16)&gt;0),AND('График ОП'!K80=предметы!$D$8,COUNTIFS('График ОП'!K80:K96,предметы!$D$10)&gt;0),AND('График ОП'!K80=предметы!$D$10,COUNTIFS('График ОП'!K80:K96,предметы!$D$8)&gt;0),AND('График ОП'!K80=предметы!$D$9,COUNTIFS('График ОП'!K80:K96,предметы!$D$11)&gt;0),AND('График ОП'!K80=предметы!$D$11,COUNTIFS('График ОП'!K80:K96,предметы!$D$9)&gt;0)),"&lt;17 (ВПР, КР)","*")</f>
        <v>*</v>
      </c>
      <c r="V80" s="29" t="str">
        <f>IF(OR(COUNTIFS('График ОП'!L80:L96,'График ОП'!L80)&gt;1,AND('График ОП'!L80=предметы!$D$3,COUNTIFS('График ОП'!L80:L96,предметы!$D$12)&gt;0),AND('График ОП'!L80=предметы!$D$12,COUNTIFS('График ОП'!L80:L96,предметы!$D$3)&gt;0),AND('График ОП'!L80=предметы!$D$4,COUNTIFS('График ОП'!L80:L96,предметы!$D$13)&gt;0),AND('График ОП'!L80=предметы!$D$13,COUNTIFS('График ОП'!L80:L96,предметы!$D$4)&gt;0),AND('График ОП'!L80=предметы!$D$14,COUNTIFS('График ОП'!L80:L96,предметы!$D$5)&gt;0),AND('График ОП'!L80=предметы!$D$5,COUNTIFS('График ОП'!L80:L96,предметы!$D$14)&gt;0),AND('График ОП'!L80=предметы!$D$15,COUNTIFS('График ОП'!L80:L96,предметы!$D$6)&gt;0),AND('График ОП'!L80=предметы!$D$6,COUNTIFS('График ОП'!L80:L96,предметы!$D$15)&gt;0),AND('График ОП'!L80=предметы!$D$16,COUNTIFS('График ОП'!L80:L96,предметы!$D$7)&gt;0),AND('График ОП'!L80=предметы!$D$7,COUNTIFS('График ОП'!L80:L96,предметы!$D$16)&gt;0),AND('График ОП'!L80=предметы!$D$8,COUNTIFS('График ОП'!L80:L96,предметы!$D$10)&gt;0),AND('График ОП'!L80=предметы!$D$10,COUNTIFS('График ОП'!L80:L96,предметы!$D$8)&gt;0),AND('График ОП'!L80=предметы!$D$9,COUNTIFS('График ОП'!L80:L96,предметы!$D$11)&gt;0),AND('График ОП'!L80=предметы!$D$11,COUNTIFS('График ОП'!L80:L96,предметы!$D$9)&gt;0)),"&lt;17 (ВПР, КР)","*")</f>
        <v>*</v>
      </c>
      <c r="W80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80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80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0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0" s="29" t="str">
        <f>IF(OR(COUNTIFS('График ОП'!M80:M96,'График ОП'!M80)&gt;1,AND('График ОП'!M80=предметы!$E$3,COUNTIFS('График ОП'!M80:M96,предметы!$E$12)&gt;0),AND('График ОП'!M80=предметы!$E$12,COUNTIFS('График ОП'!M80:M96,предметы!$E$3)&gt;0),AND('График ОП'!M80=предметы!$E$4,COUNTIFS('График ОП'!M80:M96,предметы!$E$13)&gt;0),AND('График ОП'!M80=предметы!$E$13,COUNTIFS('График ОП'!M80:M96,предметы!$E$4)&gt;0),AND('График ОП'!M80=предметы!$E$5,COUNTIFS('График ОП'!M80:M96,предметы!$E$14)&gt;0),AND('График ОП'!M80=предметы!$E$14,COUNTIFS('График ОП'!M80:M96,предметы!$E$5)&gt;0),AND('График ОП'!M80=предметы!$E$6,COUNTIFS('График ОП'!M80:M96,предметы!$E$15)&gt;0),AND('График ОП'!M80=предметы!$E$15,COUNTIFS('График ОП'!M80:M96,предметы!$E$6)&gt;0),AND('График ОП'!M80=предметы!$E$7,COUNTIFS('График ОП'!M80:M96,предметы!$E$16)&gt;0),AND('График ОП'!M80=предметы!$E$16,COUNTIFS('График ОП'!M80:M96,предметы!$E$7)&gt;0),AND('График ОП'!M80=предметы!$E$8,COUNTIFS('График ОП'!M80:M96,предметы!$E$17)&gt;0),AND('График ОП'!M80=предметы!$E$17,COUNTIFS('График ОП'!M80:M96,предметы!$E$8)&gt;0),AND('График ОП'!M80=предметы!$E$9,COUNTIFS('График ОП'!M80:M96,предметы!$E$18)&gt;0),AND('График ОП'!M80=предметы!$E$18,COUNTIFS('График ОП'!M80:M96,предметы!$E$9)&gt;0),AND('График ОП'!M80=предметы!$E$10,COUNTIFS('График ОП'!M80:M96,предметы!$E$19)&gt;0),AND('График ОП'!M80=предметы!$E$19,COUNTIFS('График ОП'!M80:M96,предметы!$E$10)&gt;0),AND('График ОП'!M80=предметы!$E$11,COUNTIFS('График ОП'!M80:M96,предметы!$E$20)&gt;0),AND('График ОП'!M80=предметы!$E$20,COUNTIFS('График ОП'!M80:M96,предметы!$E$11)&gt;0)),"&lt;17 (ВПР, КР)","*")</f>
        <v>*</v>
      </c>
      <c r="AB80" s="29" t="str">
        <f>IF(OR(COUNTIFS('График ОП'!N80:N96,'График ОП'!N80)&gt;1,AND('График ОП'!N80=предметы!$E$3,COUNTIFS('График ОП'!N80:N96,предметы!$E$12)&gt;0),AND('График ОП'!N80=предметы!$E$12,COUNTIFS('График ОП'!N80:N96,предметы!$E$3)&gt;0),AND('График ОП'!N80=предметы!$E$4,COUNTIFS('График ОП'!N80:N96,предметы!$E$13)&gt;0),AND('График ОП'!N80=предметы!$E$13,COUNTIFS('График ОП'!N80:N96,предметы!$E$4)&gt;0),AND('График ОП'!N80=предметы!$E$5,COUNTIFS('График ОП'!N80:N96,предметы!$E$14)&gt;0),AND('График ОП'!N80=предметы!$E$14,COUNTIFS('График ОП'!N80:N96,предметы!$E$5)&gt;0),AND('График ОП'!N80=предметы!$E$6,COUNTIFS('График ОП'!N80:N96,предметы!$E$15)&gt;0),AND('График ОП'!N80=предметы!$E$15,COUNTIFS('График ОП'!N80:N96,предметы!$E$6)&gt;0),AND('График ОП'!N80=предметы!$E$7,COUNTIFS('График ОП'!N80:N96,предметы!$E$16)&gt;0),AND('График ОП'!N80=предметы!$E$16,COUNTIFS('График ОП'!N80:N96,предметы!$E$7)&gt;0),AND('График ОП'!N80=предметы!$E$8,COUNTIFS('График ОП'!N80:N96,предметы!$E$17)&gt;0),AND('График ОП'!N80=предметы!$E$17,COUNTIFS('График ОП'!N80:N96,предметы!$E$8)&gt;0),AND('График ОП'!N80=предметы!$E$9,COUNTIFS('График ОП'!N80:N96,предметы!$E$18)&gt;0),AND('График ОП'!N80=предметы!$E$18,COUNTIFS('График ОП'!N80:N96,предметы!$E$9)&gt;0),AND('График ОП'!N80=предметы!$E$10,COUNTIFS('График ОП'!N80:N96,предметы!$E$19)&gt;0),AND('График ОП'!N80=предметы!$E$19,COUNTIFS('График ОП'!N80:N96,предметы!$E$10)&gt;0),AND('График ОП'!N80=предметы!$E$11,COUNTIFS('График ОП'!N80:N96,предметы!$E$20)&gt;0),AND('График ОП'!N80=предметы!$E$20,COUNTIFS('График ОП'!N80:N96,предметы!$E$11)&gt;0)),"&lt;17 (ВПР, КР)","*")</f>
        <v>*</v>
      </c>
      <c r="AC80" s="29" t="str">
        <f>IF(OR(COUNTIFS('График ОП'!O80:O96,'График ОП'!O80)&gt;1,AND('График ОП'!O80=предметы!$E$3,COUNTIFS('График ОП'!O80:O96,предметы!$E$12)&gt;0),AND('График ОП'!O80=предметы!$E$12,COUNTIFS('График ОП'!O80:O96,предметы!$E$3)&gt;0),AND('График ОП'!O80=предметы!$E$4,COUNTIFS('График ОП'!O80:O96,предметы!$E$13)&gt;0),AND('График ОП'!O80=предметы!$E$13,COUNTIFS('График ОП'!O80:O96,предметы!$E$4)&gt;0),AND('График ОП'!O80=предметы!$E$5,COUNTIFS('График ОП'!O80:O96,предметы!$E$14)&gt;0),AND('График ОП'!O80=предметы!$E$14,COUNTIFS('График ОП'!O80:O96,предметы!$E$5)&gt;0),AND('График ОП'!O80=предметы!$E$6,COUNTIFS('График ОП'!O80:O96,предметы!$E$15)&gt;0),AND('График ОП'!O80=предметы!$E$15,COUNTIFS('График ОП'!O80:O96,предметы!$E$6)&gt;0),AND('График ОП'!O80=предметы!$E$7,COUNTIFS('График ОП'!O80:O96,предметы!$E$16)&gt;0),AND('График ОП'!O80=предметы!$E$16,COUNTIFS('График ОП'!O80:O96,предметы!$E$7)&gt;0),AND('График ОП'!O80=предметы!$E$8,COUNTIFS('График ОП'!O80:O96,предметы!$E$17)&gt;0),AND('График ОП'!O80=предметы!$E$17,COUNTIFS('График ОП'!O80:O96,предметы!$E$8)&gt;0),AND('График ОП'!O80=предметы!$E$9,COUNTIFS('График ОП'!O80:O96,предметы!$E$18)&gt;0),AND('График ОП'!O80=предметы!$E$18,COUNTIFS('График ОП'!O80:O96,предметы!$E$9)&gt;0),AND('График ОП'!O80=предметы!$E$10,COUNTIFS('График ОП'!O80:O96,предметы!$E$19)&gt;0),AND('График ОП'!O80=предметы!$E$19,COUNTIFS('График ОП'!O80:O96,предметы!$E$10)&gt;0),AND('График ОП'!O80=предметы!$E$11,COUNTIFS('График ОП'!O80:O96,предметы!$E$20)&gt;0),AND('График ОП'!O80=предметы!$E$20,COUNTIFS('График ОП'!O80:O96,предметы!$E$11)&gt;0)),"&lt;17 (ВПР, КР)","*")</f>
        <v>*</v>
      </c>
      <c r="AD80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80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0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0" s="29" t="str">
        <f>IF(OR(COUNTIFS('График ОП'!P80:P96,'График ОП'!P80)&gt;1,AND('График ОП'!P80=предметы!$F$3,COUNTIFS('График ОП'!P80:P96,предметы!$F$13)&gt;0),AND('График ОП'!P80=предметы!$F$13,COUNTIFS('График ОП'!P80:P96,предметы!$F$3)&gt;0),AND('График ОП'!P80=предметы!$F$4,COUNTIFS('График ОП'!P80:P96,предметы!$F$14)&gt;0),AND('График ОП'!P80=предметы!$F$14,COUNTIFS('График ОП'!P80:P96,предметы!$F$4)&gt;0),AND('График ОП'!P80=предметы!$F$5,COUNTIFS('График ОП'!P80:P96,предметы!$F$15)&gt;0),AND('График ОП'!P80=предметы!$F$15,COUNTIFS('График ОП'!P80:P96,предметы!$F$5)&gt;0),AND('График ОП'!P80=предметы!$F$6,COUNTIFS('График ОП'!P80:P96,предметы!$F$16)&gt;0),AND('График ОП'!P80=предметы!$F$16,COUNTIFS('График ОП'!P80:P96,предметы!$F$6)&gt;0),AND('График ОП'!P80=предметы!$F$7,COUNTIFS('График ОП'!P80:P96,предметы!$F$17)&gt;0),AND('График ОП'!P80=предметы!$F$17,COUNTIFS('График ОП'!P80:P96,предметы!$F$7)&gt;0),AND('График ОП'!P80=предметы!$F$8,COUNTIFS('График ОП'!P80:P96,предметы!$F$18)&gt;0),AND('График ОП'!P80=предметы!$F$18,COUNTIFS('График ОП'!P80:P96,предметы!$F$8)&gt;0),AND('График ОП'!P80=предметы!$F$9,COUNTIFS('График ОП'!P80:P96,предметы!$F$19)&gt;0),AND('График ОП'!P80=предметы!$F$19,COUNTIFS('График ОП'!P80:P96,предметы!$F$9)&gt;0),AND('График ОП'!P80=предметы!$F$10,COUNTIFS('График ОП'!P80:P96,предметы!$F$20)&gt;0),AND('График ОП'!P80=предметы!$F$20,COUNTIFS('График ОП'!P80:P96,предметы!$F$10)&gt;0),AND('График ОП'!P80=предметы!$F$11,COUNTIFS('График ОП'!P80:P96,предметы!$F$21)&gt;0),AND('График ОП'!P80=предметы!$F$21,COUNTIFS('График ОП'!P80:P96,предметы!$F$11)&gt;0),AND('График ОП'!P80=предметы!$F$12,COUNTIFS('График ОП'!P80:P96,предметы!$F$22)&gt;0),AND('График ОП'!P80=предметы!$F$22,COUNTIFS('График ОП'!P80:P96,предметы!$F$12)&gt;0)),"&lt;17 (ВПР, КР)","*")</f>
        <v>*</v>
      </c>
      <c r="AH80" s="29" t="str">
        <f>IF(OR(COUNTIFS('График ОП'!Q80:Q96,'График ОП'!Q80)&gt;1,AND('График ОП'!Q80=предметы!$F$3,COUNTIFS('График ОП'!Q80:Q96,предметы!$F$13)&gt;0),AND('График ОП'!Q80=предметы!$F$13,COUNTIFS('График ОП'!Q80:Q96,предметы!$F$3)&gt;0),AND('График ОП'!Q80=предметы!$F$4,COUNTIFS('График ОП'!Q80:Q96,предметы!$F$14)&gt;0),AND('График ОП'!Q80=предметы!$F$14,COUNTIFS('График ОП'!Q80:Q96,предметы!$F$4)&gt;0),AND('График ОП'!Q80=предметы!$F$5,COUNTIFS('График ОП'!Q80:Q96,предметы!$F$15)&gt;0),AND('График ОП'!Q80=предметы!$F$15,COUNTIFS('График ОП'!Q80:Q96,предметы!$F$5)&gt;0),AND('График ОП'!Q80=предметы!$F$6,COUNTIFS('График ОП'!Q80:Q96,предметы!$F$16)&gt;0),AND('График ОП'!Q80=предметы!$F$16,COUNTIFS('График ОП'!Q80:Q96,предметы!$F$6)&gt;0),AND('График ОП'!Q80=предметы!$F$7,COUNTIFS('График ОП'!Q80:Q96,предметы!$F$17)&gt;0),AND('График ОП'!Q80=предметы!$F$17,COUNTIFS('График ОП'!Q80:Q96,предметы!$F$7)&gt;0),AND('График ОП'!Q80=предметы!$F$8,COUNTIFS('График ОП'!Q80:Q96,предметы!$F$18)&gt;0),AND('График ОП'!Q80=предметы!$F$18,COUNTIFS('График ОП'!Q80:Q96,предметы!$F$8)&gt;0),AND('График ОП'!Q80=предметы!$F$9,COUNTIFS('График ОП'!Q80:Q96,предметы!$F$19)&gt;0),AND('График ОП'!Q80=предметы!$F$19,COUNTIFS('График ОП'!Q80:Q96,предметы!$F$9)&gt;0),AND('График ОП'!Q80=предметы!$F$10,COUNTIFS('График ОП'!Q80:Q96,предметы!$F$20)&gt;0),AND('График ОП'!Q80=предметы!$F$20,COUNTIFS('График ОП'!Q80:Q96,предметы!$F$10)&gt;0),AND('График ОП'!Q80=предметы!$F$11,COUNTIFS('График ОП'!Q80:Q96,предметы!$F$21)&gt;0),AND('График ОП'!Q80=предметы!$F$21,COUNTIFS('График ОП'!Q80:Q96,предметы!$F$11)&gt;0),AND('График ОП'!Q80=предметы!$F$12,COUNTIFS('График ОП'!Q80:Q96,предметы!$F$22)&gt;0),AND('График ОП'!Q80=предметы!$F$22,COUNTIFS('График ОП'!Q80:Q96,предметы!$F$12)&gt;0)),"&lt;17 (ВПР, КР)","*")</f>
        <v>*</v>
      </c>
      <c r="AI80" s="29" t="str">
        <f>IF(OR(COUNTIFS('График ОП'!R80:R96,'График ОП'!R80)&gt;1,AND('График ОП'!R80=предметы!$F$3,COUNTIFS('График ОП'!R80:R96,предметы!$F$13)&gt;0),AND('График ОП'!R80=предметы!$F$13,COUNTIFS('График ОП'!R80:R96,предметы!$F$3)&gt;0),AND('График ОП'!R80=предметы!$F$4,COUNTIFS('График ОП'!R80:R96,предметы!$F$14)&gt;0),AND('График ОП'!R80=предметы!$F$14,COUNTIFS('График ОП'!R80:R96,предметы!$F$4)&gt;0),AND('График ОП'!R80=предметы!$F$5,COUNTIFS('График ОП'!R80:R96,предметы!$F$15)&gt;0),AND('График ОП'!R80=предметы!$F$15,COUNTIFS('График ОП'!R80:R96,предметы!$F$5)&gt;0),AND('График ОП'!R80=предметы!$F$6,COUNTIFS('График ОП'!R80:R96,предметы!$F$16)&gt;0),AND('График ОП'!R80=предметы!$F$16,COUNTIFS('График ОП'!R80:R96,предметы!$F$6)&gt;0),AND('График ОП'!R80=предметы!$F$7,COUNTIFS('График ОП'!R80:R96,предметы!$F$17)&gt;0),AND('График ОП'!R80=предметы!$F$17,COUNTIFS('График ОП'!R80:R96,предметы!$F$7)&gt;0),AND('График ОП'!R80=предметы!$F$8,COUNTIFS('График ОП'!R80:R96,предметы!$F$18)&gt;0),AND('График ОП'!R80=предметы!$F$18,COUNTIFS('График ОП'!R80:R96,предметы!$F$8)&gt;0),AND('График ОП'!R80=предметы!$F$9,COUNTIFS('График ОП'!R80:R96,предметы!$F$19)&gt;0),AND('График ОП'!R80=предметы!$F$19,COUNTIFS('График ОП'!R80:R96,предметы!$F$9)&gt;0),AND('График ОП'!R80=предметы!$F$10,COUNTIFS('График ОП'!R80:R96,предметы!$F$20)&gt;0),AND('График ОП'!R80=предметы!$F$20,COUNTIFS('График ОП'!R80:R96,предметы!$F$10)&gt;0),AND('График ОП'!R80=предметы!$F$11,COUNTIFS('График ОП'!R80:R96,предметы!$F$21)&gt;0),AND('График ОП'!R80=предметы!$F$21,COUNTIFS('График ОП'!R80:R96,предметы!$F$11)&gt;0),AND('График ОП'!R80=предметы!$F$12,COUNTIFS('График ОП'!R80:R96,предметы!$F$22)&gt;0),AND('График ОП'!R80=предметы!$F$22,COUNTIFS('График ОП'!R80:R96,предметы!$F$12)&gt;0)),"&lt;17 (ВПР, КР)","*")</f>
        <v>*</v>
      </c>
      <c r="AJ80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80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0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0" s="29" t="str">
        <f>IF(OR(COUNTIFS('График ОП'!S80:S96,'График ОП'!S80)&gt;1,AND('График ОП'!S80=предметы!$G$3,COUNTIFS('График ОП'!S80:S96,предметы!$G$15)&gt;0),AND('График ОП'!S80=предметы!$G$15,COUNTIFS('График ОП'!S80:S96,предметы!$G$3)&gt;0),AND('График ОП'!S80=предметы!$G$4,COUNTIFS('График ОП'!S80:S96,предметы!$G$18)&gt;0),AND('График ОП'!S80=предметы!$G$18,COUNTIFS('График ОП'!S80:S96,предметы!$G$4)&gt;0),AND('График ОП'!S80=предметы!$G$5,COUNTIFS('График ОП'!S80:S96,предметы!$G$19)&gt;0),AND('График ОП'!S80=предметы!$G$19,COUNTIFS('График ОП'!S80:S96,предметы!$G$5)&gt;0),AND('График ОП'!S80=предметы!$G$6,COUNTIFS('График ОП'!S80:S96,предметы!$G$20)&gt;0),AND('График ОП'!S80=предметы!$G$20,COUNTIFS('График ОП'!S80:S96,предметы!$G$6)&gt;0),AND('График ОП'!S80=предметы!$G$7,COUNTIFS('График ОП'!S80:S96,предметы!$G$21)&gt;0),AND('График ОП'!S80=предметы!$G$21,COUNTIFS('График ОП'!S80:S96,предметы!$G$7)&gt;0),AND('График ОП'!S80=предметы!$G$8,COUNTIFS('График ОП'!S80:S96,предметы!$G$22)&gt;0),AND('График ОП'!S80=предметы!$G$22,COUNTIFS('График ОП'!S80:S96,предметы!$G$8)&gt;0),AND('График ОП'!S80=предметы!$G$9,COUNTIFS('График ОП'!S80:S96,предметы!$G$23)&gt;0),AND('График ОП'!S80=предметы!$G$23,COUNTIFS('График ОП'!S80:S96,предметы!$G$9)&gt;0),AND('График ОП'!S80=предметы!$G$10,COUNTIFS('График ОП'!S80:S96,предметы!$G$24)&gt;0),AND('График ОП'!S80=предметы!$G$24,COUNTIFS('График ОП'!S80:S96,предметы!$G$10)&gt;0),AND('График ОП'!S80=предметы!$G$11,COUNTIFS('График ОП'!S80:S96,предметы!$G$25)&gt;0),AND('График ОП'!S80=предметы!$G$25,COUNTIFS('График ОП'!S80:S96,предметы!$G$11)&gt;0),AND('График ОП'!S80=предметы!$G$12,COUNTIFS('График ОП'!S80:S96,предметы!$G$26)&gt;0),AND('График ОП'!S80=предметы!$G$26,COUNTIFS('График ОП'!S80:S96,предметы!$G$12)&gt;0),AND('График ОП'!S80=предметы!$G$13,COUNTIFS('График ОП'!S80:S96,предметы!$G$27)&gt;0),AND('График ОП'!S80=предметы!$G$27,COUNTIFS('График ОП'!S80:S96,предметы!$G$13)&gt;0),AND('График ОП'!S80=предметы!$G$14,COUNTIFS('График ОП'!S80:S96,предметы!$G$28)&gt;0),AND('График ОП'!S80=предметы!$G$28,COUNTIFS('График ОП'!S80:S96,предметы!$G$14)&gt;0)),"&lt;17 (ВПР, КР)","*")</f>
        <v>*</v>
      </c>
      <c r="AN80" s="29" t="str">
        <f>IF(OR(COUNTIFS('График ОП'!T80:T96,'График ОП'!T80)&gt;1,AND('График ОП'!T80=предметы!$G$3,COUNTIFS('График ОП'!T80:T96,предметы!$G$15)&gt;0),AND('График ОП'!T80=предметы!$G$15,COUNTIFS('График ОП'!T80:T96,предметы!$G$3)&gt;0),AND('График ОП'!T80=предметы!$G$4,COUNTIFS('График ОП'!T80:T96,предметы!$G$18)&gt;0),AND('График ОП'!T80=предметы!$G$18,COUNTIFS('График ОП'!T80:T96,предметы!$G$4)&gt;0),AND('График ОП'!T80=предметы!$G$5,COUNTIFS('График ОП'!T80:T96,предметы!$G$19)&gt;0),AND('График ОП'!T80=предметы!$G$19,COUNTIFS('График ОП'!T80:T96,предметы!$G$5)&gt;0),AND('График ОП'!T80=предметы!$G$6,COUNTIFS('График ОП'!T80:T96,предметы!$G$20)&gt;0),AND('График ОП'!T80=предметы!$G$20,COUNTIFS('График ОП'!T80:T96,предметы!$G$6)&gt;0),AND('График ОП'!T80=предметы!$G$7,COUNTIFS('График ОП'!T80:T96,предметы!$G$21)&gt;0),AND('График ОП'!T80=предметы!$G$21,COUNTIFS('График ОП'!T80:T96,предметы!$G$7)&gt;0),AND('График ОП'!T80=предметы!$G$8,COUNTIFS('График ОП'!T80:T96,предметы!$G$22)&gt;0),AND('График ОП'!T80=предметы!$G$22,COUNTIFS('График ОП'!T80:T96,предметы!$G$8)&gt;0),AND('График ОП'!T80=предметы!$G$9,COUNTIFS('График ОП'!T80:T96,предметы!$G$23)&gt;0),AND('График ОП'!T80=предметы!$G$23,COUNTIFS('График ОП'!T80:T96,предметы!$G$9)&gt;0),AND('График ОП'!T80=предметы!$G$10,COUNTIFS('График ОП'!T80:T96,предметы!$G$24)&gt;0),AND('График ОП'!T80=предметы!$G$24,COUNTIFS('График ОП'!T80:T96,предметы!$G$10)&gt;0),AND('График ОП'!T80=предметы!$G$11,COUNTIFS('График ОП'!T80:T96,предметы!$G$25)&gt;0),AND('График ОП'!T80=предметы!$G$25,COUNTIFS('График ОП'!T80:T96,предметы!$G$11)&gt;0),AND('График ОП'!T80=предметы!$G$12,COUNTIFS('График ОП'!T80:T96,предметы!$G$26)&gt;0),AND('График ОП'!T80=предметы!$G$26,COUNTIFS('График ОП'!T80:T96,предметы!$G$12)&gt;0),AND('График ОП'!T80=предметы!$G$13,COUNTIFS('График ОП'!T80:T96,предметы!$G$27)&gt;0),AND('График ОП'!T80=предметы!$G$27,COUNTIFS('График ОП'!T80:T96,предметы!$G$13)&gt;0),AND('График ОП'!T80=предметы!$G$14,COUNTIFS('График ОП'!T80:T96,предметы!$G$28)&gt;0),AND('График ОП'!T80=предметы!$G$28,COUNTIFS('График ОП'!T80:T96,предметы!$G$14)&gt;0)),"&lt;17 (ВПР, КР)","*")</f>
        <v>*</v>
      </c>
      <c r="AO80" s="29" t="str">
        <f>IF(OR(COUNTIFS('График ОП'!U80:U96,'График ОП'!U80)&gt;1,AND('График ОП'!U80=предметы!$G$3,COUNTIFS('График ОП'!U80:U96,предметы!$G$15)&gt;0),AND('График ОП'!U80=предметы!$G$15,COUNTIFS('График ОП'!U80:U96,предметы!$G$3)&gt;0),AND('График ОП'!U80=предметы!$G$4,COUNTIFS('График ОП'!U80:U96,предметы!$G$18)&gt;0),AND('График ОП'!U80=предметы!$G$18,COUNTIFS('График ОП'!U80:U96,предметы!$G$4)&gt;0),AND('График ОП'!U80=предметы!$G$5,COUNTIFS('График ОП'!U80:U96,предметы!$G$19)&gt;0),AND('График ОП'!U80=предметы!$G$19,COUNTIFS('График ОП'!U80:U96,предметы!$G$5)&gt;0),AND('График ОП'!U80=предметы!$G$6,COUNTIFS('График ОП'!U80:U96,предметы!$G$20)&gt;0),AND('График ОП'!U80=предметы!$G$20,COUNTIFS('График ОП'!U80:U96,предметы!$G$6)&gt;0),AND('График ОП'!U80=предметы!$G$7,COUNTIFS('График ОП'!U80:U96,предметы!$G$21)&gt;0),AND('График ОП'!U80=предметы!$G$21,COUNTIFS('График ОП'!U80:U96,предметы!$G$7)&gt;0),AND('График ОП'!U80=предметы!$G$8,COUNTIFS('График ОП'!U80:U96,предметы!$G$22)&gt;0),AND('График ОП'!U80=предметы!$G$22,COUNTIFS('График ОП'!U80:U96,предметы!$G$8)&gt;0),AND('График ОП'!U80=предметы!$G$9,COUNTIFS('График ОП'!U80:U96,предметы!$G$23)&gt;0),AND('График ОП'!U80=предметы!$G$23,COUNTIFS('График ОП'!U80:U96,предметы!$G$9)&gt;0),AND('График ОП'!U80=предметы!$G$10,COUNTIFS('График ОП'!U80:U96,предметы!$G$24)&gt;0),AND('График ОП'!U80=предметы!$G$24,COUNTIFS('График ОП'!U80:U96,предметы!$G$10)&gt;0),AND('График ОП'!U80=предметы!$G$11,COUNTIFS('График ОП'!U80:U96,предметы!$G$25)&gt;0),AND('График ОП'!U80=предметы!$G$25,COUNTIFS('График ОП'!U80:U96,предметы!$G$11)&gt;0),AND('График ОП'!U80=предметы!$G$12,COUNTIFS('График ОП'!U80:U96,предметы!$G$26)&gt;0),AND('График ОП'!U80=предметы!$G$26,COUNTIFS('График ОП'!U80:U96,предметы!$G$12)&gt;0),AND('График ОП'!U80=предметы!$G$13,COUNTIFS('График ОП'!U80:U96,предметы!$G$27)&gt;0),AND('График ОП'!U80=предметы!$G$27,COUNTIFS('График ОП'!U80:U96,предметы!$G$13)&gt;0),AND('График ОП'!U80=предметы!$G$14,COUNTIFS('График ОП'!U80:U96,предметы!$G$28)&gt;0),AND('График ОП'!U80=предметы!$G$28,COUNTIFS('График ОП'!U80:U96,предметы!$G$14)&gt;0)),"&lt;17 (ВПР, КР)","*")</f>
        <v>*</v>
      </c>
      <c r="AP80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0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0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0" s="29" t="str">
        <f>IF(OR(COUNTIFS('График ОП'!V80:V96,'График ОП'!V80)&gt;1,AND('График ОП'!V80=предметы!$H$3,COUNTIFS('График ОП'!V80:V96,предметы!$H$16)&gt;0),AND('График ОП'!V80=предметы!$H$16,COUNTIFS('График ОП'!V80:V96,предметы!$H$3)&gt;0),AND('График ОП'!V80=предметы!$H$4,COUNTIFS('График ОП'!V80:V96,предметы!$H$19)&gt;0),AND('График ОП'!V80=предметы!$H$19,COUNTIFS('График ОП'!V80:V96,предметы!$H$4)&gt;0),AND('График ОП'!V80=предметы!$H$5,COUNTIFS('График ОП'!V80:V96,предметы!$H$20)&gt;0),AND('График ОП'!V80=предметы!$H$20,COUNTIFS('График ОП'!V80:V96,предметы!$H$5)&gt;0),AND('График ОП'!V80=предметы!$H$6,COUNTIFS('График ОП'!V80:V96,предметы!$H$21)&gt;0),AND('График ОП'!V80=предметы!$H$21,COUNTIFS('График ОП'!V80:V96,предметы!$H$6)&gt;0),AND('График ОП'!V80=предметы!$H$7,COUNTIFS('График ОП'!V80:V96,предметы!$H$22)&gt;0),AND('График ОП'!V80=предметы!$H$22,COUNTIFS('График ОП'!V80:V96,предметы!$H$7)&gt;0),AND('График ОП'!V80=предметы!$H$8,COUNTIFS('График ОП'!V80:V96,предметы!$H$23)&gt;0),AND('График ОП'!V80=предметы!$H$23,COUNTIFS('График ОП'!V80:V96,предметы!$H$8)&gt;0),AND('График ОП'!V80=предметы!$H$9,COUNTIFS('График ОП'!V80:V96,предметы!$H$24)&gt;0),AND('График ОП'!V80=предметы!$H$24,COUNTIFS('График ОП'!V80:V96,предметы!$H$9)&gt;0),AND('График ОП'!V80=предметы!$H$10,COUNTIFS('График ОП'!V80:V96,предметы!$H$25)&gt;0),AND('График ОП'!V80=предметы!$H$25,COUNTIFS('График ОП'!V80:V96,предметы!$H$10)&gt;0),AND('График ОП'!V80=предметы!$H$11,COUNTIFS('График ОП'!V80:V96,предметы!$H$26)&gt;0),AND('График ОП'!V80=предметы!$H$26,COUNTIFS('График ОП'!V80:V96,предметы!$H$11)&gt;0),AND('График ОП'!V80=предметы!$H$12,COUNTIFS('График ОП'!V80:V96,предметы!$H$27)&gt;0),AND('График ОП'!V80=предметы!$H$27,COUNTIFS('График ОП'!V80:V96,предметы!$H$12)&gt;0),AND('График ОП'!V80=предметы!$H$13,COUNTIFS('График ОП'!V80:V96,предметы!$H$28)&gt;0),AND('График ОП'!V80=предметы!$H$28,COUNTIFS('График ОП'!V80:V96,предметы!$H$13)&gt;0),AND('График ОП'!V80=предметы!$H$14,COUNTIFS('График ОП'!V80:V96,предметы!$H$29)&gt;0),AND('График ОП'!V80=предметы!$H$29,COUNTIFS('График ОП'!V80:V96,предметы!$H$14)&gt;0),AND('График ОП'!V80=предметы!$H$15,COUNTIFS('График ОП'!V80:V96,предметы!$H$30)&gt;0),AND('График ОП'!V80=предметы!$H$30,COUNTIFS('График ОП'!V80:V96,предметы!$H$15)&gt;0)),"&lt;17 (ВПР, КР)","*")</f>
        <v>*</v>
      </c>
      <c r="AT80" s="29" t="str">
        <f>IF(OR(COUNTIFS('График ОП'!W80:W96,'График ОП'!W80)&gt;1,AND('График ОП'!W80=предметы!$H$3,COUNTIFS('График ОП'!W80:W96,предметы!$H$16)&gt;0),AND('График ОП'!W80=предметы!$H$16,COUNTIFS('График ОП'!W80:W96,предметы!$H$3)&gt;0),AND('График ОП'!W80=предметы!$H$4,COUNTIFS('График ОП'!W80:W96,предметы!$H$19)&gt;0),AND('График ОП'!W80=предметы!$H$19,COUNTIFS('График ОП'!W80:W96,предметы!$H$4)&gt;0),AND('График ОП'!W80=предметы!$H$5,COUNTIFS('График ОП'!W80:W96,предметы!$H$20)&gt;0),AND('График ОП'!W80=предметы!$H$20,COUNTIFS('График ОП'!W80:W96,предметы!$H$5)&gt;0),AND('График ОП'!W80=предметы!$H$6,COUNTIFS('График ОП'!W80:W96,предметы!$H$21)&gt;0),AND('График ОП'!W80=предметы!$H$21,COUNTIFS('График ОП'!W80:W96,предметы!$H$6)&gt;0),AND('График ОП'!W80=предметы!$H$7,COUNTIFS('График ОП'!W80:W96,предметы!$H$22)&gt;0),AND('График ОП'!W80=предметы!$H$22,COUNTIFS('График ОП'!W80:W96,предметы!$H$7)&gt;0),AND('График ОП'!W80=предметы!$H$8,COUNTIFS('График ОП'!W80:W96,предметы!$H$23)&gt;0),AND('График ОП'!W80=предметы!$H$23,COUNTIFS('График ОП'!W80:W96,предметы!$H$8)&gt;0),AND('График ОП'!W80=предметы!$H$9,COUNTIFS('График ОП'!W80:W96,предметы!$H$24)&gt;0),AND('График ОП'!W80=предметы!$H$24,COUNTIFS('График ОП'!W80:W96,предметы!$H$9)&gt;0),AND('График ОП'!W80=предметы!$H$10,COUNTIFS('График ОП'!W80:W96,предметы!$H$25)&gt;0),AND('График ОП'!W80=предметы!$H$25,COUNTIFS('График ОП'!W80:W96,предметы!$H$10)&gt;0),AND('График ОП'!W80=предметы!$H$11,COUNTIFS('График ОП'!W80:W96,предметы!$H$26)&gt;0),AND('График ОП'!W80=предметы!$H$26,COUNTIFS('График ОП'!W80:W96,предметы!$H$11)&gt;0),AND('График ОП'!W80=предметы!$H$12,COUNTIFS('График ОП'!W80:W96,предметы!$H$27)&gt;0),AND('График ОП'!W80=предметы!$H$27,COUNTIFS('График ОП'!W80:W96,предметы!$H$12)&gt;0),AND('График ОП'!W80=предметы!$H$13,COUNTIFS('График ОП'!W80:W96,предметы!$H$28)&gt;0),AND('График ОП'!W80=предметы!$H$28,COUNTIFS('График ОП'!W80:W96,предметы!$H$13)&gt;0),AND('График ОП'!W80=предметы!$H$14,COUNTIFS('График ОП'!W80:W96,предметы!$H$29)&gt;0),AND('График ОП'!W80=предметы!$H$29,COUNTIFS('График ОП'!W80:W96,предметы!$H$14)&gt;0),AND('График ОП'!W80=предметы!$H$15,COUNTIFS('График ОП'!W80:W96,предметы!$H$30)&gt;0),AND('График ОП'!W80=предметы!$H$30,COUNTIFS('График ОП'!W80:W96,предметы!$H$15)&gt;0)),"&lt;17 (ВПР, КР)","*")</f>
        <v>*</v>
      </c>
      <c r="AU80" s="29" t="str">
        <f>IF(OR(COUNTIFS('График ОП'!X80:X96,'График ОП'!X80)&gt;1,AND('График ОП'!X80=предметы!$H$3,COUNTIFS('График ОП'!X80:X96,предметы!$H$16)&gt;0),AND('График ОП'!X80=предметы!$H$16,COUNTIFS('График ОП'!X80:X96,предметы!$H$3)&gt;0),AND('График ОП'!X80=предметы!$H$4,COUNTIFS('График ОП'!X80:X96,предметы!$H$19)&gt;0),AND('График ОП'!X80=предметы!$H$19,COUNTIFS('График ОП'!X80:X96,предметы!$H$4)&gt;0),AND('График ОП'!X80=предметы!$H$5,COUNTIFS('График ОП'!X80:X96,предметы!$H$20)&gt;0),AND('График ОП'!X80=предметы!$H$20,COUNTIFS('График ОП'!X80:X96,предметы!$H$5)&gt;0),AND('График ОП'!X80=предметы!$H$6,COUNTIFS('График ОП'!X80:X96,предметы!$H$21)&gt;0),AND('График ОП'!X80=предметы!$H$21,COUNTIFS('График ОП'!X80:X96,предметы!$H$6)&gt;0),AND('График ОП'!X80=предметы!$H$7,COUNTIFS('График ОП'!X80:X96,предметы!$H$22)&gt;0),AND('График ОП'!X80=предметы!$H$22,COUNTIFS('График ОП'!X80:X96,предметы!$H$7)&gt;0),AND('График ОП'!X80=предметы!$H$8,COUNTIFS('График ОП'!X80:X96,предметы!$H$23)&gt;0),AND('График ОП'!X80=предметы!$H$23,COUNTIFS('График ОП'!X80:X96,предметы!$H$8)&gt;0),AND('График ОП'!X80=предметы!$H$9,COUNTIFS('График ОП'!X80:X96,предметы!$H$24)&gt;0),AND('График ОП'!X80=предметы!$H$24,COUNTIFS('График ОП'!X80:X96,предметы!$H$9)&gt;0),AND('График ОП'!X80=предметы!$H$10,COUNTIFS('График ОП'!X80:X96,предметы!$H$25)&gt;0),AND('График ОП'!X80=предметы!$H$25,COUNTIFS('График ОП'!X80:X96,предметы!$H$10)&gt;0),AND('График ОП'!X80=предметы!$H$11,COUNTIFS('График ОП'!X80:X96,предметы!$H$26)&gt;0),AND('График ОП'!X80=предметы!$H$26,COUNTIFS('График ОП'!X80:X96,предметы!$H$11)&gt;0),AND('График ОП'!X80=предметы!$H$12,COUNTIFS('График ОП'!X80:X96,предметы!$H$27)&gt;0),AND('График ОП'!X80=предметы!$H$27,COUNTIFS('График ОП'!X80:X96,предметы!$H$12)&gt;0),AND('График ОП'!X80=предметы!$H$13,COUNTIFS('График ОП'!X80:X96,предметы!$H$28)&gt;0),AND('График ОП'!X80=предметы!$H$28,COUNTIFS('График ОП'!X80:X96,предметы!$H$13)&gt;0),AND('График ОП'!X80=предметы!$H$14,COUNTIFS('График ОП'!X80:X96,предметы!$H$29)&gt;0),AND('График ОП'!X80=предметы!$H$29,COUNTIFS('График ОП'!X80:X96,предметы!$H$14)&gt;0),AND('График ОП'!X80=предметы!$H$15,COUNTIFS('График ОП'!X80:X96,предметы!$H$30)&gt;0),AND('График ОП'!X80=предметы!$H$30,COUNTIFS('График ОП'!X80:X96,предметы!$H$15)&gt;0)),"&lt;17 (ВПР, КР)","*")</f>
        <v>*</v>
      </c>
      <c r="AV80" s="29" t="str">
        <f>IF(OR(COUNTIFS('График ОП'!Y80:Y96,'График ОП'!Y80)&gt;1,AND('График ОП'!Y80=предметы!$H$3,COUNTIFS('График ОП'!Y80:Y96,предметы!$H$16)&gt;0),AND('График ОП'!Y80=предметы!$H$16,COUNTIFS('График ОП'!Y80:Y96,предметы!$H$3)&gt;0),AND('График ОП'!Y80=предметы!$H$4,COUNTIFS('График ОП'!Y80:Y96,предметы!$H$19)&gt;0),AND('График ОП'!Y80=предметы!$H$19,COUNTIFS('График ОП'!Y80:Y96,предметы!$H$4)&gt;0),AND('График ОП'!Y80=предметы!$H$5,COUNTIFS('График ОП'!Y80:Y96,предметы!$H$20)&gt;0),AND('График ОП'!Y80=предметы!$H$20,COUNTIFS('График ОП'!Y80:Y96,предметы!$H$5)&gt;0),AND('График ОП'!Y80=предметы!$H$6,COUNTIFS('График ОП'!Y80:Y96,предметы!$H$21)&gt;0),AND('График ОП'!Y80=предметы!$H$21,COUNTIFS('График ОП'!Y80:Y96,предметы!$H$6)&gt;0),AND('График ОП'!Y80=предметы!$H$7,COUNTIFS('График ОП'!Y80:Y96,предметы!$H$22)&gt;0),AND('График ОП'!Y80=предметы!$H$22,COUNTIFS('График ОП'!Y80:Y96,предметы!$H$7)&gt;0),AND('График ОП'!Y80=предметы!$H$8,COUNTIFS('График ОП'!Y80:Y96,предметы!$H$23)&gt;0),AND('График ОП'!Y80=предметы!$H$23,COUNTIFS('График ОП'!Y80:Y96,предметы!$H$8)&gt;0),AND('График ОП'!Y80=предметы!$H$9,COUNTIFS('График ОП'!Y80:Y96,предметы!$H$24)&gt;0),AND('График ОП'!Y80=предметы!$H$24,COUNTIFS('График ОП'!Y80:Y96,предметы!$H$9)&gt;0),AND('График ОП'!Y80=предметы!$H$10,COUNTIFS('График ОП'!Y80:Y96,предметы!$H$25)&gt;0),AND('График ОП'!Y80=предметы!$H$25,COUNTIFS('График ОП'!Y80:Y96,предметы!$H$10)&gt;0),AND('График ОП'!Y80=предметы!$H$11,COUNTIFS('График ОП'!Y80:Y96,предметы!$H$26)&gt;0),AND('График ОП'!Y80=предметы!$H$26,COUNTIFS('График ОП'!Y80:Y96,предметы!$H$11)&gt;0),AND('График ОП'!Y80=предметы!$H$12,COUNTIFS('График ОП'!Y80:Y96,предметы!$H$27)&gt;0),AND('График ОП'!Y80=предметы!$H$27,COUNTIFS('График ОП'!Y80:Y96,предметы!$H$12)&gt;0),AND('График ОП'!Y80=предметы!$H$13,COUNTIFS('График ОП'!Y80:Y96,предметы!$H$28)&gt;0),AND('График ОП'!Y80=предметы!$H$28,COUNTIFS('График ОП'!Y80:Y96,предметы!$H$13)&gt;0),AND('График ОП'!Y80=предметы!$H$14,COUNTIFS('График ОП'!Y80:Y96,предметы!$H$29)&gt;0),AND('График ОП'!Y80=предметы!$H$29,COUNTIFS('График ОП'!Y80:Y96,предметы!$H$14)&gt;0),AND('График ОП'!Y80=предметы!$H$15,COUNTIFS('График ОП'!Y80:Y96,предметы!$H$30)&gt;0),AND('График ОП'!Y80=предметы!$H$30,COUNTIFS('График ОП'!Y80:Y96,предметы!$H$15)&gt;0)),"&lt;17 (ВПР, КР)","*")</f>
        <v>*</v>
      </c>
      <c r="AW80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0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0" s="29" t="str">
        <f>IF(COUNTIFS('График ОП'!Z80:Z96,'График ОП'!Z80)&gt;1,"&lt;17 (ВПР, КР)","*")</f>
        <v>*</v>
      </c>
      <c r="AZ80" s="29" t="str">
        <f>IF(COUNTIFS('График ОП'!AA80:AA96,'График ОП'!AA80)&gt;1,"&lt;17 (ВПР, КР)","*")</f>
        <v>*</v>
      </c>
      <c r="BA80" s="29" t="str">
        <f>IF(COUNTIFS('График ОП'!AB80:AB96,'График ОП'!AB80)&gt;1,"&lt;17 (ВПР, КР)","*")</f>
        <v>*</v>
      </c>
      <c r="BB80" s="29" t="e">
        <f>IF(COUNTIFS('График ОП'!#REF!,'График ОП'!#REF!)&gt;1,"&lt;17 (ВПР, КР)","*")</f>
        <v>#REF!</v>
      </c>
      <c r="BC80" s="29" t="e">
        <f>IF(COUNTIFS('График ОП'!#REF!,'График ОП'!#REF!)&gt;1,"&lt;17 (ВПР, КР)","*")</f>
        <v>#REF!</v>
      </c>
      <c r="BD80" s="29" t="e">
        <f>IF(COUNTIFS('График ОП'!#REF!,'График ОП'!#REF!)&gt;1,"&lt;17 (ВПР, КР)","*")</f>
        <v>#REF!</v>
      </c>
      <c r="BE80" s="29" t="str">
        <f>IF(OR(COUNTIFS('График ОП'!AC80:AC96,'График ОП'!AC80)&gt;1,AND('График ОП'!AC80=предметы!$J$3,COUNTIFS('График ОП'!AC80:AC96,предметы!$J$16)&gt;0),AND('График ОП'!AC80=предметы!$J$16,COUNTIFS('График ОП'!AC80:AC96,предметы!$J$3)&gt;0),AND('График ОП'!AC80=предметы!$J$4,COUNTIFS('График ОП'!AC80:AC96,предметы!$J$19)&gt;0),AND('График ОП'!AC80=предметы!$J$19,COUNTIFS('График ОП'!AC80:AC96,предметы!$J$4)&gt;0),AND('График ОП'!AC80=предметы!$J$5,COUNTIFS('График ОП'!AC80:AC96,предметы!$J$20)&gt;0),AND('График ОП'!AC80=предметы!$J$20,COUNTIFS('График ОП'!AC80:AC96,предметы!$J$5)&gt;0),AND('График ОП'!AC80=предметы!$J$6,COUNTIFS('График ОП'!AC80:AC96,предметы!$J$21)&gt;0),AND('График ОП'!AC80=предметы!$J$21,COUNTIFS('График ОП'!AC80:AC96,предметы!$J$6)&gt;0),AND('График ОП'!AC80=предметы!$J$7,COUNTIFS('График ОП'!AC80:AC96,предметы!$J$22)&gt;0),AND('График ОП'!AC80=предметы!$J$22,COUNTIFS('График ОП'!AC80:AC96,предметы!$J$7)&gt;0),AND('График ОП'!AC80=предметы!$J$8,COUNTIFS('График ОП'!AC80:AC96,предметы!$J$23)&gt;0),AND('График ОП'!AC80=предметы!$J$23,COUNTIFS('График ОП'!AC80:AC96,предметы!$J$8)&gt;0),AND('График ОП'!AC80=предметы!$J$9,COUNTIFS('График ОП'!AC80:AC96,предметы!$J$24)&gt;0),AND('График ОП'!AC80=предметы!$J$24,COUNTIFS('График ОП'!AC80:AC96,предметы!$J$9)&gt;0),AND('График ОП'!AC80=предметы!$J$10,COUNTIFS('График ОП'!AC80:AC96,предметы!$J$25)&gt;0),AND('График ОП'!AC80=предметы!$J$25,COUNTIFS('График ОП'!AC80:AC96,предметы!$J$10)&gt;0),AND('График ОП'!AC80=предметы!$J$11,COUNTIFS('График ОП'!AC80:AC96,предметы!$J$26)&gt;0),AND('График ОП'!AC80=предметы!$J$26,COUNTIFS('График ОП'!AC80:AC96,предметы!$J$11)&gt;0),AND('График ОП'!AC80=предметы!$J$12,COUNTIFS('График ОП'!AC80:AC96,предметы!$J$27)&gt;0),AND('График ОП'!AC80=предметы!$J$27,COUNTIFS('График ОП'!AC80:AC96,предметы!$J$12)&gt;0),AND('График ОП'!AC80=предметы!$J$13,COUNTIFS('График ОП'!AC80:AC96,предметы!$J$28)&gt;0),AND('График ОП'!AC80=предметы!$J$28,COUNTIFS('График ОП'!AC80:AC96,предметы!$J$13)&gt;0),AND('График ОП'!AC80=предметы!$J$14,COUNTIFS('График ОП'!AC80:AC96,предметы!$J$29)&gt;0),AND('График ОП'!AC80=предметы!$J$29,COUNTIFS('График ОП'!AC80:AC96,предметы!$J$14)&gt;0),AND('График ОП'!AC80=предметы!$J$15,COUNTIFS('График ОП'!AC80:AC96,предметы!$J$30)&gt;0),AND('График ОП'!AC80=предметы!$J$30,COUNTIFS('График ОП'!AC80:AC96,предметы!$J$15)&gt;0)),"&lt;17 (ВПР, КР)","*")</f>
        <v>*</v>
      </c>
      <c r="BF8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8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0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0" s="29" t="str">
        <f>IF(COUNTIFS('График ОП'!AD80:AD96,'График ОП'!AD80)&gt;1,"&lt;17 (ВПР, КР)","*")</f>
        <v>*</v>
      </c>
      <c r="BL80" s="29" t="e">
        <f>IF(COUNTIFS('График ОП'!#REF!,'График ОП'!#REF!)&gt;1,"&lt;17 (ВПР, КР)","*")</f>
        <v>#REF!</v>
      </c>
      <c r="BM80" s="29" t="e">
        <f>IF(COUNTIFS('График ОП'!#REF!,'График ОП'!#REF!)&gt;1,"&lt;17 (ВПР, КР)","*")</f>
        <v>#REF!</v>
      </c>
      <c r="BN80" s="29" t="e">
        <f>IF(COUNTIFS('График ОП'!#REF!,'График ОП'!#REF!)&gt;1,"&lt;17 (ВПР, КР)","*")</f>
        <v>#REF!</v>
      </c>
      <c r="BO80" s="29" t="e">
        <f>IF(COUNTIFS('График ОП'!#REF!,'График ОП'!#REF!)&gt;1,"&lt;17 (ВПР, КР)","*")</f>
        <v>#REF!</v>
      </c>
      <c r="BP80" s="29" t="e">
        <f>IF(COUNTIFS('График ОП'!#REF!,'График ОП'!#REF!)&gt;1,"&lt;17 (ВПР, КР)","*")</f>
        <v>#REF!</v>
      </c>
    </row>
    <row r="81" spans="1:68" ht="12.75" customHeight="1" x14ac:dyDescent="0.25">
      <c r="A81" s="34">
        <v>46341</v>
      </c>
      <c r="B81" s="28" t="s">
        <v>99</v>
      </c>
      <c r="C81" s="28" t="str">
        <f>IF(COUNTIFS('График ОП'!C81:C97,'График ОП'!C81)&gt;1,"&lt;17 (ВПР, КР)","*")</f>
        <v>*</v>
      </c>
      <c r="D81" s="28" t="str">
        <f>IF(COUNTIFS('График ОП'!D81:D97,'График ОП'!D81)&gt;1,"&lt;17 (ВПР, КР)","*")</f>
        <v>*</v>
      </c>
      <c r="E81" s="28" t="e">
        <f>IF(COUNTIFS('График ОП'!#REF!,'График ОП'!#REF!)&gt;1,"&lt;17 (ВПР, КР)","*")</f>
        <v>#REF!</v>
      </c>
      <c r="F81" s="28" t="e">
        <f>IF(COUNTIFS('График ОП'!#REF!,'График ОП'!#REF!)&gt;1,"&lt;17 (ВПР, КР)","*")</f>
        <v>#REF!</v>
      </c>
      <c r="G81" s="28" t="e">
        <f>IF(COUNTIFS('График ОП'!#REF!,'График ОП'!#REF!)&gt;1,"&lt;17 (ВПР, КР)","*")</f>
        <v>#REF!</v>
      </c>
      <c r="H81" s="28" t="e">
        <f>IF(COUNTIFS('График ОП'!#REF!,'График ОП'!#REF!)&gt;1,"&lt;17 (ВПР, КР)","*")</f>
        <v>#REF!</v>
      </c>
      <c r="I81" s="29" t="str">
        <f>IF(COUNTIFS('График ОП'!E81:E97,'График ОП'!E81)&gt;1,"&lt;17 (ВПР, КР)","*")</f>
        <v>*</v>
      </c>
      <c r="J81" s="29" t="str">
        <f>IF(COUNTIFS('График ОП'!F81:F97,'График ОП'!F81)&gt;1,"&lt;17 (ВПР, КР)","*")</f>
        <v>*</v>
      </c>
      <c r="K81" s="29" t="str">
        <f>IF(COUNTIFS('График ОП'!G81:G97,'График ОП'!G81)&gt;1,"&lt;17 (ВПР, КР)","*")</f>
        <v>*</v>
      </c>
      <c r="L81" s="29" t="e">
        <f>IF(COUNTIFS('График ОП'!#REF!,'График ОП'!#REF!)&gt;1,"&lt;17 (ВПР, КР)","*")</f>
        <v>#REF!</v>
      </c>
      <c r="M81" s="29" t="e">
        <f>IF(COUNTIFS('График ОП'!#REF!,'График ОП'!#REF!)&gt;1,"&lt;17 (ВПР, КР)","*")</f>
        <v>#REF!</v>
      </c>
      <c r="N81" s="29" t="e">
        <f>IF(COUNTIFS('График ОП'!#REF!,'График ОП'!#REF!)&gt;1,"&lt;17 (ВПР, КР)","*")</f>
        <v>#REF!</v>
      </c>
      <c r="O81" s="29" t="str">
        <f>IF(COUNTIFS('График ОП'!H81:H97,'График ОП'!H81)&gt;1,"&lt;17 (ВПР, КР)","*")</f>
        <v>*</v>
      </c>
      <c r="P81" s="29" t="str">
        <f>IF(COUNTIFS('График ОП'!I81:I97,'График ОП'!I81)&gt;1,"&lt;17 (ВПР, КР)","*")</f>
        <v>*</v>
      </c>
      <c r="Q81" s="29" t="str">
        <f>IF(COUNTIFS('График ОП'!J81:J97,'График ОП'!J81)&gt;1,"&lt;17 (ВПР, КР)","*")</f>
        <v>*</v>
      </c>
      <c r="R81" s="29" t="e">
        <f>IF(COUNTIFS('График ОП'!#REF!,'График ОП'!#REF!)&gt;1,"&lt;17 (ВПР, КР)","*")</f>
        <v>#REF!</v>
      </c>
      <c r="S81" s="29" t="e">
        <f>IF(COUNTIFS('График ОП'!#REF!,'График ОП'!#REF!)&gt;1,"&lt;17 (ВПР, КР)","*")</f>
        <v>#REF!</v>
      </c>
      <c r="T81" s="29" t="e">
        <f>IF(COUNTIFS('График ОП'!#REF!,'График ОП'!#REF!)&gt;1,"&lt;17 (ВПР, КР)","*")</f>
        <v>#REF!</v>
      </c>
      <c r="U81" s="29" t="str">
        <f>IF(OR(COUNTIFS('График ОП'!K81:K97,'График ОП'!K81)&gt;1,AND('График ОП'!K81=предметы!$D$3,COUNTIFS('График ОП'!K81:K97,предметы!$D$12)&gt;0),AND('График ОП'!K81=предметы!$D$12,COUNTIFS('График ОП'!K81:K97,предметы!$D$3)&gt;0),AND('График ОП'!K81=предметы!$D$4,COUNTIFS('График ОП'!K81:K97,предметы!$D$13)&gt;0),AND('График ОП'!K81=предметы!$D$13,COUNTIFS('График ОП'!K81:K97,предметы!$D$4)&gt;0),AND('График ОП'!K81=предметы!$D$14,COUNTIFS('График ОП'!K81:K97,предметы!$D$5)&gt;0),AND('График ОП'!K81=предметы!$D$5,COUNTIFS('График ОП'!K81:K97,предметы!$D$14)&gt;0),AND('График ОП'!K81=предметы!$D$15,COUNTIFS('График ОП'!K81:K97,предметы!$D$6)&gt;0),AND('График ОП'!K81=предметы!$D$6,COUNTIFS('График ОП'!K81:K97,предметы!$D$15)&gt;0),AND('График ОП'!K81=предметы!$D$16,COUNTIFS('График ОП'!K81:K97,предметы!$D$7)&gt;0),AND('График ОП'!K81=предметы!$D$7,COUNTIFS('График ОП'!K81:K97,предметы!$D$16)&gt;0),AND('График ОП'!K81=предметы!$D$8,COUNTIFS('График ОП'!K81:K97,предметы!$D$10)&gt;0),AND('График ОП'!K81=предметы!$D$10,COUNTIFS('График ОП'!K81:K97,предметы!$D$8)&gt;0),AND('График ОП'!K81=предметы!$D$9,COUNTIFS('График ОП'!K81:K97,предметы!$D$11)&gt;0),AND('График ОП'!K81=предметы!$D$11,COUNTIFS('График ОП'!K81:K97,предметы!$D$9)&gt;0)),"&lt;17 (ВПР, КР)","*")</f>
        <v>*</v>
      </c>
      <c r="V81" s="29" t="str">
        <f>IF(OR(COUNTIFS('График ОП'!L81:L97,'График ОП'!L81)&gt;1,AND('График ОП'!L81=предметы!$D$3,COUNTIFS('График ОП'!L81:L97,предметы!$D$12)&gt;0),AND('График ОП'!L81=предметы!$D$12,COUNTIFS('График ОП'!L81:L97,предметы!$D$3)&gt;0),AND('График ОП'!L81=предметы!$D$4,COUNTIFS('График ОП'!L81:L97,предметы!$D$13)&gt;0),AND('График ОП'!L81=предметы!$D$13,COUNTIFS('График ОП'!L81:L97,предметы!$D$4)&gt;0),AND('График ОП'!L81=предметы!$D$14,COUNTIFS('График ОП'!L81:L97,предметы!$D$5)&gt;0),AND('График ОП'!L81=предметы!$D$5,COUNTIFS('График ОП'!L81:L97,предметы!$D$14)&gt;0),AND('График ОП'!L81=предметы!$D$15,COUNTIFS('График ОП'!L81:L97,предметы!$D$6)&gt;0),AND('График ОП'!L81=предметы!$D$6,COUNTIFS('График ОП'!L81:L97,предметы!$D$15)&gt;0),AND('График ОП'!L81=предметы!$D$16,COUNTIFS('График ОП'!L81:L97,предметы!$D$7)&gt;0),AND('График ОП'!L81=предметы!$D$7,COUNTIFS('График ОП'!L81:L97,предметы!$D$16)&gt;0),AND('График ОП'!L81=предметы!$D$8,COUNTIFS('График ОП'!L81:L97,предметы!$D$10)&gt;0),AND('График ОП'!L81=предметы!$D$10,COUNTIFS('График ОП'!L81:L97,предметы!$D$8)&gt;0),AND('График ОП'!L81=предметы!$D$9,COUNTIFS('График ОП'!L81:L97,предметы!$D$11)&gt;0),AND('График ОП'!L81=предметы!$D$11,COUNTIFS('График ОП'!L81:L97,предметы!$D$9)&gt;0)),"&lt;17 (ВПР, КР)","*")</f>
        <v>*</v>
      </c>
      <c r="W8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8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8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1" s="29" t="str">
        <f>IF(OR(COUNTIFS('График ОП'!M81:M97,'График ОП'!M81)&gt;1,AND('График ОП'!M81=предметы!$E$3,COUNTIFS('График ОП'!M81:M97,предметы!$E$12)&gt;0),AND('График ОП'!M81=предметы!$E$12,COUNTIFS('График ОП'!M81:M97,предметы!$E$3)&gt;0),AND('График ОП'!M81=предметы!$E$4,COUNTIFS('График ОП'!M81:M97,предметы!$E$13)&gt;0),AND('График ОП'!M81=предметы!$E$13,COUNTIFS('График ОП'!M81:M97,предметы!$E$4)&gt;0),AND('График ОП'!M81=предметы!$E$5,COUNTIFS('График ОП'!M81:M97,предметы!$E$14)&gt;0),AND('График ОП'!M81=предметы!$E$14,COUNTIFS('График ОП'!M81:M97,предметы!$E$5)&gt;0),AND('График ОП'!M81=предметы!$E$6,COUNTIFS('График ОП'!M81:M97,предметы!$E$15)&gt;0),AND('График ОП'!M81=предметы!$E$15,COUNTIFS('График ОП'!M81:M97,предметы!$E$6)&gt;0),AND('График ОП'!M81=предметы!$E$7,COUNTIFS('График ОП'!M81:M97,предметы!$E$16)&gt;0),AND('График ОП'!M81=предметы!$E$16,COUNTIFS('График ОП'!M81:M97,предметы!$E$7)&gt;0),AND('График ОП'!M81=предметы!$E$8,COUNTIFS('График ОП'!M81:M97,предметы!$E$17)&gt;0),AND('График ОП'!M81=предметы!$E$17,COUNTIFS('График ОП'!M81:M97,предметы!$E$8)&gt;0),AND('График ОП'!M81=предметы!$E$9,COUNTIFS('График ОП'!M81:M97,предметы!$E$18)&gt;0),AND('График ОП'!M81=предметы!$E$18,COUNTIFS('График ОП'!M81:M97,предметы!$E$9)&gt;0),AND('График ОП'!M81=предметы!$E$10,COUNTIFS('График ОП'!M81:M97,предметы!$E$19)&gt;0),AND('График ОП'!M81=предметы!$E$19,COUNTIFS('График ОП'!M81:M97,предметы!$E$10)&gt;0),AND('График ОП'!M81=предметы!$E$11,COUNTIFS('График ОП'!M81:M97,предметы!$E$20)&gt;0),AND('График ОП'!M81=предметы!$E$20,COUNTIFS('График ОП'!M81:M97,предметы!$E$11)&gt;0)),"&lt;17 (ВПР, КР)","*")</f>
        <v>*</v>
      </c>
      <c r="AB81" s="29" t="str">
        <f>IF(OR(COUNTIFS('График ОП'!N81:N97,'График ОП'!N81)&gt;1,AND('График ОП'!N81=предметы!$E$3,COUNTIFS('График ОП'!N81:N97,предметы!$E$12)&gt;0),AND('График ОП'!N81=предметы!$E$12,COUNTIFS('График ОП'!N81:N97,предметы!$E$3)&gt;0),AND('График ОП'!N81=предметы!$E$4,COUNTIFS('График ОП'!N81:N97,предметы!$E$13)&gt;0),AND('График ОП'!N81=предметы!$E$13,COUNTIFS('График ОП'!N81:N97,предметы!$E$4)&gt;0),AND('График ОП'!N81=предметы!$E$5,COUNTIFS('График ОП'!N81:N97,предметы!$E$14)&gt;0),AND('График ОП'!N81=предметы!$E$14,COUNTIFS('График ОП'!N81:N97,предметы!$E$5)&gt;0),AND('График ОП'!N81=предметы!$E$6,COUNTIFS('График ОП'!N81:N97,предметы!$E$15)&gt;0),AND('График ОП'!N81=предметы!$E$15,COUNTIFS('График ОП'!N81:N97,предметы!$E$6)&gt;0),AND('График ОП'!N81=предметы!$E$7,COUNTIFS('График ОП'!N81:N97,предметы!$E$16)&gt;0),AND('График ОП'!N81=предметы!$E$16,COUNTIFS('График ОП'!N81:N97,предметы!$E$7)&gt;0),AND('График ОП'!N81=предметы!$E$8,COUNTIFS('График ОП'!N81:N97,предметы!$E$17)&gt;0),AND('График ОП'!N81=предметы!$E$17,COUNTIFS('График ОП'!N81:N97,предметы!$E$8)&gt;0),AND('График ОП'!N81=предметы!$E$9,COUNTIFS('График ОП'!N81:N97,предметы!$E$18)&gt;0),AND('График ОП'!N81=предметы!$E$18,COUNTIFS('График ОП'!N81:N97,предметы!$E$9)&gt;0),AND('График ОП'!N81=предметы!$E$10,COUNTIFS('График ОП'!N81:N97,предметы!$E$19)&gt;0),AND('График ОП'!N81=предметы!$E$19,COUNTIFS('График ОП'!N81:N97,предметы!$E$10)&gt;0),AND('График ОП'!N81=предметы!$E$11,COUNTIFS('График ОП'!N81:N97,предметы!$E$20)&gt;0),AND('График ОП'!N81=предметы!$E$20,COUNTIFS('График ОП'!N81:N97,предметы!$E$11)&gt;0)),"&lt;17 (ВПР, КР)","*")</f>
        <v>*</v>
      </c>
      <c r="AC81" s="29" t="str">
        <f>IF(OR(COUNTIFS('График ОП'!O81:O97,'График ОП'!O81)&gt;1,AND('График ОП'!O81=предметы!$E$3,COUNTIFS('График ОП'!O81:O97,предметы!$E$12)&gt;0),AND('График ОП'!O81=предметы!$E$12,COUNTIFS('График ОП'!O81:O97,предметы!$E$3)&gt;0),AND('График ОП'!O81=предметы!$E$4,COUNTIFS('График ОП'!O81:O97,предметы!$E$13)&gt;0),AND('График ОП'!O81=предметы!$E$13,COUNTIFS('График ОП'!O81:O97,предметы!$E$4)&gt;0),AND('График ОП'!O81=предметы!$E$5,COUNTIFS('График ОП'!O81:O97,предметы!$E$14)&gt;0),AND('График ОП'!O81=предметы!$E$14,COUNTIFS('График ОП'!O81:O97,предметы!$E$5)&gt;0),AND('График ОП'!O81=предметы!$E$6,COUNTIFS('График ОП'!O81:O97,предметы!$E$15)&gt;0),AND('График ОП'!O81=предметы!$E$15,COUNTIFS('График ОП'!O81:O97,предметы!$E$6)&gt;0),AND('График ОП'!O81=предметы!$E$7,COUNTIFS('График ОП'!O81:O97,предметы!$E$16)&gt;0),AND('График ОП'!O81=предметы!$E$16,COUNTIFS('График ОП'!O81:O97,предметы!$E$7)&gt;0),AND('График ОП'!O81=предметы!$E$8,COUNTIFS('График ОП'!O81:O97,предметы!$E$17)&gt;0),AND('График ОП'!O81=предметы!$E$17,COUNTIFS('График ОП'!O81:O97,предметы!$E$8)&gt;0),AND('График ОП'!O81=предметы!$E$9,COUNTIFS('График ОП'!O81:O97,предметы!$E$18)&gt;0),AND('График ОП'!O81=предметы!$E$18,COUNTIFS('График ОП'!O81:O97,предметы!$E$9)&gt;0),AND('График ОП'!O81=предметы!$E$10,COUNTIFS('График ОП'!O81:O97,предметы!$E$19)&gt;0),AND('График ОП'!O81=предметы!$E$19,COUNTIFS('График ОП'!O81:O97,предметы!$E$10)&gt;0),AND('График ОП'!O81=предметы!$E$11,COUNTIFS('График ОП'!O81:O97,предметы!$E$20)&gt;0),AND('График ОП'!O81=предметы!$E$20,COUNTIFS('График ОП'!O81:O97,предметы!$E$11)&gt;0)),"&lt;17 (ВПР, КР)","*")</f>
        <v>*</v>
      </c>
      <c r="AD81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81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1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1" s="29" t="str">
        <f>IF(OR(COUNTIFS('График ОП'!P81:P97,'График ОП'!P81)&gt;1,AND('График ОП'!P81=предметы!$F$3,COUNTIFS('График ОП'!P81:P97,предметы!$F$13)&gt;0),AND('График ОП'!P81=предметы!$F$13,COUNTIFS('График ОП'!P81:P97,предметы!$F$3)&gt;0),AND('График ОП'!P81=предметы!$F$4,COUNTIFS('График ОП'!P81:P97,предметы!$F$14)&gt;0),AND('График ОП'!P81=предметы!$F$14,COUNTIFS('График ОП'!P81:P97,предметы!$F$4)&gt;0),AND('График ОП'!P81=предметы!$F$5,COUNTIFS('График ОП'!P81:P97,предметы!$F$15)&gt;0),AND('График ОП'!P81=предметы!$F$15,COUNTIFS('График ОП'!P81:P97,предметы!$F$5)&gt;0),AND('График ОП'!P81=предметы!$F$6,COUNTIFS('График ОП'!P81:P97,предметы!$F$16)&gt;0),AND('График ОП'!P81=предметы!$F$16,COUNTIFS('График ОП'!P81:P97,предметы!$F$6)&gt;0),AND('График ОП'!P81=предметы!$F$7,COUNTIFS('График ОП'!P81:P97,предметы!$F$17)&gt;0),AND('График ОП'!P81=предметы!$F$17,COUNTIFS('График ОП'!P81:P97,предметы!$F$7)&gt;0),AND('График ОП'!P81=предметы!$F$8,COUNTIFS('График ОП'!P81:P97,предметы!$F$18)&gt;0),AND('График ОП'!P81=предметы!$F$18,COUNTIFS('График ОП'!P81:P97,предметы!$F$8)&gt;0),AND('График ОП'!P81=предметы!$F$9,COUNTIFS('График ОП'!P81:P97,предметы!$F$19)&gt;0),AND('График ОП'!P81=предметы!$F$19,COUNTIFS('График ОП'!P81:P97,предметы!$F$9)&gt;0),AND('График ОП'!P81=предметы!$F$10,COUNTIFS('График ОП'!P81:P97,предметы!$F$20)&gt;0),AND('График ОП'!P81=предметы!$F$20,COUNTIFS('График ОП'!P81:P97,предметы!$F$10)&gt;0),AND('График ОП'!P81=предметы!$F$11,COUNTIFS('График ОП'!P81:P97,предметы!$F$21)&gt;0),AND('График ОП'!P81=предметы!$F$21,COUNTIFS('График ОП'!P81:P97,предметы!$F$11)&gt;0),AND('График ОП'!P81=предметы!$F$12,COUNTIFS('График ОП'!P81:P97,предметы!$F$22)&gt;0),AND('График ОП'!P81=предметы!$F$22,COUNTIFS('График ОП'!P81:P97,предметы!$F$12)&gt;0)),"&lt;17 (ВПР, КР)","*")</f>
        <v>*</v>
      </c>
      <c r="AH81" s="29" t="str">
        <f>IF(OR(COUNTIFS('График ОП'!Q81:Q97,'График ОП'!Q81)&gt;1,AND('График ОП'!Q81=предметы!$F$3,COUNTIFS('График ОП'!Q81:Q97,предметы!$F$13)&gt;0),AND('График ОП'!Q81=предметы!$F$13,COUNTIFS('График ОП'!Q81:Q97,предметы!$F$3)&gt;0),AND('График ОП'!Q81=предметы!$F$4,COUNTIFS('График ОП'!Q81:Q97,предметы!$F$14)&gt;0),AND('График ОП'!Q81=предметы!$F$14,COUNTIFS('График ОП'!Q81:Q97,предметы!$F$4)&gt;0),AND('График ОП'!Q81=предметы!$F$5,COUNTIFS('График ОП'!Q81:Q97,предметы!$F$15)&gt;0),AND('График ОП'!Q81=предметы!$F$15,COUNTIFS('График ОП'!Q81:Q97,предметы!$F$5)&gt;0),AND('График ОП'!Q81=предметы!$F$6,COUNTIFS('График ОП'!Q81:Q97,предметы!$F$16)&gt;0),AND('График ОП'!Q81=предметы!$F$16,COUNTIFS('График ОП'!Q81:Q97,предметы!$F$6)&gt;0),AND('График ОП'!Q81=предметы!$F$7,COUNTIFS('График ОП'!Q81:Q97,предметы!$F$17)&gt;0),AND('График ОП'!Q81=предметы!$F$17,COUNTIFS('График ОП'!Q81:Q97,предметы!$F$7)&gt;0),AND('График ОП'!Q81=предметы!$F$8,COUNTIFS('График ОП'!Q81:Q97,предметы!$F$18)&gt;0),AND('График ОП'!Q81=предметы!$F$18,COUNTIFS('График ОП'!Q81:Q97,предметы!$F$8)&gt;0),AND('График ОП'!Q81=предметы!$F$9,COUNTIFS('График ОП'!Q81:Q97,предметы!$F$19)&gt;0),AND('График ОП'!Q81=предметы!$F$19,COUNTIFS('График ОП'!Q81:Q97,предметы!$F$9)&gt;0),AND('График ОП'!Q81=предметы!$F$10,COUNTIFS('График ОП'!Q81:Q97,предметы!$F$20)&gt;0),AND('График ОП'!Q81=предметы!$F$20,COUNTIFS('График ОП'!Q81:Q97,предметы!$F$10)&gt;0),AND('График ОП'!Q81=предметы!$F$11,COUNTIFS('График ОП'!Q81:Q97,предметы!$F$21)&gt;0),AND('График ОП'!Q81=предметы!$F$21,COUNTIFS('График ОП'!Q81:Q97,предметы!$F$11)&gt;0),AND('График ОП'!Q81=предметы!$F$12,COUNTIFS('График ОП'!Q81:Q97,предметы!$F$22)&gt;0),AND('График ОП'!Q81=предметы!$F$22,COUNTIFS('График ОП'!Q81:Q97,предметы!$F$12)&gt;0)),"&lt;17 (ВПР, КР)","*")</f>
        <v>*</v>
      </c>
      <c r="AI81" s="29" t="str">
        <f>IF(OR(COUNTIFS('График ОП'!R81:R97,'График ОП'!R81)&gt;1,AND('График ОП'!R81=предметы!$F$3,COUNTIFS('График ОП'!R81:R97,предметы!$F$13)&gt;0),AND('График ОП'!R81=предметы!$F$13,COUNTIFS('График ОП'!R81:R97,предметы!$F$3)&gt;0),AND('График ОП'!R81=предметы!$F$4,COUNTIFS('График ОП'!R81:R97,предметы!$F$14)&gt;0),AND('График ОП'!R81=предметы!$F$14,COUNTIFS('График ОП'!R81:R97,предметы!$F$4)&gt;0),AND('График ОП'!R81=предметы!$F$5,COUNTIFS('График ОП'!R81:R97,предметы!$F$15)&gt;0),AND('График ОП'!R81=предметы!$F$15,COUNTIFS('График ОП'!R81:R97,предметы!$F$5)&gt;0),AND('График ОП'!R81=предметы!$F$6,COUNTIFS('График ОП'!R81:R97,предметы!$F$16)&gt;0),AND('График ОП'!R81=предметы!$F$16,COUNTIFS('График ОП'!R81:R97,предметы!$F$6)&gt;0),AND('График ОП'!R81=предметы!$F$7,COUNTIFS('График ОП'!R81:R97,предметы!$F$17)&gt;0),AND('График ОП'!R81=предметы!$F$17,COUNTIFS('График ОП'!R81:R97,предметы!$F$7)&gt;0),AND('График ОП'!R81=предметы!$F$8,COUNTIFS('График ОП'!R81:R97,предметы!$F$18)&gt;0),AND('График ОП'!R81=предметы!$F$18,COUNTIFS('График ОП'!R81:R97,предметы!$F$8)&gt;0),AND('График ОП'!R81=предметы!$F$9,COUNTIFS('График ОП'!R81:R97,предметы!$F$19)&gt;0),AND('График ОП'!R81=предметы!$F$19,COUNTIFS('График ОП'!R81:R97,предметы!$F$9)&gt;0),AND('График ОП'!R81=предметы!$F$10,COUNTIFS('График ОП'!R81:R97,предметы!$F$20)&gt;0),AND('График ОП'!R81=предметы!$F$20,COUNTIFS('График ОП'!R81:R97,предметы!$F$10)&gt;0),AND('График ОП'!R81=предметы!$F$11,COUNTIFS('График ОП'!R81:R97,предметы!$F$21)&gt;0),AND('График ОП'!R81=предметы!$F$21,COUNTIFS('График ОП'!R81:R97,предметы!$F$11)&gt;0),AND('График ОП'!R81=предметы!$F$12,COUNTIFS('График ОП'!R81:R97,предметы!$F$22)&gt;0),AND('График ОП'!R81=предметы!$F$22,COUNTIFS('График ОП'!R81:R97,предметы!$F$12)&gt;0)),"&lt;17 (ВПР, КР)","*")</f>
        <v>*</v>
      </c>
      <c r="AJ81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81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1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1" s="29" t="str">
        <f>IF(OR(COUNTIFS('График ОП'!S81:S97,'График ОП'!S81)&gt;1,AND('График ОП'!S81=предметы!$G$3,COUNTIFS('График ОП'!S81:S97,предметы!$G$15)&gt;0),AND('График ОП'!S81=предметы!$G$15,COUNTIFS('График ОП'!S81:S97,предметы!$G$3)&gt;0),AND('График ОП'!S81=предметы!$G$4,COUNTIFS('График ОП'!S81:S97,предметы!$G$18)&gt;0),AND('График ОП'!S81=предметы!$G$18,COUNTIFS('График ОП'!S81:S97,предметы!$G$4)&gt;0),AND('График ОП'!S81=предметы!$G$5,COUNTIFS('График ОП'!S81:S97,предметы!$G$19)&gt;0),AND('График ОП'!S81=предметы!$G$19,COUNTIFS('График ОП'!S81:S97,предметы!$G$5)&gt;0),AND('График ОП'!S81=предметы!$G$6,COUNTIFS('График ОП'!S81:S97,предметы!$G$20)&gt;0),AND('График ОП'!S81=предметы!$G$20,COUNTIFS('График ОП'!S81:S97,предметы!$G$6)&gt;0),AND('График ОП'!S81=предметы!$G$7,COUNTIFS('График ОП'!S81:S97,предметы!$G$21)&gt;0),AND('График ОП'!S81=предметы!$G$21,COUNTIFS('График ОП'!S81:S97,предметы!$G$7)&gt;0),AND('График ОП'!S81=предметы!$G$8,COUNTIFS('График ОП'!S81:S97,предметы!$G$22)&gt;0),AND('График ОП'!S81=предметы!$G$22,COUNTIFS('График ОП'!S81:S97,предметы!$G$8)&gt;0),AND('График ОП'!S81=предметы!$G$9,COUNTIFS('График ОП'!S81:S97,предметы!$G$23)&gt;0),AND('График ОП'!S81=предметы!$G$23,COUNTIFS('График ОП'!S81:S97,предметы!$G$9)&gt;0),AND('График ОП'!S81=предметы!$G$10,COUNTIFS('График ОП'!S81:S97,предметы!$G$24)&gt;0),AND('График ОП'!S81=предметы!$G$24,COUNTIFS('График ОП'!S81:S97,предметы!$G$10)&gt;0),AND('График ОП'!S81=предметы!$G$11,COUNTIFS('График ОП'!S81:S97,предметы!$G$25)&gt;0),AND('График ОП'!S81=предметы!$G$25,COUNTIFS('График ОП'!S81:S97,предметы!$G$11)&gt;0),AND('График ОП'!S81=предметы!$G$12,COUNTIFS('График ОП'!S81:S97,предметы!$G$26)&gt;0),AND('График ОП'!S81=предметы!$G$26,COUNTIFS('График ОП'!S81:S97,предметы!$G$12)&gt;0),AND('График ОП'!S81=предметы!$G$13,COUNTIFS('График ОП'!S81:S97,предметы!$G$27)&gt;0),AND('График ОП'!S81=предметы!$G$27,COUNTIFS('График ОП'!S81:S97,предметы!$G$13)&gt;0),AND('График ОП'!S81=предметы!$G$14,COUNTIFS('График ОП'!S81:S97,предметы!$G$28)&gt;0),AND('График ОП'!S81=предметы!$G$28,COUNTIFS('График ОП'!S81:S97,предметы!$G$14)&gt;0)),"&lt;17 (ВПР, КР)","*")</f>
        <v>*</v>
      </c>
      <c r="AN81" s="29" t="str">
        <f>IF(OR(COUNTIFS('График ОП'!T81:T97,'График ОП'!T81)&gt;1,AND('График ОП'!T81=предметы!$G$3,COUNTIFS('График ОП'!T81:T97,предметы!$G$15)&gt;0),AND('График ОП'!T81=предметы!$G$15,COUNTIFS('График ОП'!T81:T97,предметы!$G$3)&gt;0),AND('График ОП'!T81=предметы!$G$4,COUNTIFS('График ОП'!T81:T97,предметы!$G$18)&gt;0),AND('График ОП'!T81=предметы!$G$18,COUNTIFS('График ОП'!T81:T97,предметы!$G$4)&gt;0),AND('График ОП'!T81=предметы!$G$5,COUNTIFS('График ОП'!T81:T97,предметы!$G$19)&gt;0),AND('График ОП'!T81=предметы!$G$19,COUNTIFS('График ОП'!T81:T97,предметы!$G$5)&gt;0),AND('График ОП'!T81=предметы!$G$6,COUNTIFS('График ОП'!T81:T97,предметы!$G$20)&gt;0),AND('График ОП'!T81=предметы!$G$20,COUNTIFS('График ОП'!T81:T97,предметы!$G$6)&gt;0),AND('График ОП'!T81=предметы!$G$7,COUNTIFS('График ОП'!T81:T97,предметы!$G$21)&gt;0),AND('График ОП'!T81=предметы!$G$21,COUNTIFS('График ОП'!T81:T97,предметы!$G$7)&gt;0),AND('График ОП'!T81=предметы!$G$8,COUNTIFS('График ОП'!T81:T97,предметы!$G$22)&gt;0),AND('График ОП'!T81=предметы!$G$22,COUNTIFS('График ОП'!T81:T97,предметы!$G$8)&gt;0),AND('График ОП'!T81=предметы!$G$9,COUNTIFS('График ОП'!T81:T97,предметы!$G$23)&gt;0),AND('График ОП'!T81=предметы!$G$23,COUNTIFS('График ОП'!T81:T97,предметы!$G$9)&gt;0),AND('График ОП'!T81=предметы!$G$10,COUNTIFS('График ОП'!T81:T97,предметы!$G$24)&gt;0),AND('График ОП'!T81=предметы!$G$24,COUNTIFS('График ОП'!T81:T97,предметы!$G$10)&gt;0),AND('График ОП'!T81=предметы!$G$11,COUNTIFS('График ОП'!T81:T97,предметы!$G$25)&gt;0),AND('График ОП'!T81=предметы!$G$25,COUNTIFS('График ОП'!T81:T97,предметы!$G$11)&gt;0),AND('График ОП'!T81=предметы!$G$12,COUNTIFS('График ОП'!T81:T97,предметы!$G$26)&gt;0),AND('График ОП'!T81=предметы!$G$26,COUNTIFS('График ОП'!T81:T97,предметы!$G$12)&gt;0),AND('График ОП'!T81=предметы!$G$13,COUNTIFS('График ОП'!T81:T97,предметы!$G$27)&gt;0),AND('График ОП'!T81=предметы!$G$27,COUNTIFS('График ОП'!T81:T97,предметы!$G$13)&gt;0),AND('График ОП'!T81=предметы!$G$14,COUNTIFS('График ОП'!T81:T97,предметы!$G$28)&gt;0),AND('График ОП'!T81=предметы!$G$28,COUNTIFS('График ОП'!T81:T97,предметы!$G$14)&gt;0)),"&lt;17 (ВПР, КР)","*")</f>
        <v>*</v>
      </c>
      <c r="AO81" s="29" t="str">
        <f>IF(OR(COUNTIFS('График ОП'!U81:U97,'График ОП'!U81)&gt;1,AND('График ОП'!U81=предметы!$G$3,COUNTIFS('График ОП'!U81:U97,предметы!$G$15)&gt;0),AND('График ОП'!U81=предметы!$G$15,COUNTIFS('График ОП'!U81:U97,предметы!$G$3)&gt;0),AND('График ОП'!U81=предметы!$G$4,COUNTIFS('График ОП'!U81:U97,предметы!$G$18)&gt;0),AND('График ОП'!U81=предметы!$G$18,COUNTIFS('График ОП'!U81:U97,предметы!$G$4)&gt;0),AND('График ОП'!U81=предметы!$G$5,COUNTIFS('График ОП'!U81:U97,предметы!$G$19)&gt;0),AND('График ОП'!U81=предметы!$G$19,COUNTIFS('График ОП'!U81:U97,предметы!$G$5)&gt;0),AND('График ОП'!U81=предметы!$G$6,COUNTIFS('График ОП'!U81:U97,предметы!$G$20)&gt;0),AND('График ОП'!U81=предметы!$G$20,COUNTIFS('График ОП'!U81:U97,предметы!$G$6)&gt;0),AND('График ОП'!U81=предметы!$G$7,COUNTIFS('График ОП'!U81:U97,предметы!$G$21)&gt;0),AND('График ОП'!U81=предметы!$G$21,COUNTIFS('График ОП'!U81:U97,предметы!$G$7)&gt;0),AND('График ОП'!U81=предметы!$G$8,COUNTIFS('График ОП'!U81:U97,предметы!$G$22)&gt;0),AND('График ОП'!U81=предметы!$G$22,COUNTIFS('График ОП'!U81:U97,предметы!$G$8)&gt;0),AND('График ОП'!U81=предметы!$G$9,COUNTIFS('График ОП'!U81:U97,предметы!$G$23)&gt;0),AND('График ОП'!U81=предметы!$G$23,COUNTIFS('График ОП'!U81:U97,предметы!$G$9)&gt;0),AND('График ОП'!U81=предметы!$G$10,COUNTIFS('График ОП'!U81:U97,предметы!$G$24)&gt;0),AND('График ОП'!U81=предметы!$G$24,COUNTIFS('График ОП'!U81:U97,предметы!$G$10)&gt;0),AND('График ОП'!U81=предметы!$G$11,COUNTIFS('График ОП'!U81:U97,предметы!$G$25)&gt;0),AND('График ОП'!U81=предметы!$G$25,COUNTIFS('График ОП'!U81:U97,предметы!$G$11)&gt;0),AND('График ОП'!U81=предметы!$G$12,COUNTIFS('График ОП'!U81:U97,предметы!$G$26)&gt;0),AND('График ОП'!U81=предметы!$G$26,COUNTIFS('График ОП'!U81:U97,предметы!$G$12)&gt;0),AND('График ОП'!U81=предметы!$G$13,COUNTIFS('График ОП'!U81:U97,предметы!$G$27)&gt;0),AND('График ОП'!U81=предметы!$G$27,COUNTIFS('График ОП'!U81:U97,предметы!$G$13)&gt;0),AND('График ОП'!U81=предметы!$G$14,COUNTIFS('График ОП'!U81:U97,предметы!$G$28)&gt;0),AND('График ОП'!U81=предметы!$G$28,COUNTIFS('График ОП'!U81:U97,предметы!$G$14)&gt;0)),"&lt;17 (ВПР, КР)","*")</f>
        <v>*</v>
      </c>
      <c r="AP81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1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1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1" s="29" t="str">
        <f>IF(OR(COUNTIFS('График ОП'!V81:V97,'График ОП'!V81)&gt;1,AND('График ОП'!V81=предметы!$H$3,COUNTIFS('График ОП'!V81:V97,предметы!$H$16)&gt;0),AND('График ОП'!V81=предметы!$H$16,COUNTIFS('График ОП'!V81:V97,предметы!$H$3)&gt;0),AND('График ОП'!V81=предметы!$H$4,COUNTIFS('График ОП'!V81:V97,предметы!$H$19)&gt;0),AND('График ОП'!V81=предметы!$H$19,COUNTIFS('График ОП'!V81:V97,предметы!$H$4)&gt;0),AND('График ОП'!V81=предметы!$H$5,COUNTIFS('График ОП'!V81:V97,предметы!$H$20)&gt;0),AND('График ОП'!V81=предметы!$H$20,COUNTIFS('График ОП'!V81:V97,предметы!$H$5)&gt;0),AND('График ОП'!V81=предметы!$H$6,COUNTIFS('График ОП'!V81:V97,предметы!$H$21)&gt;0),AND('График ОП'!V81=предметы!$H$21,COUNTIFS('График ОП'!V81:V97,предметы!$H$6)&gt;0),AND('График ОП'!V81=предметы!$H$7,COUNTIFS('График ОП'!V81:V97,предметы!$H$22)&gt;0),AND('График ОП'!V81=предметы!$H$22,COUNTIFS('График ОП'!V81:V97,предметы!$H$7)&gt;0),AND('График ОП'!V81=предметы!$H$8,COUNTIFS('График ОП'!V81:V97,предметы!$H$23)&gt;0),AND('График ОП'!V81=предметы!$H$23,COUNTIFS('График ОП'!V81:V97,предметы!$H$8)&gt;0),AND('График ОП'!V81=предметы!$H$9,COUNTIFS('График ОП'!V81:V97,предметы!$H$24)&gt;0),AND('График ОП'!V81=предметы!$H$24,COUNTIFS('График ОП'!V81:V97,предметы!$H$9)&gt;0),AND('График ОП'!V81=предметы!$H$10,COUNTIFS('График ОП'!V81:V97,предметы!$H$25)&gt;0),AND('График ОП'!V81=предметы!$H$25,COUNTIFS('График ОП'!V81:V97,предметы!$H$10)&gt;0),AND('График ОП'!V81=предметы!$H$11,COUNTIFS('График ОП'!V81:V97,предметы!$H$26)&gt;0),AND('График ОП'!V81=предметы!$H$26,COUNTIFS('График ОП'!V81:V97,предметы!$H$11)&gt;0),AND('График ОП'!V81=предметы!$H$12,COUNTIFS('График ОП'!V81:V97,предметы!$H$27)&gt;0),AND('График ОП'!V81=предметы!$H$27,COUNTIFS('График ОП'!V81:V97,предметы!$H$12)&gt;0),AND('График ОП'!V81=предметы!$H$13,COUNTIFS('График ОП'!V81:V97,предметы!$H$28)&gt;0),AND('График ОП'!V81=предметы!$H$28,COUNTIFS('График ОП'!V81:V97,предметы!$H$13)&gt;0),AND('График ОП'!V81=предметы!$H$14,COUNTIFS('График ОП'!V81:V97,предметы!$H$29)&gt;0),AND('График ОП'!V81=предметы!$H$29,COUNTIFS('График ОП'!V81:V97,предметы!$H$14)&gt;0),AND('График ОП'!V81=предметы!$H$15,COUNTIFS('График ОП'!V81:V97,предметы!$H$30)&gt;0),AND('График ОП'!V81=предметы!$H$30,COUNTIFS('График ОП'!V81:V97,предметы!$H$15)&gt;0)),"&lt;17 (ВПР, КР)","*")</f>
        <v>*</v>
      </c>
      <c r="AT81" s="29" t="str">
        <f>IF(OR(COUNTIFS('График ОП'!W81:W97,'График ОП'!W81)&gt;1,AND('График ОП'!W81=предметы!$H$3,COUNTIFS('График ОП'!W81:W97,предметы!$H$16)&gt;0),AND('График ОП'!W81=предметы!$H$16,COUNTIFS('График ОП'!W81:W97,предметы!$H$3)&gt;0),AND('График ОП'!W81=предметы!$H$4,COUNTIFS('График ОП'!W81:W97,предметы!$H$19)&gt;0),AND('График ОП'!W81=предметы!$H$19,COUNTIFS('График ОП'!W81:W97,предметы!$H$4)&gt;0),AND('График ОП'!W81=предметы!$H$5,COUNTIFS('График ОП'!W81:W97,предметы!$H$20)&gt;0),AND('График ОП'!W81=предметы!$H$20,COUNTIFS('График ОП'!W81:W97,предметы!$H$5)&gt;0),AND('График ОП'!W81=предметы!$H$6,COUNTIFS('График ОП'!W81:W97,предметы!$H$21)&gt;0),AND('График ОП'!W81=предметы!$H$21,COUNTIFS('График ОП'!W81:W97,предметы!$H$6)&gt;0),AND('График ОП'!W81=предметы!$H$7,COUNTIFS('График ОП'!W81:W97,предметы!$H$22)&gt;0),AND('График ОП'!W81=предметы!$H$22,COUNTIFS('График ОП'!W81:W97,предметы!$H$7)&gt;0),AND('График ОП'!W81=предметы!$H$8,COUNTIFS('График ОП'!W81:W97,предметы!$H$23)&gt;0),AND('График ОП'!W81=предметы!$H$23,COUNTIFS('График ОП'!W81:W97,предметы!$H$8)&gt;0),AND('График ОП'!W81=предметы!$H$9,COUNTIFS('График ОП'!W81:W97,предметы!$H$24)&gt;0),AND('График ОП'!W81=предметы!$H$24,COUNTIFS('График ОП'!W81:W97,предметы!$H$9)&gt;0),AND('График ОП'!W81=предметы!$H$10,COUNTIFS('График ОП'!W81:W97,предметы!$H$25)&gt;0),AND('График ОП'!W81=предметы!$H$25,COUNTIFS('График ОП'!W81:W97,предметы!$H$10)&gt;0),AND('График ОП'!W81=предметы!$H$11,COUNTIFS('График ОП'!W81:W97,предметы!$H$26)&gt;0),AND('График ОП'!W81=предметы!$H$26,COUNTIFS('График ОП'!W81:W97,предметы!$H$11)&gt;0),AND('График ОП'!W81=предметы!$H$12,COUNTIFS('График ОП'!W81:W97,предметы!$H$27)&gt;0),AND('График ОП'!W81=предметы!$H$27,COUNTIFS('График ОП'!W81:W97,предметы!$H$12)&gt;0),AND('График ОП'!W81=предметы!$H$13,COUNTIFS('График ОП'!W81:W97,предметы!$H$28)&gt;0),AND('График ОП'!W81=предметы!$H$28,COUNTIFS('График ОП'!W81:W97,предметы!$H$13)&gt;0),AND('График ОП'!W81=предметы!$H$14,COUNTIFS('График ОП'!W81:W97,предметы!$H$29)&gt;0),AND('График ОП'!W81=предметы!$H$29,COUNTIFS('График ОП'!W81:W97,предметы!$H$14)&gt;0),AND('График ОП'!W81=предметы!$H$15,COUNTIFS('График ОП'!W81:W97,предметы!$H$30)&gt;0),AND('График ОП'!W81=предметы!$H$30,COUNTIFS('График ОП'!W81:W97,предметы!$H$15)&gt;0)),"&lt;17 (ВПР, КР)","*")</f>
        <v>*</v>
      </c>
      <c r="AU81" s="29" t="str">
        <f>IF(OR(COUNTIFS('График ОП'!X81:X97,'График ОП'!X81)&gt;1,AND('График ОП'!X81=предметы!$H$3,COUNTIFS('График ОП'!X81:X97,предметы!$H$16)&gt;0),AND('График ОП'!X81=предметы!$H$16,COUNTIFS('График ОП'!X81:X97,предметы!$H$3)&gt;0),AND('График ОП'!X81=предметы!$H$4,COUNTIFS('График ОП'!X81:X97,предметы!$H$19)&gt;0),AND('График ОП'!X81=предметы!$H$19,COUNTIFS('График ОП'!X81:X97,предметы!$H$4)&gt;0),AND('График ОП'!X81=предметы!$H$5,COUNTIFS('График ОП'!X81:X97,предметы!$H$20)&gt;0),AND('График ОП'!X81=предметы!$H$20,COUNTIFS('График ОП'!X81:X97,предметы!$H$5)&gt;0),AND('График ОП'!X81=предметы!$H$6,COUNTIFS('График ОП'!X81:X97,предметы!$H$21)&gt;0),AND('График ОП'!X81=предметы!$H$21,COUNTIFS('График ОП'!X81:X97,предметы!$H$6)&gt;0),AND('График ОП'!X81=предметы!$H$7,COUNTIFS('График ОП'!X81:X97,предметы!$H$22)&gt;0),AND('График ОП'!X81=предметы!$H$22,COUNTIFS('График ОП'!X81:X97,предметы!$H$7)&gt;0),AND('График ОП'!X81=предметы!$H$8,COUNTIFS('График ОП'!X81:X97,предметы!$H$23)&gt;0),AND('График ОП'!X81=предметы!$H$23,COUNTIFS('График ОП'!X81:X97,предметы!$H$8)&gt;0),AND('График ОП'!X81=предметы!$H$9,COUNTIFS('График ОП'!X81:X97,предметы!$H$24)&gt;0),AND('График ОП'!X81=предметы!$H$24,COUNTIFS('График ОП'!X81:X97,предметы!$H$9)&gt;0),AND('График ОП'!X81=предметы!$H$10,COUNTIFS('График ОП'!X81:X97,предметы!$H$25)&gt;0),AND('График ОП'!X81=предметы!$H$25,COUNTIFS('График ОП'!X81:X97,предметы!$H$10)&gt;0),AND('График ОП'!X81=предметы!$H$11,COUNTIFS('График ОП'!X81:X97,предметы!$H$26)&gt;0),AND('График ОП'!X81=предметы!$H$26,COUNTIFS('График ОП'!X81:X97,предметы!$H$11)&gt;0),AND('График ОП'!X81=предметы!$H$12,COUNTIFS('График ОП'!X81:X97,предметы!$H$27)&gt;0),AND('График ОП'!X81=предметы!$H$27,COUNTIFS('График ОП'!X81:X97,предметы!$H$12)&gt;0),AND('График ОП'!X81=предметы!$H$13,COUNTIFS('График ОП'!X81:X97,предметы!$H$28)&gt;0),AND('График ОП'!X81=предметы!$H$28,COUNTIFS('График ОП'!X81:X97,предметы!$H$13)&gt;0),AND('График ОП'!X81=предметы!$H$14,COUNTIFS('График ОП'!X81:X97,предметы!$H$29)&gt;0),AND('График ОП'!X81=предметы!$H$29,COUNTIFS('График ОП'!X81:X97,предметы!$H$14)&gt;0),AND('График ОП'!X81=предметы!$H$15,COUNTIFS('График ОП'!X81:X97,предметы!$H$30)&gt;0),AND('График ОП'!X81=предметы!$H$30,COUNTIFS('График ОП'!X81:X97,предметы!$H$15)&gt;0)),"&lt;17 (ВПР, КР)","*")</f>
        <v>*</v>
      </c>
      <c r="AV81" s="29" t="str">
        <f>IF(OR(COUNTIFS('График ОП'!Y81:Y97,'График ОП'!Y81)&gt;1,AND('График ОП'!Y81=предметы!$H$3,COUNTIFS('График ОП'!Y81:Y97,предметы!$H$16)&gt;0),AND('График ОП'!Y81=предметы!$H$16,COUNTIFS('График ОП'!Y81:Y97,предметы!$H$3)&gt;0),AND('График ОП'!Y81=предметы!$H$4,COUNTIFS('График ОП'!Y81:Y97,предметы!$H$19)&gt;0),AND('График ОП'!Y81=предметы!$H$19,COUNTIFS('График ОП'!Y81:Y97,предметы!$H$4)&gt;0),AND('График ОП'!Y81=предметы!$H$5,COUNTIFS('График ОП'!Y81:Y97,предметы!$H$20)&gt;0),AND('График ОП'!Y81=предметы!$H$20,COUNTIFS('График ОП'!Y81:Y97,предметы!$H$5)&gt;0),AND('График ОП'!Y81=предметы!$H$6,COUNTIFS('График ОП'!Y81:Y97,предметы!$H$21)&gt;0),AND('График ОП'!Y81=предметы!$H$21,COUNTIFS('График ОП'!Y81:Y97,предметы!$H$6)&gt;0),AND('График ОП'!Y81=предметы!$H$7,COUNTIFS('График ОП'!Y81:Y97,предметы!$H$22)&gt;0),AND('График ОП'!Y81=предметы!$H$22,COUNTIFS('График ОП'!Y81:Y97,предметы!$H$7)&gt;0),AND('График ОП'!Y81=предметы!$H$8,COUNTIFS('График ОП'!Y81:Y97,предметы!$H$23)&gt;0),AND('График ОП'!Y81=предметы!$H$23,COUNTIFS('График ОП'!Y81:Y97,предметы!$H$8)&gt;0),AND('График ОП'!Y81=предметы!$H$9,COUNTIFS('График ОП'!Y81:Y97,предметы!$H$24)&gt;0),AND('График ОП'!Y81=предметы!$H$24,COUNTIFS('График ОП'!Y81:Y97,предметы!$H$9)&gt;0),AND('График ОП'!Y81=предметы!$H$10,COUNTIFS('График ОП'!Y81:Y97,предметы!$H$25)&gt;0),AND('График ОП'!Y81=предметы!$H$25,COUNTIFS('График ОП'!Y81:Y97,предметы!$H$10)&gt;0),AND('График ОП'!Y81=предметы!$H$11,COUNTIFS('График ОП'!Y81:Y97,предметы!$H$26)&gt;0),AND('График ОП'!Y81=предметы!$H$26,COUNTIFS('График ОП'!Y81:Y97,предметы!$H$11)&gt;0),AND('График ОП'!Y81=предметы!$H$12,COUNTIFS('График ОП'!Y81:Y97,предметы!$H$27)&gt;0),AND('График ОП'!Y81=предметы!$H$27,COUNTIFS('График ОП'!Y81:Y97,предметы!$H$12)&gt;0),AND('График ОП'!Y81=предметы!$H$13,COUNTIFS('График ОП'!Y81:Y97,предметы!$H$28)&gt;0),AND('График ОП'!Y81=предметы!$H$28,COUNTIFS('График ОП'!Y81:Y97,предметы!$H$13)&gt;0),AND('График ОП'!Y81=предметы!$H$14,COUNTIFS('График ОП'!Y81:Y97,предметы!$H$29)&gt;0),AND('График ОП'!Y81=предметы!$H$29,COUNTIFS('График ОП'!Y81:Y97,предметы!$H$14)&gt;0),AND('График ОП'!Y81=предметы!$H$15,COUNTIFS('График ОП'!Y81:Y97,предметы!$H$30)&gt;0),AND('График ОП'!Y81=предметы!$H$30,COUNTIFS('График ОП'!Y81:Y97,предметы!$H$15)&gt;0)),"&lt;17 (ВПР, КР)","*")</f>
        <v>*</v>
      </c>
      <c r="AW81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1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1" s="29" t="str">
        <f>IF(COUNTIFS('График ОП'!Z81:Z97,'График ОП'!Z81)&gt;1,"&lt;17 (ВПР, КР)","*")</f>
        <v>*</v>
      </c>
      <c r="AZ81" s="29" t="str">
        <f>IF(COUNTIFS('График ОП'!AA81:AA97,'График ОП'!AA81)&gt;1,"&lt;17 (ВПР, КР)","*")</f>
        <v>*</v>
      </c>
      <c r="BA81" s="29" t="str">
        <f>IF(COUNTIFS('График ОП'!AB81:AB97,'График ОП'!AB81)&gt;1,"&lt;17 (ВПР, КР)","*")</f>
        <v>*</v>
      </c>
      <c r="BB81" s="29" t="e">
        <f>IF(COUNTIFS('График ОП'!#REF!,'График ОП'!#REF!)&gt;1,"&lt;17 (ВПР, КР)","*")</f>
        <v>#REF!</v>
      </c>
      <c r="BC81" s="29" t="e">
        <f>IF(COUNTIFS('График ОП'!#REF!,'График ОП'!#REF!)&gt;1,"&lt;17 (ВПР, КР)","*")</f>
        <v>#REF!</v>
      </c>
      <c r="BD81" s="29" t="e">
        <f>IF(COUNTIFS('График ОП'!#REF!,'График ОП'!#REF!)&gt;1,"&lt;17 (ВПР, КР)","*")</f>
        <v>#REF!</v>
      </c>
      <c r="BE81" s="29" t="str">
        <f>IF(OR(COUNTIFS('График ОП'!AC81:AC97,'График ОП'!AC81)&gt;1,AND('График ОП'!AC81=предметы!$J$3,COUNTIFS('График ОП'!AC81:AC97,предметы!$J$16)&gt;0),AND('График ОП'!AC81=предметы!$J$16,COUNTIFS('График ОП'!AC81:AC97,предметы!$J$3)&gt;0),AND('График ОП'!AC81=предметы!$J$4,COUNTIFS('График ОП'!AC81:AC97,предметы!$J$19)&gt;0),AND('График ОП'!AC81=предметы!$J$19,COUNTIFS('График ОП'!AC81:AC97,предметы!$J$4)&gt;0),AND('График ОП'!AC81=предметы!$J$5,COUNTIFS('График ОП'!AC81:AC97,предметы!$J$20)&gt;0),AND('График ОП'!AC81=предметы!$J$20,COUNTIFS('График ОП'!AC81:AC97,предметы!$J$5)&gt;0),AND('График ОП'!AC81=предметы!$J$6,COUNTIFS('График ОП'!AC81:AC97,предметы!$J$21)&gt;0),AND('График ОП'!AC81=предметы!$J$21,COUNTIFS('График ОП'!AC81:AC97,предметы!$J$6)&gt;0),AND('График ОП'!AC81=предметы!$J$7,COUNTIFS('График ОП'!AC81:AC97,предметы!$J$22)&gt;0),AND('График ОП'!AC81=предметы!$J$22,COUNTIFS('График ОП'!AC81:AC97,предметы!$J$7)&gt;0),AND('График ОП'!AC81=предметы!$J$8,COUNTIFS('График ОП'!AC81:AC97,предметы!$J$23)&gt;0),AND('График ОП'!AC81=предметы!$J$23,COUNTIFS('График ОП'!AC81:AC97,предметы!$J$8)&gt;0),AND('График ОП'!AC81=предметы!$J$9,COUNTIFS('График ОП'!AC81:AC97,предметы!$J$24)&gt;0),AND('График ОП'!AC81=предметы!$J$24,COUNTIFS('График ОП'!AC81:AC97,предметы!$J$9)&gt;0),AND('График ОП'!AC81=предметы!$J$10,COUNTIFS('График ОП'!AC81:AC97,предметы!$J$25)&gt;0),AND('График ОП'!AC81=предметы!$J$25,COUNTIFS('График ОП'!AC81:AC97,предметы!$J$10)&gt;0),AND('График ОП'!AC81=предметы!$J$11,COUNTIFS('График ОП'!AC81:AC97,предметы!$J$26)&gt;0),AND('График ОП'!AC81=предметы!$J$26,COUNTIFS('График ОП'!AC81:AC97,предметы!$J$11)&gt;0),AND('График ОП'!AC81=предметы!$J$12,COUNTIFS('График ОП'!AC81:AC97,предметы!$J$27)&gt;0),AND('График ОП'!AC81=предметы!$J$27,COUNTIFS('График ОП'!AC81:AC97,предметы!$J$12)&gt;0),AND('График ОП'!AC81=предметы!$J$13,COUNTIFS('График ОП'!AC81:AC97,предметы!$J$28)&gt;0),AND('График ОП'!AC81=предметы!$J$28,COUNTIFS('График ОП'!AC81:AC97,предметы!$J$13)&gt;0),AND('График ОП'!AC81=предметы!$J$14,COUNTIFS('График ОП'!AC81:AC97,предметы!$J$29)&gt;0),AND('График ОП'!AC81=предметы!$J$29,COUNTIFS('График ОП'!AC81:AC97,предметы!$J$14)&gt;0),AND('График ОП'!AC81=предметы!$J$15,COUNTIFS('График ОП'!AC81:AC97,предметы!$J$30)&gt;0),AND('График ОП'!AC81=предметы!$J$30,COUNTIFS('График ОП'!AC81:AC97,предметы!$J$15)&gt;0)),"&lt;17 (ВПР, КР)","*")</f>
        <v>*</v>
      </c>
      <c r="BF8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8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1" s="29" t="str">
        <f>IF(COUNTIFS('График ОП'!AD81:AD97,'График ОП'!AD81)&gt;1,"&lt;17 (ВПР, КР)","*")</f>
        <v>*</v>
      </c>
      <c r="BL81" s="29" t="e">
        <f>IF(COUNTIFS('График ОП'!#REF!,'График ОП'!#REF!)&gt;1,"&lt;17 (ВПР, КР)","*")</f>
        <v>#REF!</v>
      </c>
      <c r="BM81" s="29" t="e">
        <f>IF(COUNTIFS('График ОП'!#REF!,'График ОП'!#REF!)&gt;1,"&lt;17 (ВПР, КР)","*")</f>
        <v>#REF!</v>
      </c>
      <c r="BN81" s="29" t="e">
        <f>IF(COUNTIFS('График ОП'!#REF!,'График ОП'!#REF!)&gt;1,"&lt;17 (ВПР, КР)","*")</f>
        <v>#REF!</v>
      </c>
      <c r="BO81" s="29" t="e">
        <f>IF(COUNTIFS('График ОП'!#REF!,'График ОП'!#REF!)&gt;1,"&lt;17 (ВПР, КР)","*")</f>
        <v>#REF!</v>
      </c>
      <c r="BP81" s="29" t="e">
        <f>IF(COUNTIFS('График ОП'!#REF!,'График ОП'!#REF!)&gt;1,"&lt;17 (ВПР, КР)","*")</f>
        <v>#REF!</v>
      </c>
    </row>
    <row r="82" spans="1:68" ht="12.75" customHeight="1" x14ac:dyDescent="0.25">
      <c r="A82" s="26">
        <v>46342</v>
      </c>
      <c r="B82" s="17" t="s">
        <v>100</v>
      </c>
      <c r="C82" s="24" t="str">
        <f>IF(COUNTIFS('График ОП'!C82:C98,'График ОП'!C82)&gt;1,"&lt;17 (ВПР, КР)","*")</f>
        <v>*</v>
      </c>
      <c r="D82" s="24" t="str">
        <f>IF(COUNTIFS('График ОП'!D82:D98,'График ОП'!D82)&gt;1,"&lt;17 (ВПР, КР)","*")</f>
        <v>*</v>
      </c>
      <c r="E82" s="24" t="e">
        <f>IF(COUNTIFS('График ОП'!#REF!,'График ОП'!#REF!)&gt;1,"&lt;17 (ВПР, КР)","*")</f>
        <v>#REF!</v>
      </c>
      <c r="F82" s="24" t="e">
        <f>IF(COUNTIFS('График ОП'!#REF!,'График ОП'!#REF!)&gt;1,"&lt;17 (ВПР, КР)","*")</f>
        <v>#REF!</v>
      </c>
      <c r="G82" s="24" t="e">
        <f>IF(COUNTIFS('График ОП'!#REF!,'График ОП'!#REF!)&gt;1,"&lt;17 (ВПР, КР)","*")</f>
        <v>#REF!</v>
      </c>
      <c r="H82" s="24" t="e">
        <f>IF(COUNTIFS('График ОП'!#REF!,'График ОП'!#REF!)&gt;1,"&lt;17 (ВПР, КР)","*")</f>
        <v>#REF!</v>
      </c>
      <c r="I82" s="22" t="str">
        <f>IF(COUNTIFS('График ОП'!E82:E98,'График ОП'!E82)&gt;1,"&lt;17 (ВПР, КР)","*")</f>
        <v>*</v>
      </c>
      <c r="J82" s="22" t="str">
        <f>IF(COUNTIFS('График ОП'!F82:F98,'График ОП'!F82)&gt;1,"&lt;17 (ВПР, КР)","*")</f>
        <v>*</v>
      </c>
      <c r="K82" s="22" t="str">
        <f>IF(COUNTIFS('График ОП'!G82:G98,'График ОП'!G82)&gt;1,"&lt;17 (ВПР, КР)","*")</f>
        <v>*</v>
      </c>
      <c r="L82" s="22" t="e">
        <f>IF(COUNTIFS('График ОП'!#REF!,'График ОП'!#REF!)&gt;1,"&lt;17 (ВПР, КР)","*")</f>
        <v>#REF!</v>
      </c>
      <c r="M82" s="22" t="e">
        <f>IF(COUNTIFS('График ОП'!#REF!,'График ОП'!#REF!)&gt;1,"&lt;17 (ВПР, КР)","*")</f>
        <v>#REF!</v>
      </c>
      <c r="N82" s="22" t="e">
        <f>IF(COUNTIFS('График ОП'!#REF!,'График ОП'!#REF!)&gt;1,"&lt;17 (ВПР, КР)","*")</f>
        <v>#REF!</v>
      </c>
      <c r="O82" s="24" t="str">
        <f>IF(COUNTIFS('График ОП'!H82:H98,'График ОП'!H82)&gt;1,"&lt;17 (ВПР, КР)","*")</f>
        <v>*</v>
      </c>
      <c r="P82" s="24" t="str">
        <f>IF(COUNTIFS('График ОП'!I82:I98,'График ОП'!I82)&gt;1,"&lt;17 (ВПР, КР)","*")</f>
        <v>*</v>
      </c>
      <c r="Q82" s="24" t="str">
        <f>IF(COUNTIFS('График ОП'!J82:J98,'График ОП'!J82)&gt;1,"&lt;17 (ВПР, КР)","*")</f>
        <v>*</v>
      </c>
      <c r="R82" s="24" t="e">
        <f>IF(COUNTIFS('График ОП'!#REF!,'График ОП'!#REF!)&gt;1,"&lt;17 (ВПР, КР)","*")</f>
        <v>#REF!</v>
      </c>
      <c r="S82" s="24" t="e">
        <f>IF(COUNTIFS('График ОП'!#REF!,'График ОП'!#REF!)&gt;1,"&lt;17 (ВПР, КР)","*")</f>
        <v>#REF!</v>
      </c>
      <c r="T82" s="24" t="e">
        <f>IF(COUNTIFS('График ОП'!#REF!,'График ОП'!#REF!)&gt;1,"&lt;17 (ВПР, КР)","*")</f>
        <v>#REF!</v>
      </c>
      <c r="U82" s="22" t="str">
        <f>IF(OR(COUNTIFS('График ОП'!K82:K98,'График ОП'!K82)&gt;1,AND('График ОП'!K82=предметы!$D$3,COUNTIFS('График ОП'!K82:K98,предметы!$D$12)&gt;0),AND('График ОП'!K82=предметы!$D$12,COUNTIFS('График ОП'!K82:K98,предметы!$D$3)&gt;0),AND('График ОП'!K82=предметы!$D$4,COUNTIFS('График ОП'!K82:K98,предметы!$D$13)&gt;0),AND('График ОП'!K82=предметы!$D$13,COUNTIFS('График ОП'!K82:K98,предметы!$D$4)&gt;0),AND('График ОП'!K82=предметы!$D$14,COUNTIFS('График ОП'!K82:K98,предметы!$D$5)&gt;0),AND('График ОП'!K82=предметы!$D$5,COUNTIFS('График ОП'!K82:K98,предметы!$D$14)&gt;0),AND('График ОП'!K82=предметы!$D$15,COUNTIFS('График ОП'!K82:K98,предметы!$D$6)&gt;0),AND('График ОП'!K82=предметы!$D$6,COUNTIFS('График ОП'!K82:K98,предметы!$D$15)&gt;0),AND('График ОП'!K82=предметы!$D$16,COUNTIFS('График ОП'!K82:K98,предметы!$D$7)&gt;0),AND('График ОП'!K82=предметы!$D$7,COUNTIFS('График ОП'!K82:K98,предметы!$D$16)&gt;0),AND('График ОП'!K82=предметы!$D$8,COUNTIFS('График ОП'!K82:K98,предметы!$D$10)&gt;0),AND('График ОП'!K82=предметы!$D$10,COUNTIFS('График ОП'!K82:K98,предметы!$D$8)&gt;0),AND('График ОП'!K82=предметы!$D$9,COUNTIFS('График ОП'!K82:K98,предметы!$D$11)&gt;0),AND('График ОП'!K82=предметы!$D$11,COUNTIFS('График ОП'!K82:K98,предметы!$D$9)&gt;0)),"&lt;17 (ВПР, КР)","*")</f>
        <v>*</v>
      </c>
      <c r="V82" s="22" t="str">
        <f>IF(OR(COUNTIFS('График ОП'!L82:L98,'График ОП'!L82)&gt;1,AND('График ОП'!L82=предметы!$D$3,COUNTIFS('График ОП'!L82:L98,предметы!$D$12)&gt;0),AND('График ОП'!L82=предметы!$D$12,COUNTIFS('График ОП'!L82:L98,предметы!$D$3)&gt;0),AND('График ОП'!L82=предметы!$D$4,COUNTIFS('График ОП'!L82:L98,предметы!$D$13)&gt;0),AND('График ОП'!L82=предметы!$D$13,COUNTIFS('График ОП'!L82:L98,предметы!$D$4)&gt;0),AND('График ОП'!L82=предметы!$D$14,COUNTIFS('График ОП'!L82:L98,предметы!$D$5)&gt;0),AND('График ОП'!L82=предметы!$D$5,COUNTIFS('График ОП'!L82:L98,предметы!$D$14)&gt;0),AND('График ОП'!L82=предметы!$D$15,COUNTIFS('График ОП'!L82:L98,предметы!$D$6)&gt;0),AND('График ОП'!L82=предметы!$D$6,COUNTIFS('График ОП'!L82:L98,предметы!$D$15)&gt;0),AND('График ОП'!L82=предметы!$D$16,COUNTIFS('График ОП'!L82:L98,предметы!$D$7)&gt;0),AND('График ОП'!L82=предметы!$D$7,COUNTIFS('График ОП'!L82:L98,предметы!$D$16)&gt;0),AND('График ОП'!L82=предметы!$D$8,COUNTIFS('График ОП'!L82:L98,предметы!$D$10)&gt;0),AND('График ОП'!L82=предметы!$D$10,COUNTIFS('График ОП'!L82:L98,предметы!$D$8)&gt;0),AND('График ОП'!L82=предметы!$D$9,COUNTIFS('График ОП'!L82:L98,предметы!$D$11)&gt;0),AND('График ОП'!L82=предметы!$D$11,COUNTIFS('График ОП'!L82:L98,предметы!$D$9)&gt;0)),"&lt;17 (ВПР, КР)","*")</f>
        <v>*</v>
      </c>
      <c r="W8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8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8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2" s="24" t="str">
        <f>IF(OR(COUNTIFS('График ОП'!M82:M98,'График ОП'!M82)&gt;1,AND('График ОП'!M82=предметы!$E$3,COUNTIFS('График ОП'!M82:M98,предметы!$E$12)&gt;0),AND('График ОП'!M82=предметы!$E$12,COUNTIFS('График ОП'!M82:M98,предметы!$E$3)&gt;0),AND('График ОП'!M82=предметы!$E$4,COUNTIFS('График ОП'!M82:M98,предметы!$E$13)&gt;0),AND('График ОП'!M82=предметы!$E$13,COUNTIFS('График ОП'!M82:M98,предметы!$E$4)&gt;0),AND('График ОП'!M82=предметы!$E$5,COUNTIFS('График ОП'!M82:M98,предметы!$E$14)&gt;0),AND('График ОП'!M82=предметы!$E$14,COUNTIFS('График ОП'!M82:M98,предметы!$E$5)&gt;0),AND('График ОП'!M82=предметы!$E$6,COUNTIFS('График ОП'!M82:M98,предметы!$E$15)&gt;0),AND('График ОП'!M82=предметы!$E$15,COUNTIFS('График ОП'!M82:M98,предметы!$E$6)&gt;0),AND('График ОП'!M82=предметы!$E$7,COUNTIFS('График ОП'!M82:M98,предметы!$E$16)&gt;0),AND('График ОП'!M82=предметы!$E$16,COUNTIFS('График ОП'!M82:M98,предметы!$E$7)&gt;0),AND('График ОП'!M82=предметы!$E$8,COUNTIFS('График ОП'!M82:M98,предметы!$E$17)&gt;0),AND('График ОП'!M82=предметы!$E$17,COUNTIFS('График ОП'!M82:M98,предметы!$E$8)&gt;0),AND('График ОП'!M82=предметы!$E$9,COUNTIFS('График ОП'!M82:M98,предметы!$E$18)&gt;0),AND('График ОП'!M82=предметы!$E$18,COUNTIFS('График ОП'!M82:M98,предметы!$E$9)&gt;0),AND('График ОП'!M82=предметы!$E$10,COUNTIFS('График ОП'!M82:M98,предметы!$E$19)&gt;0),AND('График ОП'!M82=предметы!$E$19,COUNTIFS('График ОП'!M82:M98,предметы!$E$10)&gt;0),AND('График ОП'!M82=предметы!$E$11,COUNTIFS('График ОП'!M82:M98,предметы!$E$20)&gt;0),AND('График ОП'!M82=предметы!$E$20,COUNTIFS('График ОП'!M82:M98,предметы!$E$11)&gt;0)),"&lt;17 (ВПР, КР)","*")</f>
        <v>*</v>
      </c>
      <c r="AB82" s="24" t="str">
        <f>IF(OR(COUNTIFS('График ОП'!N82:N98,'График ОП'!N82)&gt;1,AND('График ОП'!N82=предметы!$E$3,COUNTIFS('График ОП'!N82:N98,предметы!$E$12)&gt;0),AND('График ОП'!N82=предметы!$E$12,COUNTIFS('График ОП'!N82:N98,предметы!$E$3)&gt;0),AND('График ОП'!N82=предметы!$E$4,COUNTIFS('График ОП'!N82:N98,предметы!$E$13)&gt;0),AND('График ОП'!N82=предметы!$E$13,COUNTIFS('График ОП'!N82:N98,предметы!$E$4)&gt;0),AND('График ОП'!N82=предметы!$E$5,COUNTIFS('График ОП'!N82:N98,предметы!$E$14)&gt;0),AND('График ОП'!N82=предметы!$E$14,COUNTIFS('График ОП'!N82:N98,предметы!$E$5)&gt;0),AND('График ОП'!N82=предметы!$E$6,COUNTIFS('График ОП'!N82:N98,предметы!$E$15)&gt;0),AND('График ОП'!N82=предметы!$E$15,COUNTIFS('График ОП'!N82:N98,предметы!$E$6)&gt;0),AND('График ОП'!N82=предметы!$E$7,COUNTIFS('График ОП'!N82:N98,предметы!$E$16)&gt;0),AND('График ОП'!N82=предметы!$E$16,COUNTIFS('График ОП'!N82:N98,предметы!$E$7)&gt;0),AND('График ОП'!N82=предметы!$E$8,COUNTIFS('График ОП'!N82:N98,предметы!$E$17)&gt;0),AND('График ОП'!N82=предметы!$E$17,COUNTIFS('График ОП'!N82:N98,предметы!$E$8)&gt;0),AND('График ОП'!N82=предметы!$E$9,COUNTIFS('График ОП'!N82:N98,предметы!$E$18)&gt;0),AND('График ОП'!N82=предметы!$E$18,COUNTIFS('График ОП'!N82:N98,предметы!$E$9)&gt;0),AND('График ОП'!N82=предметы!$E$10,COUNTIFS('График ОП'!N82:N98,предметы!$E$19)&gt;0),AND('График ОП'!N82=предметы!$E$19,COUNTIFS('График ОП'!N82:N98,предметы!$E$10)&gt;0),AND('График ОП'!N82=предметы!$E$11,COUNTIFS('График ОП'!N82:N98,предметы!$E$20)&gt;0),AND('График ОП'!N82=предметы!$E$20,COUNTIFS('График ОП'!N82:N98,предметы!$E$11)&gt;0)),"&lt;17 (ВПР, КР)","*")</f>
        <v>*</v>
      </c>
      <c r="AC82" s="24" t="str">
        <f>IF(OR(COUNTIFS('График ОП'!O82:O98,'График ОП'!O82)&gt;1,AND('График ОП'!O82=предметы!$E$3,COUNTIFS('График ОП'!O82:O98,предметы!$E$12)&gt;0),AND('График ОП'!O82=предметы!$E$12,COUNTIFS('График ОП'!O82:O98,предметы!$E$3)&gt;0),AND('График ОП'!O82=предметы!$E$4,COUNTIFS('График ОП'!O82:O98,предметы!$E$13)&gt;0),AND('График ОП'!O82=предметы!$E$13,COUNTIFS('График ОП'!O82:O98,предметы!$E$4)&gt;0),AND('График ОП'!O82=предметы!$E$5,COUNTIFS('График ОП'!O82:O98,предметы!$E$14)&gt;0),AND('График ОП'!O82=предметы!$E$14,COUNTIFS('График ОП'!O82:O98,предметы!$E$5)&gt;0),AND('График ОП'!O82=предметы!$E$6,COUNTIFS('График ОП'!O82:O98,предметы!$E$15)&gt;0),AND('График ОП'!O82=предметы!$E$15,COUNTIFS('График ОП'!O82:O98,предметы!$E$6)&gt;0),AND('График ОП'!O82=предметы!$E$7,COUNTIFS('График ОП'!O82:O98,предметы!$E$16)&gt;0),AND('График ОП'!O82=предметы!$E$16,COUNTIFS('График ОП'!O82:O98,предметы!$E$7)&gt;0),AND('График ОП'!O82=предметы!$E$8,COUNTIFS('График ОП'!O82:O98,предметы!$E$17)&gt;0),AND('График ОП'!O82=предметы!$E$17,COUNTIFS('График ОП'!O82:O98,предметы!$E$8)&gt;0),AND('График ОП'!O82=предметы!$E$9,COUNTIFS('График ОП'!O82:O98,предметы!$E$18)&gt;0),AND('График ОП'!O82=предметы!$E$18,COUNTIFS('График ОП'!O82:O98,предметы!$E$9)&gt;0),AND('График ОП'!O82=предметы!$E$10,COUNTIFS('График ОП'!O82:O98,предметы!$E$19)&gt;0),AND('График ОП'!O82=предметы!$E$19,COUNTIFS('График ОП'!O82:O98,предметы!$E$10)&gt;0),AND('График ОП'!O82=предметы!$E$11,COUNTIFS('График ОП'!O82:O98,предметы!$E$20)&gt;0),AND('График ОП'!O82=предметы!$E$20,COUNTIFS('График ОП'!O82:O98,предметы!$E$11)&gt;0)),"&lt;17 (ВПР, КР)","*")</f>
        <v>*</v>
      </c>
      <c r="AD8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8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2" s="22" t="str">
        <f>IF(OR(COUNTIFS('График ОП'!P82:P98,'График ОП'!P82)&gt;1,AND('График ОП'!P82=предметы!$F$3,COUNTIFS('График ОП'!P82:P98,предметы!$F$13)&gt;0),AND('График ОП'!P82=предметы!$F$13,COUNTIFS('График ОП'!P82:P98,предметы!$F$3)&gt;0),AND('График ОП'!P82=предметы!$F$4,COUNTIFS('График ОП'!P82:P98,предметы!$F$14)&gt;0),AND('График ОП'!P82=предметы!$F$14,COUNTIFS('График ОП'!P82:P98,предметы!$F$4)&gt;0),AND('График ОП'!P82=предметы!$F$5,COUNTIFS('График ОП'!P82:P98,предметы!$F$15)&gt;0),AND('График ОП'!P82=предметы!$F$15,COUNTIFS('График ОП'!P82:P98,предметы!$F$5)&gt;0),AND('График ОП'!P82=предметы!$F$6,COUNTIFS('График ОП'!P82:P98,предметы!$F$16)&gt;0),AND('График ОП'!P82=предметы!$F$16,COUNTIFS('График ОП'!P82:P98,предметы!$F$6)&gt;0),AND('График ОП'!P82=предметы!$F$7,COUNTIFS('График ОП'!P82:P98,предметы!$F$17)&gt;0),AND('График ОП'!P82=предметы!$F$17,COUNTIFS('График ОП'!P82:P98,предметы!$F$7)&gt;0),AND('График ОП'!P82=предметы!$F$8,COUNTIFS('График ОП'!P82:P98,предметы!$F$18)&gt;0),AND('График ОП'!P82=предметы!$F$18,COUNTIFS('График ОП'!P82:P98,предметы!$F$8)&gt;0),AND('График ОП'!P82=предметы!$F$9,COUNTIFS('График ОП'!P82:P98,предметы!$F$19)&gt;0),AND('График ОП'!P82=предметы!$F$19,COUNTIFS('График ОП'!P82:P98,предметы!$F$9)&gt;0),AND('График ОП'!P82=предметы!$F$10,COUNTIFS('График ОП'!P82:P98,предметы!$F$20)&gt;0),AND('График ОП'!P82=предметы!$F$20,COUNTIFS('График ОП'!P82:P98,предметы!$F$10)&gt;0),AND('График ОП'!P82=предметы!$F$11,COUNTIFS('График ОП'!P82:P98,предметы!$F$21)&gt;0),AND('График ОП'!P82=предметы!$F$21,COUNTIFS('График ОП'!P82:P98,предметы!$F$11)&gt;0),AND('График ОП'!P82=предметы!$F$12,COUNTIFS('График ОП'!P82:P98,предметы!$F$22)&gt;0),AND('График ОП'!P82=предметы!$F$22,COUNTIFS('График ОП'!P82:P98,предметы!$F$12)&gt;0)),"&lt;17 (ВПР, КР)","*")</f>
        <v>*</v>
      </c>
      <c r="AH82" s="22" t="str">
        <f>IF(OR(COUNTIFS('График ОП'!Q82:Q98,'График ОП'!Q82)&gt;1,AND('График ОП'!Q82=предметы!$F$3,COUNTIFS('График ОП'!Q82:Q98,предметы!$F$13)&gt;0),AND('График ОП'!Q82=предметы!$F$13,COUNTIFS('График ОП'!Q82:Q98,предметы!$F$3)&gt;0),AND('График ОП'!Q82=предметы!$F$4,COUNTIFS('График ОП'!Q82:Q98,предметы!$F$14)&gt;0),AND('График ОП'!Q82=предметы!$F$14,COUNTIFS('График ОП'!Q82:Q98,предметы!$F$4)&gt;0),AND('График ОП'!Q82=предметы!$F$5,COUNTIFS('График ОП'!Q82:Q98,предметы!$F$15)&gt;0),AND('График ОП'!Q82=предметы!$F$15,COUNTIFS('График ОП'!Q82:Q98,предметы!$F$5)&gt;0),AND('График ОП'!Q82=предметы!$F$6,COUNTIFS('График ОП'!Q82:Q98,предметы!$F$16)&gt;0),AND('График ОП'!Q82=предметы!$F$16,COUNTIFS('График ОП'!Q82:Q98,предметы!$F$6)&gt;0),AND('График ОП'!Q82=предметы!$F$7,COUNTIFS('График ОП'!Q82:Q98,предметы!$F$17)&gt;0),AND('График ОП'!Q82=предметы!$F$17,COUNTIFS('График ОП'!Q82:Q98,предметы!$F$7)&gt;0),AND('График ОП'!Q82=предметы!$F$8,COUNTIFS('График ОП'!Q82:Q98,предметы!$F$18)&gt;0),AND('График ОП'!Q82=предметы!$F$18,COUNTIFS('График ОП'!Q82:Q98,предметы!$F$8)&gt;0),AND('График ОП'!Q82=предметы!$F$9,COUNTIFS('График ОП'!Q82:Q98,предметы!$F$19)&gt;0),AND('График ОП'!Q82=предметы!$F$19,COUNTIFS('График ОП'!Q82:Q98,предметы!$F$9)&gt;0),AND('График ОП'!Q82=предметы!$F$10,COUNTIFS('График ОП'!Q82:Q98,предметы!$F$20)&gt;0),AND('График ОП'!Q82=предметы!$F$20,COUNTIFS('График ОП'!Q82:Q98,предметы!$F$10)&gt;0),AND('График ОП'!Q82=предметы!$F$11,COUNTIFS('График ОП'!Q82:Q98,предметы!$F$21)&gt;0),AND('График ОП'!Q82=предметы!$F$21,COUNTIFS('График ОП'!Q82:Q98,предметы!$F$11)&gt;0),AND('График ОП'!Q82=предметы!$F$12,COUNTIFS('График ОП'!Q82:Q98,предметы!$F$22)&gt;0),AND('График ОП'!Q82=предметы!$F$22,COUNTIFS('График ОП'!Q82:Q98,предметы!$F$12)&gt;0)),"&lt;17 (ВПР, КР)","*")</f>
        <v>*</v>
      </c>
      <c r="AI82" s="22" t="str">
        <f>IF(OR(COUNTIFS('График ОП'!R82:R98,'График ОП'!R82)&gt;1,AND('График ОП'!R82=предметы!$F$3,COUNTIFS('График ОП'!R82:R98,предметы!$F$13)&gt;0),AND('График ОП'!R82=предметы!$F$13,COUNTIFS('График ОП'!R82:R98,предметы!$F$3)&gt;0),AND('График ОП'!R82=предметы!$F$4,COUNTIFS('График ОП'!R82:R98,предметы!$F$14)&gt;0),AND('График ОП'!R82=предметы!$F$14,COUNTIFS('График ОП'!R82:R98,предметы!$F$4)&gt;0),AND('График ОП'!R82=предметы!$F$5,COUNTIFS('График ОП'!R82:R98,предметы!$F$15)&gt;0),AND('График ОП'!R82=предметы!$F$15,COUNTIFS('График ОП'!R82:R98,предметы!$F$5)&gt;0),AND('График ОП'!R82=предметы!$F$6,COUNTIFS('График ОП'!R82:R98,предметы!$F$16)&gt;0),AND('График ОП'!R82=предметы!$F$16,COUNTIFS('График ОП'!R82:R98,предметы!$F$6)&gt;0),AND('График ОП'!R82=предметы!$F$7,COUNTIFS('График ОП'!R82:R98,предметы!$F$17)&gt;0),AND('График ОП'!R82=предметы!$F$17,COUNTIFS('График ОП'!R82:R98,предметы!$F$7)&gt;0),AND('График ОП'!R82=предметы!$F$8,COUNTIFS('График ОП'!R82:R98,предметы!$F$18)&gt;0),AND('График ОП'!R82=предметы!$F$18,COUNTIFS('График ОП'!R82:R98,предметы!$F$8)&gt;0),AND('График ОП'!R82=предметы!$F$9,COUNTIFS('График ОП'!R82:R98,предметы!$F$19)&gt;0),AND('График ОП'!R82=предметы!$F$19,COUNTIFS('График ОП'!R82:R98,предметы!$F$9)&gt;0),AND('График ОП'!R82=предметы!$F$10,COUNTIFS('График ОП'!R82:R98,предметы!$F$20)&gt;0),AND('График ОП'!R82=предметы!$F$20,COUNTIFS('График ОП'!R82:R98,предметы!$F$10)&gt;0),AND('График ОП'!R82=предметы!$F$11,COUNTIFS('График ОП'!R82:R98,предметы!$F$21)&gt;0),AND('График ОП'!R82=предметы!$F$21,COUNTIFS('График ОП'!R82:R98,предметы!$F$11)&gt;0),AND('График ОП'!R82=предметы!$F$12,COUNTIFS('График ОП'!R82:R98,предметы!$F$22)&gt;0),AND('График ОП'!R82=предметы!$F$22,COUNTIFS('График ОП'!R82:R98,предметы!$F$12)&gt;0)),"&lt;17 (ВПР, КР)","*")</f>
        <v>*</v>
      </c>
      <c r="AJ8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8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2" s="24" t="str">
        <f>IF(OR(COUNTIFS('График ОП'!S82:S98,'График ОП'!S82)&gt;1,AND('График ОП'!S82=предметы!$G$3,COUNTIFS('График ОП'!S82:S98,предметы!$G$15)&gt;0),AND('График ОП'!S82=предметы!$G$15,COUNTIFS('График ОП'!S82:S98,предметы!$G$3)&gt;0),AND('График ОП'!S82=предметы!$G$4,COUNTIFS('График ОП'!S82:S98,предметы!$G$18)&gt;0),AND('График ОП'!S82=предметы!$G$18,COUNTIFS('График ОП'!S82:S98,предметы!$G$4)&gt;0),AND('График ОП'!S82=предметы!$G$5,COUNTIFS('График ОП'!S82:S98,предметы!$G$19)&gt;0),AND('График ОП'!S82=предметы!$G$19,COUNTIFS('График ОП'!S82:S98,предметы!$G$5)&gt;0),AND('График ОП'!S82=предметы!$G$6,COUNTIFS('График ОП'!S82:S98,предметы!$G$20)&gt;0),AND('График ОП'!S82=предметы!$G$20,COUNTIFS('График ОП'!S82:S98,предметы!$G$6)&gt;0),AND('График ОП'!S82=предметы!$G$7,COUNTIFS('График ОП'!S82:S98,предметы!$G$21)&gt;0),AND('График ОП'!S82=предметы!$G$21,COUNTIFS('График ОП'!S82:S98,предметы!$G$7)&gt;0),AND('График ОП'!S82=предметы!$G$8,COUNTIFS('График ОП'!S82:S98,предметы!$G$22)&gt;0),AND('График ОП'!S82=предметы!$G$22,COUNTIFS('График ОП'!S82:S98,предметы!$G$8)&gt;0),AND('График ОП'!S82=предметы!$G$9,COUNTIFS('График ОП'!S82:S98,предметы!$G$23)&gt;0),AND('График ОП'!S82=предметы!$G$23,COUNTIFS('График ОП'!S82:S98,предметы!$G$9)&gt;0),AND('График ОП'!S82=предметы!$G$10,COUNTIFS('График ОП'!S82:S98,предметы!$G$24)&gt;0),AND('График ОП'!S82=предметы!$G$24,COUNTIFS('График ОП'!S82:S98,предметы!$G$10)&gt;0),AND('График ОП'!S82=предметы!$G$11,COUNTIFS('График ОП'!S82:S98,предметы!$G$25)&gt;0),AND('График ОП'!S82=предметы!$G$25,COUNTIFS('График ОП'!S82:S98,предметы!$G$11)&gt;0),AND('График ОП'!S82=предметы!$G$12,COUNTIFS('График ОП'!S82:S98,предметы!$G$26)&gt;0),AND('График ОП'!S82=предметы!$G$26,COUNTIFS('График ОП'!S82:S98,предметы!$G$12)&gt;0),AND('График ОП'!S82=предметы!$G$13,COUNTIFS('График ОП'!S82:S98,предметы!$G$27)&gt;0),AND('График ОП'!S82=предметы!$G$27,COUNTIFS('График ОП'!S82:S98,предметы!$G$13)&gt;0),AND('График ОП'!S82=предметы!$G$14,COUNTIFS('График ОП'!S82:S98,предметы!$G$28)&gt;0),AND('График ОП'!S82=предметы!$G$28,COUNTIFS('График ОП'!S82:S98,предметы!$G$14)&gt;0)),"&lt;17 (ВПР, КР)","*")</f>
        <v>*</v>
      </c>
      <c r="AN82" s="24" t="str">
        <f>IF(OR(COUNTIFS('График ОП'!T82:T98,'График ОП'!T82)&gt;1,AND('График ОП'!T82=предметы!$G$3,COUNTIFS('График ОП'!T82:T98,предметы!$G$15)&gt;0),AND('График ОП'!T82=предметы!$G$15,COUNTIFS('График ОП'!T82:T98,предметы!$G$3)&gt;0),AND('График ОП'!T82=предметы!$G$4,COUNTIFS('График ОП'!T82:T98,предметы!$G$18)&gt;0),AND('График ОП'!T82=предметы!$G$18,COUNTIFS('График ОП'!T82:T98,предметы!$G$4)&gt;0),AND('График ОП'!T82=предметы!$G$5,COUNTIFS('График ОП'!T82:T98,предметы!$G$19)&gt;0),AND('График ОП'!T82=предметы!$G$19,COUNTIFS('График ОП'!T82:T98,предметы!$G$5)&gt;0),AND('График ОП'!T82=предметы!$G$6,COUNTIFS('График ОП'!T82:T98,предметы!$G$20)&gt;0),AND('График ОП'!T82=предметы!$G$20,COUNTIFS('График ОП'!T82:T98,предметы!$G$6)&gt;0),AND('График ОП'!T82=предметы!$G$7,COUNTIFS('График ОП'!T82:T98,предметы!$G$21)&gt;0),AND('График ОП'!T82=предметы!$G$21,COUNTIFS('График ОП'!T82:T98,предметы!$G$7)&gt;0),AND('График ОП'!T82=предметы!$G$8,COUNTIFS('График ОП'!T82:T98,предметы!$G$22)&gt;0),AND('График ОП'!T82=предметы!$G$22,COUNTIFS('График ОП'!T82:T98,предметы!$G$8)&gt;0),AND('График ОП'!T82=предметы!$G$9,COUNTIFS('График ОП'!T82:T98,предметы!$G$23)&gt;0),AND('График ОП'!T82=предметы!$G$23,COUNTIFS('График ОП'!T82:T98,предметы!$G$9)&gt;0),AND('График ОП'!T82=предметы!$G$10,COUNTIFS('График ОП'!T82:T98,предметы!$G$24)&gt;0),AND('График ОП'!T82=предметы!$G$24,COUNTIFS('График ОП'!T82:T98,предметы!$G$10)&gt;0),AND('График ОП'!T82=предметы!$G$11,COUNTIFS('График ОП'!T82:T98,предметы!$G$25)&gt;0),AND('График ОП'!T82=предметы!$G$25,COUNTIFS('График ОП'!T82:T98,предметы!$G$11)&gt;0),AND('График ОП'!T82=предметы!$G$12,COUNTIFS('График ОП'!T82:T98,предметы!$G$26)&gt;0),AND('График ОП'!T82=предметы!$G$26,COUNTIFS('График ОП'!T82:T98,предметы!$G$12)&gt;0),AND('График ОП'!T82=предметы!$G$13,COUNTIFS('График ОП'!T82:T98,предметы!$G$27)&gt;0),AND('График ОП'!T82=предметы!$G$27,COUNTIFS('График ОП'!T82:T98,предметы!$G$13)&gt;0),AND('График ОП'!T82=предметы!$G$14,COUNTIFS('График ОП'!T82:T98,предметы!$G$28)&gt;0),AND('График ОП'!T82=предметы!$G$28,COUNTIFS('График ОП'!T82:T98,предметы!$G$14)&gt;0)),"&lt;17 (ВПР, КР)","*")</f>
        <v>*</v>
      </c>
      <c r="AO82" s="24" t="str">
        <f>IF(OR(COUNTIFS('График ОП'!U82:U98,'График ОП'!U82)&gt;1,AND('График ОП'!U82=предметы!$G$3,COUNTIFS('График ОП'!U82:U98,предметы!$G$15)&gt;0),AND('График ОП'!U82=предметы!$G$15,COUNTIFS('График ОП'!U82:U98,предметы!$G$3)&gt;0),AND('График ОП'!U82=предметы!$G$4,COUNTIFS('График ОП'!U82:U98,предметы!$G$18)&gt;0),AND('График ОП'!U82=предметы!$G$18,COUNTIFS('График ОП'!U82:U98,предметы!$G$4)&gt;0),AND('График ОП'!U82=предметы!$G$5,COUNTIFS('График ОП'!U82:U98,предметы!$G$19)&gt;0),AND('График ОП'!U82=предметы!$G$19,COUNTIFS('График ОП'!U82:U98,предметы!$G$5)&gt;0),AND('График ОП'!U82=предметы!$G$6,COUNTIFS('График ОП'!U82:U98,предметы!$G$20)&gt;0),AND('График ОП'!U82=предметы!$G$20,COUNTIFS('График ОП'!U82:U98,предметы!$G$6)&gt;0),AND('График ОП'!U82=предметы!$G$7,COUNTIFS('График ОП'!U82:U98,предметы!$G$21)&gt;0),AND('График ОП'!U82=предметы!$G$21,COUNTIFS('График ОП'!U82:U98,предметы!$G$7)&gt;0),AND('График ОП'!U82=предметы!$G$8,COUNTIFS('График ОП'!U82:U98,предметы!$G$22)&gt;0),AND('График ОП'!U82=предметы!$G$22,COUNTIFS('График ОП'!U82:U98,предметы!$G$8)&gt;0),AND('График ОП'!U82=предметы!$G$9,COUNTIFS('График ОП'!U82:U98,предметы!$G$23)&gt;0),AND('График ОП'!U82=предметы!$G$23,COUNTIFS('График ОП'!U82:U98,предметы!$G$9)&gt;0),AND('График ОП'!U82=предметы!$G$10,COUNTIFS('График ОП'!U82:U98,предметы!$G$24)&gt;0),AND('График ОП'!U82=предметы!$G$24,COUNTIFS('График ОП'!U82:U98,предметы!$G$10)&gt;0),AND('График ОП'!U82=предметы!$G$11,COUNTIFS('График ОП'!U82:U98,предметы!$G$25)&gt;0),AND('График ОП'!U82=предметы!$G$25,COUNTIFS('График ОП'!U82:U98,предметы!$G$11)&gt;0),AND('График ОП'!U82=предметы!$G$12,COUNTIFS('График ОП'!U82:U98,предметы!$G$26)&gt;0),AND('График ОП'!U82=предметы!$G$26,COUNTIFS('График ОП'!U82:U98,предметы!$G$12)&gt;0),AND('График ОП'!U82=предметы!$G$13,COUNTIFS('График ОП'!U82:U98,предметы!$G$27)&gt;0),AND('График ОП'!U82=предметы!$G$27,COUNTIFS('График ОП'!U82:U98,предметы!$G$13)&gt;0),AND('График ОП'!U82=предметы!$G$14,COUNTIFS('График ОП'!U82:U98,предметы!$G$28)&gt;0),AND('График ОП'!U82=предметы!$G$28,COUNTIFS('График ОП'!U82:U98,предметы!$G$14)&gt;0)),"&lt;17 (ВПР, КР)","*")</f>
        <v>*</v>
      </c>
      <c r="AP8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2" s="22" t="str">
        <f>IF(OR(COUNTIFS('График ОП'!V82:V98,'График ОП'!V82)&gt;1,AND('График ОП'!V82=предметы!$H$3,COUNTIFS('График ОП'!V82:V98,предметы!$H$16)&gt;0),AND('График ОП'!V82=предметы!$H$16,COUNTIFS('График ОП'!V82:V98,предметы!$H$3)&gt;0),AND('График ОП'!V82=предметы!$H$4,COUNTIFS('График ОП'!V82:V98,предметы!$H$19)&gt;0),AND('График ОП'!V82=предметы!$H$19,COUNTIFS('График ОП'!V82:V98,предметы!$H$4)&gt;0),AND('График ОП'!V82=предметы!$H$5,COUNTIFS('График ОП'!V82:V98,предметы!$H$20)&gt;0),AND('График ОП'!V82=предметы!$H$20,COUNTIFS('График ОП'!V82:V98,предметы!$H$5)&gt;0),AND('График ОП'!V82=предметы!$H$6,COUNTIFS('График ОП'!V82:V98,предметы!$H$21)&gt;0),AND('График ОП'!V82=предметы!$H$21,COUNTIFS('График ОП'!V82:V98,предметы!$H$6)&gt;0),AND('График ОП'!V82=предметы!$H$7,COUNTIFS('График ОП'!V82:V98,предметы!$H$22)&gt;0),AND('График ОП'!V82=предметы!$H$22,COUNTIFS('График ОП'!V82:V98,предметы!$H$7)&gt;0),AND('График ОП'!V82=предметы!$H$8,COUNTIFS('График ОП'!V82:V98,предметы!$H$23)&gt;0),AND('График ОП'!V82=предметы!$H$23,COUNTIFS('График ОП'!V82:V98,предметы!$H$8)&gt;0),AND('График ОП'!V82=предметы!$H$9,COUNTIFS('График ОП'!V82:V98,предметы!$H$24)&gt;0),AND('График ОП'!V82=предметы!$H$24,COUNTIFS('График ОП'!V82:V98,предметы!$H$9)&gt;0),AND('График ОП'!V82=предметы!$H$10,COUNTIFS('График ОП'!V82:V98,предметы!$H$25)&gt;0),AND('График ОП'!V82=предметы!$H$25,COUNTIFS('График ОП'!V82:V98,предметы!$H$10)&gt;0),AND('График ОП'!V82=предметы!$H$11,COUNTIFS('График ОП'!V82:V98,предметы!$H$26)&gt;0),AND('График ОП'!V82=предметы!$H$26,COUNTIFS('График ОП'!V82:V98,предметы!$H$11)&gt;0),AND('График ОП'!V82=предметы!$H$12,COUNTIFS('График ОП'!V82:V98,предметы!$H$27)&gt;0),AND('График ОП'!V82=предметы!$H$27,COUNTIFS('График ОП'!V82:V98,предметы!$H$12)&gt;0),AND('График ОП'!V82=предметы!$H$13,COUNTIFS('График ОП'!V82:V98,предметы!$H$28)&gt;0),AND('График ОП'!V82=предметы!$H$28,COUNTIFS('График ОП'!V82:V98,предметы!$H$13)&gt;0),AND('График ОП'!V82=предметы!$H$14,COUNTIFS('График ОП'!V82:V98,предметы!$H$29)&gt;0),AND('График ОП'!V82=предметы!$H$29,COUNTIFS('График ОП'!V82:V98,предметы!$H$14)&gt;0),AND('График ОП'!V82=предметы!$H$15,COUNTIFS('График ОП'!V82:V98,предметы!$H$30)&gt;0),AND('График ОП'!V82=предметы!$H$30,COUNTIFS('График ОП'!V82:V98,предметы!$H$15)&gt;0)),"&lt;17 (ВПР, КР)","*")</f>
        <v>*</v>
      </c>
      <c r="AT82" s="22" t="str">
        <f>IF(OR(COUNTIFS('График ОП'!W82:W98,'График ОП'!W82)&gt;1,AND('График ОП'!W82=предметы!$H$3,COUNTIFS('График ОП'!W82:W98,предметы!$H$16)&gt;0),AND('График ОП'!W82=предметы!$H$16,COUNTIFS('График ОП'!W82:W98,предметы!$H$3)&gt;0),AND('График ОП'!W82=предметы!$H$4,COUNTIFS('График ОП'!W82:W98,предметы!$H$19)&gt;0),AND('График ОП'!W82=предметы!$H$19,COUNTIFS('График ОП'!W82:W98,предметы!$H$4)&gt;0),AND('График ОП'!W82=предметы!$H$5,COUNTIFS('График ОП'!W82:W98,предметы!$H$20)&gt;0),AND('График ОП'!W82=предметы!$H$20,COUNTIFS('График ОП'!W82:W98,предметы!$H$5)&gt;0),AND('График ОП'!W82=предметы!$H$6,COUNTIFS('График ОП'!W82:W98,предметы!$H$21)&gt;0),AND('График ОП'!W82=предметы!$H$21,COUNTIFS('График ОП'!W82:W98,предметы!$H$6)&gt;0),AND('График ОП'!W82=предметы!$H$7,COUNTIFS('График ОП'!W82:W98,предметы!$H$22)&gt;0),AND('График ОП'!W82=предметы!$H$22,COUNTIFS('График ОП'!W82:W98,предметы!$H$7)&gt;0),AND('График ОП'!W82=предметы!$H$8,COUNTIFS('График ОП'!W82:W98,предметы!$H$23)&gt;0),AND('График ОП'!W82=предметы!$H$23,COUNTIFS('График ОП'!W82:W98,предметы!$H$8)&gt;0),AND('График ОП'!W82=предметы!$H$9,COUNTIFS('График ОП'!W82:W98,предметы!$H$24)&gt;0),AND('График ОП'!W82=предметы!$H$24,COUNTIFS('График ОП'!W82:W98,предметы!$H$9)&gt;0),AND('График ОП'!W82=предметы!$H$10,COUNTIFS('График ОП'!W82:W98,предметы!$H$25)&gt;0),AND('График ОП'!W82=предметы!$H$25,COUNTIFS('График ОП'!W82:W98,предметы!$H$10)&gt;0),AND('График ОП'!W82=предметы!$H$11,COUNTIFS('График ОП'!W82:W98,предметы!$H$26)&gt;0),AND('График ОП'!W82=предметы!$H$26,COUNTIFS('График ОП'!W82:W98,предметы!$H$11)&gt;0),AND('График ОП'!W82=предметы!$H$12,COUNTIFS('График ОП'!W82:W98,предметы!$H$27)&gt;0),AND('График ОП'!W82=предметы!$H$27,COUNTIFS('График ОП'!W82:W98,предметы!$H$12)&gt;0),AND('График ОП'!W82=предметы!$H$13,COUNTIFS('График ОП'!W82:W98,предметы!$H$28)&gt;0),AND('График ОП'!W82=предметы!$H$28,COUNTIFS('График ОП'!W82:W98,предметы!$H$13)&gt;0),AND('График ОП'!W82=предметы!$H$14,COUNTIFS('График ОП'!W82:W98,предметы!$H$29)&gt;0),AND('График ОП'!W82=предметы!$H$29,COUNTIFS('График ОП'!W82:W98,предметы!$H$14)&gt;0),AND('График ОП'!W82=предметы!$H$15,COUNTIFS('График ОП'!W82:W98,предметы!$H$30)&gt;0),AND('График ОП'!W82=предметы!$H$30,COUNTIFS('График ОП'!W82:W98,предметы!$H$15)&gt;0)),"&lt;17 (ВПР, КР)","*")</f>
        <v>*</v>
      </c>
      <c r="AU82" s="22" t="str">
        <f>IF(OR(COUNTIFS('График ОП'!X82:X98,'График ОП'!X82)&gt;1,AND('График ОП'!X82=предметы!$H$3,COUNTIFS('График ОП'!X82:X98,предметы!$H$16)&gt;0),AND('График ОП'!X82=предметы!$H$16,COUNTIFS('График ОП'!X82:X98,предметы!$H$3)&gt;0),AND('График ОП'!X82=предметы!$H$4,COUNTIFS('График ОП'!X82:X98,предметы!$H$19)&gt;0),AND('График ОП'!X82=предметы!$H$19,COUNTIFS('График ОП'!X82:X98,предметы!$H$4)&gt;0),AND('График ОП'!X82=предметы!$H$5,COUNTIFS('График ОП'!X82:X98,предметы!$H$20)&gt;0),AND('График ОП'!X82=предметы!$H$20,COUNTIFS('График ОП'!X82:X98,предметы!$H$5)&gt;0),AND('График ОП'!X82=предметы!$H$6,COUNTIFS('График ОП'!X82:X98,предметы!$H$21)&gt;0),AND('График ОП'!X82=предметы!$H$21,COUNTIFS('График ОП'!X82:X98,предметы!$H$6)&gt;0),AND('График ОП'!X82=предметы!$H$7,COUNTIFS('График ОП'!X82:X98,предметы!$H$22)&gt;0),AND('График ОП'!X82=предметы!$H$22,COUNTIFS('График ОП'!X82:X98,предметы!$H$7)&gt;0),AND('График ОП'!X82=предметы!$H$8,COUNTIFS('График ОП'!X82:X98,предметы!$H$23)&gt;0),AND('График ОП'!X82=предметы!$H$23,COUNTIFS('График ОП'!X82:X98,предметы!$H$8)&gt;0),AND('График ОП'!X82=предметы!$H$9,COUNTIFS('График ОП'!X82:X98,предметы!$H$24)&gt;0),AND('График ОП'!X82=предметы!$H$24,COUNTIFS('График ОП'!X82:X98,предметы!$H$9)&gt;0),AND('График ОП'!X82=предметы!$H$10,COUNTIFS('График ОП'!X82:X98,предметы!$H$25)&gt;0),AND('График ОП'!X82=предметы!$H$25,COUNTIFS('График ОП'!X82:X98,предметы!$H$10)&gt;0),AND('График ОП'!X82=предметы!$H$11,COUNTIFS('График ОП'!X82:X98,предметы!$H$26)&gt;0),AND('График ОП'!X82=предметы!$H$26,COUNTIFS('График ОП'!X82:X98,предметы!$H$11)&gt;0),AND('График ОП'!X82=предметы!$H$12,COUNTIFS('График ОП'!X82:X98,предметы!$H$27)&gt;0),AND('График ОП'!X82=предметы!$H$27,COUNTIFS('График ОП'!X82:X98,предметы!$H$12)&gt;0),AND('График ОП'!X82=предметы!$H$13,COUNTIFS('График ОП'!X82:X98,предметы!$H$28)&gt;0),AND('График ОП'!X82=предметы!$H$28,COUNTIFS('График ОП'!X82:X98,предметы!$H$13)&gt;0),AND('График ОП'!X82=предметы!$H$14,COUNTIFS('График ОП'!X82:X98,предметы!$H$29)&gt;0),AND('График ОП'!X82=предметы!$H$29,COUNTIFS('График ОП'!X82:X98,предметы!$H$14)&gt;0),AND('График ОП'!X82=предметы!$H$15,COUNTIFS('График ОП'!X82:X98,предметы!$H$30)&gt;0),AND('График ОП'!X82=предметы!$H$30,COUNTIFS('График ОП'!X82:X98,предметы!$H$15)&gt;0)),"&lt;17 (ВПР, КР)","*")</f>
        <v>*</v>
      </c>
      <c r="AV82" s="22" t="str">
        <f>IF(OR(COUNTIFS('График ОП'!Y82:Y98,'График ОП'!Y82)&gt;1,AND('График ОП'!Y82=предметы!$H$3,COUNTIFS('График ОП'!Y82:Y98,предметы!$H$16)&gt;0),AND('График ОП'!Y82=предметы!$H$16,COUNTIFS('График ОП'!Y82:Y98,предметы!$H$3)&gt;0),AND('График ОП'!Y82=предметы!$H$4,COUNTIFS('График ОП'!Y82:Y98,предметы!$H$19)&gt;0),AND('График ОП'!Y82=предметы!$H$19,COUNTIFS('График ОП'!Y82:Y98,предметы!$H$4)&gt;0),AND('График ОП'!Y82=предметы!$H$5,COUNTIFS('График ОП'!Y82:Y98,предметы!$H$20)&gt;0),AND('График ОП'!Y82=предметы!$H$20,COUNTIFS('График ОП'!Y82:Y98,предметы!$H$5)&gt;0),AND('График ОП'!Y82=предметы!$H$6,COUNTIFS('График ОП'!Y82:Y98,предметы!$H$21)&gt;0),AND('График ОП'!Y82=предметы!$H$21,COUNTIFS('График ОП'!Y82:Y98,предметы!$H$6)&gt;0),AND('График ОП'!Y82=предметы!$H$7,COUNTIFS('График ОП'!Y82:Y98,предметы!$H$22)&gt;0),AND('График ОП'!Y82=предметы!$H$22,COUNTIFS('График ОП'!Y82:Y98,предметы!$H$7)&gt;0),AND('График ОП'!Y82=предметы!$H$8,COUNTIFS('График ОП'!Y82:Y98,предметы!$H$23)&gt;0),AND('График ОП'!Y82=предметы!$H$23,COUNTIFS('График ОП'!Y82:Y98,предметы!$H$8)&gt;0),AND('График ОП'!Y82=предметы!$H$9,COUNTIFS('График ОП'!Y82:Y98,предметы!$H$24)&gt;0),AND('График ОП'!Y82=предметы!$H$24,COUNTIFS('График ОП'!Y82:Y98,предметы!$H$9)&gt;0),AND('График ОП'!Y82=предметы!$H$10,COUNTIFS('График ОП'!Y82:Y98,предметы!$H$25)&gt;0),AND('График ОП'!Y82=предметы!$H$25,COUNTIFS('График ОП'!Y82:Y98,предметы!$H$10)&gt;0),AND('График ОП'!Y82=предметы!$H$11,COUNTIFS('График ОП'!Y82:Y98,предметы!$H$26)&gt;0),AND('График ОП'!Y82=предметы!$H$26,COUNTIFS('График ОП'!Y82:Y98,предметы!$H$11)&gt;0),AND('График ОП'!Y82=предметы!$H$12,COUNTIFS('График ОП'!Y82:Y98,предметы!$H$27)&gt;0),AND('График ОП'!Y82=предметы!$H$27,COUNTIFS('График ОП'!Y82:Y98,предметы!$H$12)&gt;0),AND('График ОП'!Y82=предметы!$H$13,COUNTIFS('График ОП'!Y82:Y98,предметы!$H$28)&gt;0),AND('График ОП'!Y82=предметы!$H$28,COUNTIFS('График ОП'!Y82:Y98,предметы!$H$13)&gt;0),AND('График ОП'!Y82=предметы!$H$14,COUNTIFS('График ОП'!Y82:Y98,предметы!$H$29)&gt;0),AND('График ОП'!Y82=предметы!$H$29,COUNTIFS('График ОП'!Y82:Y98,предметы!$H$14)&gt;0),AND('График ОП'!Y82=предметы!$H$15,COUNTIFS('График ОП'!Y82:Y98,предметы!$H$30)&gt;0),AND('График ОП'!Y82=предметы!$H$30,COUNTIFS('График ОП'!Y82:Y98,предметы!$H$15)&gt;0)),"&lt;17 (ВПР, КР)","*")</f>
        <v>*</v>
      </c>
      <c r="AW8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2" s="24" t="str">
        <f>IF(COUNTIFS('График ОП'!Z82:Z98,'График ОП'!Z82)&gt;1,"&lt;17 (ВПР, КР)","*")</f>
        <v>*</v>
      </c>
      <c r="AZ82" s="24" t="str">
        <f>IF(COUNTIFS('График ОП'!AA82:AA98,'График ОП'!AA82)&gt;1,"&lt;17 (ВПР, КР)","*")</f>
        <v>*</v>
      </c>
      <c r="BA82" s="24" t="str">
        <f>IF(COUNTIFS('График ОП'!AB82:AB98,'График ОП'!AB82)&gt;1,"&lt;17 (ВПР, КР)","*")</f>
        <v>*</v>
      </c>
      <c r="BB82" s="24" t="e">
        <f>IF(COUNTIFS('График ОП'!#REF!,'График ОП'!#REF!)&gt;1,"&lt;17 (ВПР, КР)","*")</f>
        <v>#REF!</v>
      </c>
      <c r="BC82" s="24" t="e">
        <f>IF(COUNTIFS('График ОП'!#REF!,'График ОП'!#REF!)&gt;1,"&lt;17 (ВПР, КР)","*")</f>
        <v>#REF!</v>
      </c>
      <c r="BD82" s="24" t="e">
        <f>IF(COUNTIFS('График ОП'!#REF!,'График ОП'!#REF!)&gt;1,"&lt;17 (ВПР, КР)","*")</f>
        <v>#REF!</v>
      </c>
      <c r="BE82" s="22" t="str">
        <f>IF(OR(COUNTIFS('График ОП'!AC82:AC98,'График ОП'!AC82)&gt;1,AND('График ОП'!AC82=предметы!$J$3,COUNTIFS('График ОП'!AC82:AC98,предметы!$J$16)&gt;0),AND('График ОП'!AC82=предметы!$J$16,COUNTIFS('График ОП'!AC82:AC98,предметы!$J$3)&gt;0),AND('График ОП'!AC82=предметы!$J$4,COUNTIFS('График ОП'!AC82:AC98,предметы!$J$19)&gt;0),AND('График ОП'!AC82=предметы!$J$19,COUNTIFS('График ОП'!AC82:AC98,предметы!$J$4)&gt;0),AND('График ОП'!AC82=предметы!$J$5,COUNTIFS('График ОП'!AC82:AC98,предметы!$J$20)&gt;0),AND('График ОП'!AC82=предметы!$J$20,COUNTIFS('График ОП'!AC82:AC98,предметы!$J$5)&gt;0),AND('График ОП'!AC82=предметы!$J$6,COUNTIFS('График ОП'!AC82:AC98,предметы!$J$21)&gt;0),AND('График ОП'!AC82=предметы!$J$21,COUNTIFS('График ОП'!AC82:AC98,предметы!$J$6)&gt;0),AND('График ОП'!AC82=предметы!$J$7,COUNTIFS('График ОП'!AC82:AC98,предметы!$J$22)&gt;0),AND('График ОП'!AC82=предметы!$J$22,COUNTIFS('График ОП'!AC82:AC98,предметы!$J$7)&gt;0),AND('График ОП'!AC82=предметы!$J$8,COUNTIFS('График ОП'!AC82:AC98,предметы!$J$23)&gt;0),AND('График ОП'!AC82=предметы!$J$23,COUNTIFS('График ОП'!AC82:AC98,предметы!$J$8)&gt;0),AND('График ОП'!AC82=предметы!$J$9,COUNTIFS('График ОП'!AC82:AC98,предметы!$J$24)&gt;0),AND('График ОП'!AC82=предметы!$J$24,COUNTIFS('График ОП'!AC82:AC98,предметы!$J$9)&gt;0),AND('График ОП'!AC82=предметы!$J$10,COUNTIFS('График ОП'!AC82:AC98,предметы!$J$25)&gt;0),AND('График ОП'!AC82=предметы!$J$25,COUNTIFS('График ОП'!AC82:AC98,предметы!$J$10)&gt;0),AND('График ОП'!AC82=предметы!$J$11,COUNTIFS('График ОП'!AC82:AC98,предметы!$J$26)&gt;0),AND('График ОП'!AC82=предметы!$J$26,COUNTIFS('График ОП'!AC82:AC98,предметы!$J$11)&gt;0),AND('График ОП'!AC82=предметы!$J$12,COUNTIFS('График ОП'!AC82:AC98,предметы!$J$27)&gt;0),AND('График ОП'!AC82=предметы!$J$27,COUNTIFS('График ОП'!AC82:AC98,предметы!$J$12)&gt;0),AND('График ОП'!AC82=предметы!$J$13,COUNTIFS('График ОП'!AC82:AC98,предметы!$J$28)&gt;0),AND('График ОП'!AC82=предметы!$J$28,COUNTIFS('График ОП'!AC82:AC98,предметы!$J$13)&gt;0),AND('График ОП'!AC82=предметы!$J$14,COUNTIFS('График ОП'!AC82:AC98,предметы!$J$29)&gt;0),AND('График ОП'!AC82=предметы!$J$29,COUNTIFS('График ОП'!AC82:AC98,предметы!$J$14)&gt;0),AND('График ОП'!AC82=предметы!$J$15,COUNTIFS('График ОП'!AC82:AC98,предметы!$J$30)&gt;0),AND('График ОП'!AC82=предметы!$J$30,COUNTIFS('График ОП'!AC82:AC98,предметы!$J$15)&gt;0)),"&lt;17 (ВПР, КР)","*")</f>
        <v>*</v>
      </c>
      <c r="BF8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8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2" s="24" t="str">
        <f>IF(COUNTIFS('График ОП'!AD82:AD98,'График ОП'!AD82)&gt;1,"&lt;17 (ВПР, КР)","*")</f>
        <v>*</v>
      </c>
      <c r="BL82" s="24" t="e">
        <f>IF(COUNTIFS('График ОП'!#REF!,'График ОП'!#REF!)&gt;1,"&lt;17 (ВПР, КР)","*")</f>
        <v>#REF!</v>
      </c>
      <c r="BM82" s="24" t="e">
        <f>IF(COUNTIFS('График ОП'!#REF!,'График ОП'!#REF!)&gt;1,"&lt;17 (ВПР, КР)","*")</f>
        <v>#REF!</v>
      </c>
      <c r="BN82" s="24" t="e">
        <f>IF(COUNTIFS('График ОП'!#REF!,'График ОП'!#REF!)&gt;1,"&lt;17 (ВПР, КР)","*")</f>
        <v>#REF!</v>
      </c>
      <c r="BO82" s="24" t="e">
        <f>IF(COUNTIFS('График ОП'!#REF!,'График ОП'!#REF!)&gt;1,"&lt;17 (ВПР, КР)","*")</f>
        <v>#REF!</v>
      </c>
      <c r="BP82" s="24" t="e">
        <f>IF(COUNTIFS('График ОП'!#REF!,'График ОП'!#REF!)&gt;1,"&lt;17 (ВПР, КР)","*")</f>
        <v>#REF!</v>
      </c>
    </row>
    <row r="83" spans="1:68" ht="12.75" customHeight="1" x14ac:dyDescent="0.25">
      <c r="A83" s="26">
        <v>46343</v>
      </c>
      <c r="B83" s="17" t="s">
        <v>72</v>
      </c>
      <c r="C83" s="24" t="str">
        <f>IF(COUNTIFS('График ОП'!C83:C99,'График ОП'!C83)&gt;1,"&lt;17 (ВПР, КР)","*")</f>
        <v>*</v>
      </c>
      <c r="D83" s="24" t="str">
        <f>IF(COUNTIFS('График ОП'!D83:D99,'График ОП'!D83)&gt;1,"&lt;17 (ВПР, КР)","*")</f>
        <v>*</v>
      </c>
      <c r="E83" s="24" t="e">
        <f>IF(COUNTIFS('График ОП'!#REF!,'График ОП'!#REF!)&gt;1,"&lt;17 (ВПР, КР)","*")</f>
        <v>#REF!</v>
      </c>
      <c r="F83" s="24" t="e">
        <f>IF(COUNTIFS('График ОП'!#REF!,'График ОП'!#REF!)&gt;1,"&lt;17 (ВПР, КР)","*")</f>
        <v>#REF!</v>
      </c>
      <c r="G83" s="24" t="e">
        <f>IF(COUNTIFS('График ОП'!#REF!,'График ОП'!#REF!)&gt;1,"&lt;17 (ВПР, КР)","*")</f>
        <v>#REF!</v>
      </c>
      <c r="H83" s="24" t="e">
        <f>IF(COUNTIFS('График ОП'!#REF!,'График ОП'!#REF!)&gt;1,"&lt;17 (ВПР, КР)","*")</f>
        <v>#REF!</v>
      </c>
      <c r="I83" s="22" t="str">
        <f>IF(COUNTIFS('График ОП'!E83:E99,'График ОП'!E83)&gt;1,"&lt;17 (ВПР, КР)","*")</f>
        <v>*</v>
      </c>
      <c r="J83" s="22" t="str">
        <f>IF(COUNTIFS('График ОП'!F83:F99,'График ОП'!F83)&gt;1,"&lt;17 (ВПР, КР)","*")</f>
        <v>*</v>
      </c>
      <c r="K83" s="22" t="str">
        <f>IF(COUNTIFS('График ОП'!G83:G99,'График ОП'!G83)&gt;1,"&lt;17 (ВПР, КР)","*")</f>
        <v>*</v>
      </c>
      <c r="L83" s="22" t="e">
        <f>IF(COUNTIFS('График ОП'!#REF!,'График ОП'!#REF!)&gt;1,"&lt;17 (ВПР, КР)","*")</f>
        <v>#REF!</v>
      </c>
      <c r="M83" s="22" t="e">
        <f>IF(COUNTIFS('График ОП'!#REF!,'График ОП'!#REF!)&gt;1,"&lt;17 (ВПР, КР)","*")</f>
        <v>#REF!</v>
      </c>
      <c r="N83" s="22" t="e">
        <f>IF(COUNTIFS('График ОП'!#REF!,'График ОП'!#REF!)&gt;1,"&lt;17 (ВПР, КР)","*")</f>
        <v>#REF!</v>
      </c>
      <c r="O83" s="24" t="str">
        <f>IF(COUNTIFS('График ОП'!H83:H99,'График ОП'!H83)&gt;1,"&lt;17 (ВПР, КР)","*")</f>
        <v>*</v>
      </c>
      <c r="P83" s="24" t="str">
        <f>IF(COUNTIFS('График ОП'!I83:I99,'График ОП'!I83)&gt;1,"&lt;17 (ВПР, КР)","*")</f>
        <v>*</v>
      </c>
      <c r="Q83" s="24" t="str">
        <f>IF(COUNTIFS('График ОП'!J83:J99,'График ОП'!J83)&gt;1,"&lt;17 (ВПР, КР)","*")</f>
        <v>*</v>
      </c>
      <c r="R83" s="24" t="e">
        <f>IF(COUNTIFS('График ОП'!#REF!,'График ОП'!#REF!)&gt;1,"&lt;17 (ВПР, КР)","*")</f>
        <v>#REF!</v>
      </c>
      <c r="S83" s="24" t="e">
        <f>IF(COUNTIFS('График ОП'!#REF!,'График ОП'!#REF!)&gt;1,"&lt;17 (ВПР, КР)","*")</f>
        <v>#REF!</v>
      </c>
      <c r="T83" s="24" t="e">
        <f>IF(COUNTIFS('График ОП'!#REF!,'График ОП'!#REF!)&gt;1,"&lt;17 (ВПР, КР)","*")</f>
        <v>#REF!</v>
      </c>
      <c r="U83" s="22" t="str">
        <f>IF(OR(COUNTIFS('График ОП'!K83:K99,'График ОП'!K83)&gt;1,AND('График ОП'!K83=предметы!$D$3,COUNTIFS('График ОП'!K83:K99,предметы!$D$12)&gt;0),AND('График ОП'!K83=предметы!$D$12,COUNTIFS('График ОП'!K83:K99,предметы!$D$3)&gt;0),AND('График ОП'!K83=предметы!$D$4,COUNTIFS('График ОП'!K83:K99,предметы!$D$13)&gt;0),AND('График ОП'!K83=предметы!$D$13,COUNTIFS('График ОП'!K83:K99,предметы!$D$4)&gt;0),AND('График ОП'!K83=предметы!$D$14,COUNTIFS('График ОП'!K83:K99,предметы!$D$5)&gt;0),AND('График ОП'!K83=предметы!$D$5,COUNTIFS('График ОП'!K83:K99,предметы!$D$14)&gt;0),AND('График ОП'!K83=предметы!$D$15,COUNTIFS('График ОП'!K83:K99,предметы!$D$6)&gt;0),AND('График ОП'!K83=предметы!$D$6,COUNTIFS('График ОП'!K83:K99,предметы!$D$15)&gt;0),AND('График ОП'!K83=предметы!$D$16,COUNTIFS('График ОП'!K83:K99,предметы!$D$7)&gt;0),AND('График ОП'!K83=предметы!$D$7,COUNTIFS('График ОП'!K83:K99,предметы!$D$16)&gt;0),AND('График ОП'!K83=предметы!$D$8,COUNTIFS('График ОП'!K83:K99,предметы!$D$10)&gt;0),AND('График ОП'!K83=предметы!$D$10,COUNTIFS('График ОП'!K83:K99,предметы!$D$8)&gt;0),AND('График ОП'!K83=предметы!$D$9,COUNTIFS('График ОП'!K83:K99,предметы!$D$11)&gt;0),AND('График ОП'!K83=предметы!$D$11,COUNTIFS('График ОП'!K83:K99,предметы!$D$9)&gt;0)),"&lt;17 (ВПР, КР)","*")</f>
        <v>*</v>
      </c>
      <c r="V83" s="22" t="str">
        <f>IF(OR(COUNTIFS('График ОП'!L83:L99,'График ОП'!L83)&gt;1,AND('График ОП'!L83=предметы!$D$3,COUNTIFS('График ОП'!L83:L99,предметы!$D$12)&gt;0),AND('График ОП'!L83=предметы!$D$12,COUNTIFS('График ОП'!L83:L99,предметы!$D$3)&gt;0),AND('График ОП'!L83=предметы!$D$4,COUNTIFS('График ОП'!L83:L99,предметы!$D$13)&gt;0),AND('График ОП'!L83=предметы!$D$13,COUNTIFS('График ОП'!L83:L99,предметы!$D$4)&gt;0),AND('График ОП'!L83=предметы!$D$14,COUNTIFS('График ОП'!L83:L99,предметы!$D$5)&gt;0),AND('График ОП'!L83=предметы!$D$5,COUNTIFS('График ОП'!L83:L99,предметы!$D$14)&gt;0),AND('График ОП'!L83=предметы!$D$15,COUNTIFS('График ОП'!L83:L99,предметы!$D$6)&gt;0),AND('График ОП'!L83=предметы!$D$6,COUNTIFS('График ОП'!L83:L99,предметы!$D$15)&gt;0),AND('График ОП'!L83=предметы!$D$16,COUNTIFS('График ОП'!L83:L99,предметы!$D$7)&gt;0),AND('График ОП'!L83=предметы!$D$7,COUNTIFS('График ОП'!L83:L99,предметы!$D$16)&gt;0),AND('График ОП'!L83=предметы!$D$8,COUNTIFS('График ОП'!L83:L99,предметы!$D$10)&gt;0),AND('График ОП'!L83=предметы!$D$10,COUNTIFS('График ОП'!L83:L99,предметы!$D$8)&gt;0),AND('График ОП'!L83=предметы!$D$9,COUNTIFS('График ОП'!L83:L99,предметы!$D$11)&gt;0),AND('График ОП'!L83=предметы!$D$11,COUNTIFS('График ОП'!L83:L99,предметы!$D$9)&gt;0)),"&lt;17 (ВПР, КР)","*")</f>
        <v>*</v>
      </c>
      <c r="W8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8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8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3" s="24" t="str">
        <f>IF(OR(COUNTIFS('График ОП'!M83:M99,'График ОП'!M83)&gt;1,AND('График ОП'!M83=предметы!$E$3,COUNTIFS('График ОП'!M83:M99,предметы!$E$12)&gt;0),AND('График ОП'!M83=предметы!$E$12,COUNTIFS('График ОП'!M83:M99,предметы!$E$3)&gt;0),AND('График ОП'!M83=предметы!$E$4,COUNTIFS('График ОП'!M83:M99,предметы!$E$13)&gt;0),AND('График ОП'!M83=предметы!$E$13,COUNTIFS('График ОП'!M83:M99,предметы!$E$4)&gt;0),AND('График ОП'!M83=предметы!$E$5,COUNTIFS('График ОП'!M83:M99,предметы!$E$14)&gt;0),AND('График ОП'!M83=предметы!$E$14,COUNTIFS('График ОП'!M83:M99,предметы!$E$5)&gt;0),AND('График ОП'!M83=предметы!$E$6,COUNTIFS('График ОП'!M83:M99,предметы!$E$15)&gt;0),AND('График ОП'!M83=предметы!$E$15,COUNTIFS('График ОП'!M83:M99,предметы!$E$6)&gt;0),AND('График ОП'!M83=предметы!$E$7,COUNTIFS('График ОП'!M83:M99,предметы!$E$16)&gt;0),AND('График ОП'!M83=предметы!$E$16,COUNTIFS('График ОП'!M83:M99,предметы!$E$7)&gt;0),AND('График ОП'!M83=предметы!$E$8,COUNTIFS('График ОП'!M83:M99,предметы!$E$17)&gt;0),AND('График ОП'!M83=предметы!$E$17,COUNTIFS('График ОП'!M83:M99,предметы!$E$8)&gt;0),AND('График ОП'!M83=предметы!$E$9,COUNTIFS('График ОП'!M83:M99,предметы!$E$18)&gt;0),AND('График ОП'!M83=предметы!$E$18,COUNTIFS('График ОП'!M83:M99,предметы!$E$9)&gt;0),AND('График ОП'!M83=предметы!$E$10,COUNTIFS('График ОП'!M83:M99,предметы!$E$19)&gt;0),AND('График ОП'!M83=предметы!$E$19,COUNTIFS('График ОП'!M83:M99,предметы!$E$10)&gt;0),AND('График ОП'!M83=предметы!$E$11,COUNTIFS('График ОП'!M83:M99,предметы!$E$20)&gt;0),AND('График ОП'!M83=предметы!$E$20,COUNTIFS('График ОП'!M83:M99,предметы!$E$11)&gt;0)),"&lt;17 (ВПР, КР)","*")</f>
        <v>*</v>
      </c>
      <c r="AB83" s="24" t="str">
        <f>IF(OR(COUNTIFS('График ОП'!N83:N99,'График ОП'!N83)&gt;1,AND('График ОП'!N83=предметы!$E$3,COUNTIFS('График ОП'!N83:N99,предметы!$E$12)&gt;0),AND('График ОП'!N83=предметы!$E$12,COUNTIFS('График ОП'!N83:N99,предметы!$E$3)&gt;0),AND('График ОП'!N83=предметы!$E$4,COUNTIFS('График ОП'!N83:N99,предметы!$E$13)&gt;0),AND('График ОП'!N83=предметы!$E$13,COUNTIFS('График ОП'!N83:N99,предметы!$E$4)&gt;0),AND('График ОП'!N83=предметы!$E$5,COUNTIFS('График ОП'!N83:N99,предметы!$E$14)&gt;0),AND('График ОП'!N83=предметы!$E$14,COUNTIFS('График ОП'!N83:N99,предметы!$E$5)&gt;0),AND('График ОП'!N83=предметы!$E$6,COUNTIFS('График ОП'!N83:N99,предметы!$E$15)&gt;0),AND('График ОП'!N83=предметы!$E$15,COUNTIFS('График ОП'!N83:N99,предметы!$E$6)&gt;0),AND('График ОП'!N83=предметы!$E$7,COUNTIFS('График ОП'!N83:N99,предметы!$E$16)&gt;0),AND('График ОП'!N83=предметы!$E$16,COUNTIFS('График ОП'!N83:N99,предметы!$E$7)&gt;0),AND('График ОП'!N83=предметы!$E$8,COUNTIFS('График ОП'!N83:N99,предметы!$E$17)&gt;0),AND('График ОП'!N83=предметы!$E$17,COUNTIFS('График ОП'!N83:N99,предметы!$E$8)&gt;0),AND('График ОП'!N83=предметы!$E$9,COUNTIFS('График ОП'!N83:N99,предметы!$E$18)&gt;0),AND('График ОП'!N83=предметы!$E$18,COUNTIFS('График ОП'!N83:N99,предметы!$E$9)&gt;0),AND('График ОП'!N83=предметы!$E$10,COUNTIFS('График ОП'!N83:N99,предметы!$E$19)&gt;0),AND('График ОП'!N83=предметы!$E$19,COUNTIFS('График ОП'!N83:N99,предметы!$E$10)&gt;0),AND('График ОП'!N83=предметы!$E$11,COUNTIFS('График ОП'!N83:N99,предметы!$E$20)&gt;0),AND('График ОП'!N83=предметы!$E$20,COUNTIFS('График ОП'!N83:N99,предметы!$E$11)&gt;0)),"&lt;17 (ВПР, КР)","*")</f>
        <v>*</v>
      </c>
      <c r="AC83" s="24" t="str">
        <f>IF(OR(COUNTIFS('График ОП'!O83:O99,'График ОП'!O83)&gt;1,AND('График ОП'!O83=предметы!$E$3,COUNTIFS('График ОП'!O83:O99,предметы!$E$12)&gt;0),AND('График ОП'!O83=предметы!$E$12,COUNTIFS('График ОП'!O83:O99,предметы!$E$3)&gt;0),AND('График ОП'!O83=предметы!$E$4,COUNTIFS('График ОП'!O83:O99,предметы!$E$13)&gt;0),AND('График ОП'!O83=предметы!$E$13,COUNTIFS('График ОП'!O83:O99,предметы!$E$4)&gt;0),AND('График ОП'!O83=предметы!$E$5,COUNTIFS('График ОП'!O83:O99,предметы!$E$14)&gt;0),AND('График ОП'!O83=предметы!$E$14,COUNTIFS('График ОП'!O83:O99,предметы!$E$5)&gt;0),AND('График ОП'!O83=предметы!$E$6,COUNTIFS('График ОП'!O83:O99,предметы!$E$15)&gt;0),AND('График ОП'!O83=предметы!$E$15,COUNTIFS('График ОП'!O83:O99,предметы!$E$6)&gt;0),AND('График ОП'!O83=предметы!$E$7,COUNTIFS('График ОП'!O83:O99,предметы!$E$16)&gt;0),AND('График ОП'!O83=предметы!$E$16,COUNTIFS('График ОП'!O83:O99,предметы!$E$7)&gt;0),AND('График ОП'!O83=предметы!$E$8,COUNTIFS('График ОП'!O83:O99,предметы!$E$17)&gt;0),AND('График ОП'!O83=предметы!$E$17,COUNTIFS('График ОП'!O83:O99,предметы!$E$8)&gt;0),AND('График ОП'!O83=предметы!$E$9,COUNTIFS('График ОП'!O83:O99,предметы!$E$18)&gt;0),AND('График ОП'!O83=предметы!$E$18,COUNTIFS('График ОП'!O83:O99,предметы!$E$9)&gt;0),AND('График ОП'!O83=предметы!$E$10,COUNTIFS('График ОП'!O83:O99,предметы!$E$19)&gt;0),AND('График ОП'!O83=предметы!$E$19,COUNTIFS('График ОП'!O83:O99,предметы!$E$10)&gt;0),AND('График ОП'!O83=предметы!$E$11,COUNTIFS('График ОП'!O83:O99,предметы!$E$20)&gt;0),AND('График ОП'!O83=предметы!$E$20,COUNTIFS('График ОП'!O83:O99,предметы!$E$11)&gt;0)),"&lt;17 (ВПР, КР)","*")</f>
        <v>*</v>
      </c>
      <c r="AD8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8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3" s="22" t="str">
        <f>IF(OR(COUNTIFS('График ОП'!P83:P99,'График ОП'!P83)&gt;1,AND('График ОП'!P83=предметы!$F$3,COUNTIFS('График ОП'!P83:P99,предметы!$F$13)&gt;0),AND('График ОП'!P83=предметы!$F$13,COUNTIFS('График ОП'!P83:P99,предметы!$F$3)&gt;0),AND('График ОП'!P83=предметы!$F$4,COUNTIFS('График ОП'!P83:P99,предметы!$F$14)&gt;0),AND('График ОП'!P83=предметы!$F$14,COUNTIFS('График ОП'!P83:P99,предметы!$F$4)&gt;0),AND('График ОП'!P83=предметы!$F$5,COUNTIFS('График ОП'!P83:P99,предметы!$F$15)&gt;0),AND('График ОП'!P83=предметы!$F$15,COUNTIFS('График ОП'!P83:P99,предметы!$F$5)&gt;0),AND('График ОП'!P83=предметы!$F$6,COUNTIFS('График ОП'!P83:P99,предметы!$F$16)&gt;0),AND('График ОП'!P83=предметы!$F$16,COUNTIFS('График ОП'!P83:P99,предметы!$F$6)&gt;0),AND('График ОП'!P83=предметы!$F$7,COUNTIFS('График ОП'!P83:P99,предметы!$F$17)&gt;0),AND('График ОП'!P83=предметы!$F$17,COUNTIFS('График ОП'!P83:P99,предметы!$F$7)&gt;0),AND('График ОП'!P83=предметы!$F$8,COUNTIFS('График ОП'!P83:P99,предметы!$F$18)&gt;0),AND('График ОП'!P83=предметы!$F$18,COUNTIFS('График ОП'!P83:P99,предметы!$F$8)&gt;0),AND('График ОП'!P83=предметы!$F$9,COUNTIFS('График ОП'!P83:P99,предметы!$F$19)&gt;0),AND('График ОП'!P83=предметы!$F$19,COUNTIFS('График ОП'!P83:P99,предметы!$F$9)&gt;0),AND('График ОП'!P83=предметы!$F$10,COUNTIFS('График ОП'!P83:P99,предметы!$F$20)&gt;0),AND('График ОП'!P83=предметы!$F$20,COUNTIFS('График ОП'!P83:P99,предметы!$F$10)&gt;0),AND('График ОП'!P83=предметы!$F$11,COUNTIFS('График ОП'!P83:P99,предметы!$F$21)&gt;0),AND('График ОП'!P83=предметы!$F$21,COUNTIFS('График ОП'!P83:P99,предметы!$F$11)&gt;0),AND('График ОП'!P83=предметы!$F$12,COUNTIFS('График ОП'!P83:P99,предметы!$F$22)&gt;0),AND('График ОП'!P83=предметы!$F$22,COUNTIFS('График ОП'!P83:P99,предметы!$F$12)&gt;0)),"&lt;17 (ВПР, КР)","*")</f>
        <v>*</v>
      </c>
      <c r="AH83" s="22" t="str">
        <f>IF(OR(COUNTIFS('График ОП'!Q83:Q99,'График ОП'!Q83)&gt;1,AND('График ОП'!Q83=предметы!$F$3,COUNTIFS('График ОП'!Q83:Q99,предметы!$F$13)&gt;0),AND('График ОП'!Q83=предметы!$F$13,COUNTIFS('График ОП'!Q83:Q99,предметы!$F$3)&gt;0),AND('График ОП'!Q83=предметы!$F$4,COUNTIFS('График ОП'!Q83:Q99,предметы!$F$14)&gt;0),AND('График ОП'!Q83=предметы!$F$14,COUNTIFS('График ОП'!Q83:Q99,предметы!$F$4)&gt;0),AND('График ОП'!Q83=предметы!$F$5,COUNTIFS('График ОП'!Q83:Q99,предметы!$F$15)&gt;0),AND('График ОП'!Q83=предметы!$F$15,COUNTIFS('График ОП'!Q83:Q99,предметы!$F$5)&gt;0),AND('График ОП'!Q83=предметы!$F$6,COUNTIFS('График ОП'!Q83:Q99,предметы!$F$16)&gt;0),AND('График ОП'!Q83=предметы!$F$16,COUNTIFS('График ОП'!Q83:Q99,предметы!$F$6)&gt;0),AND('График ОП'!Q83=предметы!$F$7,COUNTIFS('График ОП'!Q83:Q99,предметы!$F$17)&gt;0),AND('График ОП'!Q83=предметы!$F$17,COUNTIFS('График ОП'!Q83:Q99,предметы!$F$7)&gt;0),AND('График ОП'!Q83=предметы!$F$8,COUNTIFS('График ОП'!Q83:Q99,предметы!$F$18)&gt;0),AND('График ОП'!Q83=предметы!$F$18,COUNTIFS('График ОП'!Q83:Q99,предметы!$F$8)&gt;0),AND('График ОП'!Q83=предметы!$F$9,COUNTIFS('График ОП'!Q83:Q99,предметы!$F$19)&gt;0),AND('График ОП'!Q83=предметы!$F$19,COUNTIFS('График ОП'!Q83:Q99,предметы!$F$9)&gt;0),AND('График ОП'!Q83=предметы!$F$10,COUNTIFS('График ОП'!Q83:Q99,предметы!$F$20)&gt;0),AND('График ОП'!Q83=предметы!$F$20,COUNTIFS('График ОП'!Q83:Q99,предметы!$F$10)&gt;0),AND('График ОП'!Q83=предметы!$F$11,COUNTIFS('График ОП'!Q83:Q99,предметы!$F$21)&gt;0),AND('График ОП'!Q83=предметы!$F$21,COUNTIFS('График ОП'!Q83:Q99,предметы!$F$11)&gt;0),AND('График ОП'!Q83=предметы!$F$12,COUNTIFS('График ОП'!Q83:Q99,предметы!$F$22)&gt;0),AND('График ОП'!Q83=предметы!$F$22,COUNTIFS('График ОП'!Q83:Q99,предметы!$F$12)&gt;0)),"&lt;17 (ВПР, КР)","*")</f>
        <v>*</v>
      </c>
      <c r="AI83" s="22" t="str">
        <f>IF(OR(COUNTIFS('График ОП'!R83:R99,'График ОП'!R83)&gt;1,AND('График ОП'!R83=предметы!$F$3,COUNTIFS('График ОП'!R83:R99,предметы!$F$13)&gt;0),AND('График ОП'!R83=предметы!$F$13,COUNTIFS('График ОП'!R83:R99,предметы!$F$3)&gt;0),AND('График ОП'!R83=предметы!$F$4,COUNTIFS('График ОП'!R83:R99,предметы!$F$14)&gt;0),AND('График ОП'!R83=предметы!$F$14,COUNTIFS('График ОП'!R83:R99,предметы!$F$4)&gt;0),AND('График ОП'!R83=предметы!$F$5,COUNTIFS('График ОП'!R83:R99,предметы!$F$15)&gt;0),AND('График ОП'!R83=предметы!$F$15,COUNTIFS('График ОП'!R83:R99,предметы!$F$5)&gt;0),AND('График ОП'!R83=предметы!$F$6,COUNTIFS('График ОП'!R83:R99,предметы!$F$16)&gt;0),AND('График ОП'!R83=предметы!$F$16,COUNTIFS('График ОП'!R83:R99,предметы!$F$6)&gt;0),AND('График ОП'!R83=предметы!$F$7,COUNTIFS('График ОП'!R83:R99,предметы!$F$17)&gt;0),AND('График ОП'!R83=предметы!$F$17,COUNTIFS('График ОП'!R83:R99,предметы!$F$7)&gt;0),AND('График ОП'!R83=предметы!$F$8,COUNTIFS('График ОП'!R83:R99,предметы!$F$18)&gt;0),AND('График ОП'!R83=предметы!$F$18,COUNTIFS('График ОП'!R83:R99,предметы!$F$8)&gt;0),AND('График ОП'!R83=предметы!$F$9,COUNTIFS('График ОП'!R83:R99,предметы!$F$19)&gt;0),AND('График ОП'!R83=предметы!$F$19,COUNTIFS('График ОП'!R83:R99,предметы!$F$9)&gt;0),AND('График ОП'!R83=предметы!$F$10,COUNTIFS('График ОП'!R83:R99,предметы!$F$20)&gt;0),AND('График ОП'!R83=предметы!$F$20,COUNTIFS('График ОП'!R83:R99,предметы!$F$10)&gt;0),AND('График ОП'!R83=предметы!$F$11,COUNTIFS('График ОП'!R83:R99,предметы!$F$21)&gt;0),AND('График ОП'!R83=предметы!$F$21,COUNTIFS('График ОП'!R83:R99,предметы!$F$11)&gt;0),AND('График ОП'!R83=предметы!$F$12,COUNTIFS('График ОП'!R83:R99,предметы!$F$22)&gt;0),AND('График ОП'!R83=предметы!$F$22,COUNTIFS('График ОП'!R83:R99,предметы!$F$12)&gt;0)),"&lt;17 (ВПР, КР)","*")</f>
        <v>*</v>
      </c>
      <c r="AJ8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8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3" s="24" t="str">
        <f>IF(OR(COUNTIFS('График ОП'!S83:S99,'График ОП'!S83)&gt;1,AND('График ОП'!S83=предметы!$G$3,COUNTIFS('График ОП'!S83:S99,предметы!$G$15)&gt;0),AND('График ОП'!S83=предметы!$G$15,COUNTIFS('График ОП'!S83:S99,предметы!$G$3)&gt;0),AND('График ОП'!S83=предметы!$G$4,COUNTIFS('График ОП'!S83:S99,предметы!$G$18)&gt;0),AND('График ОП'!S83=предметы!$G$18,COUNTIFS('График ОП'!S83:S99,предметы!$G$4)&gt;0),AND('График ОП'!S83=предметы!$G$5,COUNTIFS('График ОП'!S83:S99,предметы!$G$19)&gt;0),AND('График ОП'!S83=предметы!$G$19,COUNTIFS('График ОП'!S83:S99,предметы!$G$5)&gt;0),AND('График ОП'!S83=предметы!$G$6,COUNTIFS('График ОП'!S83:S99,предметы!$G$20)&gt;0),AND('График ОП'!S83=предметы!$G$20,COUNTIFS('График ОП'!S83:S99,предметы!$G$6)&gt;0),AND('График ОП'!S83=предметы!$G$7,COUNTIFS('График ОП'!S83:S99,предметы!$G$21)&gt;0),AND('График ОП'!S83=предметы!$G$21,COUNTIFS('График ОП'!S83:S99,предметы!$G$7)&gt;0),AND('График ОП'!S83=предметы!$G$8,COUNTIFS('График ОП'!S83:S99,предметы!$G$22)&gt;0),AND('График ОП'!S83=предметы!$G$22,COUNTIFS('График ОП'!S83:S99,предметы!$G$8)&gt;0),AND('График ОП'!S83=предметы!$G$9,COUNTIFS('График ОП'!S83:S99,предметы!$G$23)&gt;0),AND('График ОП'!S83=предметы!$G$23,COUNTIFS('График ОП'!S83:S99,предметы!$G$9)&gt;0),AND('График ОП'!S83=предметы!$G$10,COUNTIFS('График ОП'!S83:S99,предметы!$G$24)&gt;0),AND('График ОП'!S83=предметы!$G$24,COUNTIFS('График ОП'!S83:S99,предметы!$G$10)&gt;0),AND('График ОП'!S83=предметы!$G$11,COUNTIFS('График ОП'!S83:S99,предметы!$G$25)&gt;0),AND('График ОП'!S83=предметы!$G$25,COUNTIFS('График ОП'!S83:S99,предметы!$G$11)&gt;0),AND('График ОП'!S83=предметы!$G$12,COUNTIFS('График ОП'!S83:S99,предметы!$G$26)&gt;0),AND('График ОП'!S83=предметы!$G$26,COUNTIFS('График ОП'!S83:S99,предметы!$G$12)&gt;0),AND('График ОП'!S83=предметы!$G$13,COUNTIFS('График ОП'!S83:S99,предметы!$G$27)&gt;0),AND('График ОП'!S83=предметы!$G$27,COUNTIFS('График ОП'!S83:S99,предметы!$G$13)&gt;0),AND('График ОП'!S83=предметы!$G$14,COUNTIFS('График ОП'!S83:S99,предметы!$G$28)&gt;0),AND('График ОП'!S83=предметы!$G$28,COUNTIFS('График ОП'!S83:S99,предметы!$G$14)&gt;0)),"&lt;17 (ВПР, КР)","*")</f>
        <v>*</v>
      </c>
      <c r="AN83" s="24" t="str">
        <f>IF(OR(COUNTIFS('График ОП'!T83:T99,'График ОП'!T83)&gt;1,AND('График ОП'!T83=предметы!$G$3,COUNTIFS('График ОП'!T83:T99,предметы!$G$15)&gt;0),AND('График ОП'!T83=предметы!$G$15,COUNTIFS('График ОП'!T83:T99,предметы!$G$3)&gt;0),AND('График ОП'!T83=предметы!$G$4,COUNTIFS('График ОП'!T83:T99,предметы!$G$18)&gt;0),AND('График ОП'!T83=предметы!$G$18,COUNTIFS('График ОП'!T83:T99,предметы!$G$4)&gt;0),AND('График ОП'!T83=предметы!$G$5,COUNTIFS('График ОП'!T83:T99,предметы!$G$19)&gt;0),AND('График ОП'!T83=предметы!$G$19,COUNTIFS('График ОП'!T83:T99,предметы!$G$5)&gt;0),AND('График ОП'!T83=предметы!$G$6,COUNTIFS('График ОП'!T83:T99,предметы!$G$20)&gt;0),AND('График ОП'!T83=предметы!$G$20,COUNTIFS('График ОП'!T83:T99,предметы!$G$6)&gt;0),AND('График ОП'!T83=предметы!$G$7,COUNTIFS('График ОП'!T83:T99,предметы!$G$21)&gt;0),AND('График ОП'!T83=предметы!$G$21,COUNTIFS('График ОП'!T83:T99,предметы!$G$7)&gt;0),AND('График ОП'!T83=предметы!$G$8,COUNTIFS('График ОП'!T83:T99,предметы!$G$22)&gt;0),AND('График ОП'!T83=предметы!$G$22,COUNTIFS('График ОП'!T83:T99,предметы!$G$8)&gt;0),AND('График ОП'!T83=предметы!$G$9,COUNTIFS('График ОП'!T83:T99,предметы!$G$23)&gt;0),AND('График ОП'!T83=предметы!$G$23,COUNTIFS('График ОП'!T83:T99,предметы!$G$9)&gt;0),AND('График ОП'!T83=предметы!$G$10,COUNTIFS('График ОП'!T83:T99,предметы!$G$24)&gt;0),AND('График ОП'!T83=предметы!$G$24,COUNTIFS('График ОП'!T83:T99,предметы!$G$10)&gt;0),AND('График ОП'!T83=предметы!$G$11,COUNTIFS('График ОП'!T83:T99,предметы!$G$25)&gt;0),AND('График ОП'!T83=предметы!$G$25,COUNTIFS('График ОП'!T83:T99,предметы!$G$11)&gt;0),AND('График ОП'!T83=предметы!$G$12,COUNTIFS('График ОП'!T83:T99,предметы!$G$26)&gt;0),AND('График ОП'!T83=предметы!$G$26,COUNTIFS('График ОП'!T83:T99,предметы!$G$12)&gt;0),AND('График ОП'!T83=предметы!$G$13,COUNTIFS('График ОП'!T83:T99,предметы!$G$27)&gt;0),AND('График ОП'!T83=предметы!$G$27,COUNTIFS('График ОП'!T83:T99,предметы!$G$13)&gt;0),AND('График ОП'!T83=предметы!$G$14,COUNTIFS('График ОП'!T83:T99,предметы!$G$28)&gt;0),AND('График ОП'!T83=предметы!$G$28,COUNTIFS('График ОП'!T83:T99,предметы!$G$14)&gt;0)),"&lt;17 (ВПР, КР)","*")</f>
        <v>*</v>
      </c>
      <c r="AO83" s="24" t="str">
        <f>IF(OR(COUNTIFS('График ОП'!U83:U99,'График ОП'!U83)&gt;1,AND('График ОП'!U83=предметы!$G$3,COUNTIFS('График ОП'!U83:U99,предметы!$G$15)&gt;0),AND('График ОП'!U83=предметы!$G$15,COUNTIFS('График ОП'!U83:U99,предметы!$G$3)&gt;0),AND('График ОП'!U83=предметы!$G$4,COUNTIFS('График ОП'!U83:U99,предметы!$G$18)&gt;0),AND('График ОП'!U83=предметы!$G$18,COUNTIFS('График ОП'!U83:U99,предметы!$G$4)&gt;0),AND('График ОП'!U83=предметы!$G$5,COUNTIFS('График ОП'!U83:U99,предметы!$G$19)&gt;0),AND('График ОП'!U83=предметы!$G$19,COUNTIFS('График ОП'!U83:U99,предметы!$G$5)&gt;0),AND('График ОП'!U83=предметы!$G$6,COUNTIFS('График ОП'!U83:U99,предметы!$G$20)&gt;0),AND('График ОП'!U83=предметы!$G$20,COUNTIFS('График ОП'!U83:U99,предметы!$G$6)&gt;0),AND('График ОП'!U83=предметы!$G$7,COUNTIFS('График ОП'!U83:U99,предметы!$G$21)&gt;0),AND('График ОП'!U83=предметы!$G$21,COUNTIFS('График ОП'!U83:U99,предметы!$G$7)&gt;0),AND('График ОП'!U83=предметы!$G$8,COUNTIFS('График ОП'!U83:U99,предметы!$G$22)&gt;0),AND('График ОП'!U83=предметы!$G$22,COUNTIFS('График ОП'!U83:U99,предметы!$G$8)&gt;0),AND('График ОП'!U83=предметы!$G$9,COUNTIFS('График ОП'!U83:U99,предметы!$G$23)&gt;0),AND('График ОП'!U83=предметы!$G$23,COUNTIFS('График ОП'!U83:U99,предметы!$G$9)&gt;0),AND('График ОП'!U83=предметы!$G$10,COUNTIFS('График ОП'!U83:U99,предметы!$G$24)&gt;0),AND('График ОП'!U83=предметы!$G$24,COUNTIFS('График ОП'!U83:U99,предметы!$G$10)&gt;0),AND('График ОП'!U83=предметы!$G$11,COUNTIFS('График ОП'!U83:U99,предметы!$G$25)&gt;0),AND('График ОП'!U83=предметы!$G$25,COUNTIFS('График ОП'!U83:U99,предметы!$G$11)&gt;0),AND('График ОП'!U83=предметы!$G$12,COUNTIFS('График ОП'!U83:U99,предметы!$G$26)&gt;0),AND('График ОП'!U83=предметы!$G$26,COUNTIFS('График ОП'!U83:U99,предметы!$G$12)&gt;0),AND('График ОП'!U83=предметы!$G$13,COUNTIFS('График ОП'!U83:U99,предметы!$G$27)&gt;0),AND('График ОП'!U83=предметы!$G$27,COUNTIFS('График ОП'!U83:U99,предметы!$G$13)&gt;0),AND('График ОП'!U83=предметы!$G$14,COUNTIFS('График ОП'!U83:U99,предметы!$G$28)&gt;0),AND('График ОП'!U83=предметы!$G$28,COUNTIFS('График ОП'!U83:U99,предметы!$G$14)&gt;0)),"&lt;17 (ВПР, КР)","*")</f>
        <v>*</v>
      </c>
      <c r="AP8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3" s="22" t="str">
        <f>IF(OR(COUNTIFS('График ОП'!V83:V99,'График ОП'!V83)&gt;1,AND('График ОП'!V83=предметы!$H$3,COUNTIFS('График ОП'!V83:V99,предметы!$H$16)&gt;0),AND('График ОП'!V83=предметы!$H$16,COUNTIFS('График ОП'!V83:V99,предметы!$H$3)&gt;0),AND('График ОП'!V83=предметы!$H$4,COUNTIFS('График ОП'!V83:V99,предметы!$H$19)&gt;0),AND('График ОП'!V83=предметы!$H$19,COUNTIFS('График ОП'!V83:V99,предметы!$H$4)&gt;0),AND('График ОП'!V83=предметы!$H$5,COUNTIFS('График ОП'!V83:V99,предметы!$H$20)&gt;0),AND('График ОП'!V83=предметы!$H$20,COUNTIFS('График ОП'!V83:V99,предметы!$H$5)&gt;0),AND('График ОП'!V83=предметы!$H$6,COUNTIFS('График ОП'!V83:V99,предметы!$H$21)&gt;0),AND('График ОП'!V83=предметы!$H$21,COUNTIFS('График ОП'!V83:V99,предметы!$H$6)&gt;0),AND('График ОП'!V83=предметы!$H$7,COUNTIFS('График ОП'!V83:V99,предметы!$H$22)&gt;0),AND('График ОП'!V83=предметы!$H$22,COUNTIFS('График ОП'!V83:V99,предметы!$H$7)&gt;0),AND('График ОП'!V83=предметы!$H$8,COUNTIFS('График ОП'!V83:V99,предметы!$H$23)&gt;0),AND('График ОП'!V83=предметы!$H$23,COUNTIFS('График ОП'!V83:V99,предметы!$H$8)&gt;0),AND('График ОП'!V83=предметы!$H$9,COUNTIFS('График ОП'!V83:V99,предметы!$H$24)&gt;0),AND('График ОП'!V83=предметы!$H$24,COUNTIFS('График ОП'!V83:V99,предметы!$H$9)&gt;0),AND('График ОП'!V83=предметы!$H$10,COUNTIFS('График ОП'!V83:V99,предметы!$H$25)&gt;0),AND('График ОП'!V83=предметы!$H$25,COUNTIFS('График ОП'!V83:V99,предметы!$H$10)&gt;0),AND('График ОП'!V83=предметы!$H$11,COUNTIFS('График ОП'!V83:V99,предметы!$H$26)&gt;0),AND('График ОП'!V83=предметы!$H$26,COUNTIFS('График ОП'!V83:V99,предметы!$H$11)&gt;0),AND('График ОП'!V83=предметы!$H$12,COUNTIFS('График ОП'!V83:V99,предметы!$H$27)&gt;0),AND('График ОП'!V83=предметы!$H$27,COUNTIFS('График ОП'!V83:V99,предметы!$H$12)&gt;0),AND('График ОП'!V83=предметы!$H$13,COUNTIFS('График ОП'!V83:V99,предметы!$H$28)&gt;0),AND('График ОП'!V83=предметы!$H$28,COUNTIFS('График ОП'!V83:V99,предметы!$H$13)&gt;0),AND('График ОП'!V83=предметы!$H$14,COUNTIFS('График ОП'!V83:V99,предметы!$H$29)&gt;0),AND('График ОП'!V83=предметы!$H$29,COUNTIFS('График ОП'!V83:V99,предметы!$H$14)&gt;0),AND('График ОП'!V83=предметы!$H$15,COUNTIFS('График ОП'!V83:V99,предметы!$H$30)&gt;0),AND('График ОП'!V83=предметы!$H$30,COUNTIFS('График ОП'!V83:V99,предметы!$H$15)&gt;0)),"&lt;17 (ВПР, КР)","*")</f>
        <v>*</v>
      </c>
      <c r="AT83" s="22" t="str">
        <f>IF(OR(COUNTIFS('График ОП'!W83:W99,'График ОП'!W83)&gt;1,AND('График ОП'!W83=предметы!$H$3,COUNTIFS('График ОП'!W83:W99,предметы!$H$16)&gt;0),AND('График ОП'!W83=предметы!$H$16,COUNTIFS('График ОП'!W83:W99,предметы!$H$3)&gt;0),AND('График ОП'!W83=предметы!$H$4,COUNTIFS('График ОП'!W83:W99,предметы!$H$19)&gt;0),AND('График ОП'!W83=предметы!$H$19,COUNTIFS('График ОП'!W83:W99,предметы!$H$4)&gt;0),AND('График ОП'!W83=предметы!$H$5,COUNTIFS('График ОП'!W83:W99,предметы!$H$20)&gt;0),AND('График ОП'!W83=предметы!$H$20,COUNTIFS('График ОП'!W83:W99,предметы!$H$5)&gt;0),AND('График ОП'!W83=предметы!$H$6,COUNTIFS('График ОП'!W83:W99,предметы!$H$21)&gt;0),AND('График ОП'!W83=предметы!$H$21,COUNTIFS('График ОП'!W83:W99,предметы!$H$6)&gt;0),AND('График ОП'!W83=предметы!$H$7,COUNTIFS('График ОП'!W83:W99,предметы!$H$22)&gt;0),AND('График ОП'!W83=предметы!$H$22,COUNTIFS('График ОП'!W83:W99,предметы!$H$7)&gt;0),AND('График ОП'!W83=предметы!$H$8,COUNTIFS('График ОП'!W83:W99,предметы!$H$23)&gt;0),AND('График ОП'!W83=предметы!$H$23,COUNTIFS('График ОП'!W83:W99,предметы!$H$8)&gt;0),AND('График ОП'!W83=предметы!$H$9,COUNTIFS('График ОП'!W83:W99,предметы!$H$24)&gt;0),AND('График ОП'!W83=предметы!$H$24,COUNTIFS('График ОП'!W83:W99,предметы!$H$9)&gt;0),AND('График ОП'!W83=предметы!$H$10,COUNTIFS('График ОП'!W83:W99,предметы!$H$25)&gt;0),AND('График ОП'!W83=предметы!$H$25,COUNTIFS('График ОП'!W83:W99,предметы!$H$10)&gt;0),AND('График ОП'!W83=предметы!$H$11,COUNTIFS('График ОП'!W83:W99,предметы!$H$26)&gt;0),AND('График ОП'!W83=предметы!$H$26,COUNTIFS('График ОП'!W83:W99,предметы!$H$11)&gt;0),AND('График ОП'!W83=предметы!$H$12,COUNTIFS('График ОП'!W83:W99,предметы!$H$27)&gt;0),AND('График ОП'!W83=предметы!$H$27,COUNTIFS('График ОП'!W83:W99,предметы!$H$12)&gt;0),AND('График ОП'!W83=предметы!$H$13,COUNTIFS('График ОП'!W83:W99,предметы!$H$28)&gt;0),AND('График ОП'!W83=предметы!$H$28,COUNTIFS('График ОП'!W83:W99,предметы!$H$13)&gt;0),AND('График ОП'!W83=предметы!$H$14,COUNTIFS('График ОП'!W83:W99,предметы!$H$29)&gt;0),AND('График ОП'!W83=предметы!$H$29,COUNTIFS('График ОП'!W83:W99,предметы!$H$14)&gt;0),AND('График ОП'!W83=предметы!$H$15,COUNTIFS('График ОП'!W83:W99,предметы!$H$30)&gt;0),AND('График ОП'!W83=предметы!$H$30,COUNTIFS('График ОП'!W83:W99,предметы!$H$15)&gt;0)),"&lt;17 (ВПР, КР)","*")</f>
        <v>*</v>
      </c>
      <c r="AU83" s="22" t="str">
        <f>IF(OR(COUNTIFS('График ОП'!X83:X99,'График ОП'!X83)&gt;1,AND('График ОП'!X83=предметы!$H$3,COUNTIFS('График ОП'!X83:X99,предметы!$H$16)&gt;0),AND('График ОП'!X83=предметы!$H$16,COUNTIFS('График ОП'!X83:X99,предметы!$H$3)&gt;0),AND('График ОП'!X83=предметы!$H$4,COUNTIFS('График ОП'!X83:X99,предметы!$H$19)&gt;0),AND('График ОП'!X83=предметы!$H$19,COUNTIFS('График ОП'!X83:X99,предметы!$H$4)&gt;0),AND('График ОП'!X83=предметы!$H$5,COUNTIFS('График ОП'!X83:X99,предметы!$H$20)&gt;0),AND('График ОП'!X83=предметы!$H$20,COUNTIFS('График ОП'!X83:X99,предметы!$H$5)&gt;0),AND('График ОП'!X83=предметы!$H$6,COUNTIFS('График ОП'!X83:X99,предметы!$H$21)&gt;0),AND('График ОП'!X83=предметы!$H$21,COUNTIFS('График ОП'!X83:X99,предметы!$H$6)&gt;0),AND('График ОП'!X83=предметы!$H$7,COUNTIFS('График ОП'!X83:X99,предметы!$H$22)&gt;0),AND('График ОП'!X83=предметы!$H$22,COUNTIFS('График ОП'!X83:X99,предметы!$H$7)&gt;0),AND('График ОП'!X83=предметы!$H$8,COUNTIFS('График ОП'!X83:X99,предметы!$H$23)&gt;0),AND('График ОП'!X83=предметы!$H$23,COUNTIFS('График ОП'!X83:X99,предметы!$H$8)&gt;0),AND('График ОП'!X83=предметы!$H$9,COUNTIFS('График ОП'!X83:X99,предметы!$H$24)&gt;0),AND('График ОП'!X83=предметы!$H$24,COUNTIFS('График ОП'!X83:X99,предметы!$H$9)&gt;0),AND('График ОП'!X83=предметы!$H$10,COUNTIFS('График ОП'!X83:X99,предметы!$H$25)&gt;0),AND('График ОП'!X83=предметы!$H$25,COUNTIFS('График ОП'!X83:X99,предметы!$H$10)&gt;0),AND('График ОП'!X83=предметы!$H$11,COUNTIFS('График ОП'!X83:X99,предметы!$H$26)&gt;0),AND('График ОП'!X83=предметы!$H$26,COUNTIFS('График ОП'!X83:X99,предметы!$H$11)&gt;0),AND('График ОП'!X83=предметы!$H$12,COUNTIFS('График ОП'!X83:X99,предметы!$H$27)&gt;0),AND('График ОП'!X83=предметы!$H$27,COUNTIFS('График ОП'!X83:X99,предметы!$H$12)&gt;0),AND('График ОП'!X83=предметы!$H$13,COUNTIFS('График ОП'!X83:X99,предметы!$H$28)&gt;0),AND('График ОП'!X83=предметы!$H$28,COUNTIFS('График ОП'!X83:X99,предметы!$H$13)&gt;0),AND('График ОП'!X83=предметы!$H$14,COUNTIFS('График ОП'!X83:X99,предметы!$H$29)&gt;0),AND('График ОП'!X83=предметы!$H$29,COUNTIFS('График ОП'!X83:X99,предметы!$H$14)&gt;0),AND('График ОП'!X83=предметы!$H$15,COUNTIFS('График ОП'!X83:X99,предметы!$H$30)&gt;0),AND('График ОП'!X83=предметы!$H$30,COUNTIFS('График ОП'!X83:X99,предметы!$H$15)&gt;0)),"&lt;17 (ВПР, КР)","*")</f>
        <v>*</v>
      </c>
      <c r="AV83" s="22" t="str">
        <f>IF(OR(COUNTIFS('График ОП'!Y83:Y99,'График ОП'!Y83)&gt;1,AND('График ОП'!Y83=предметы!$H$3,COUNTIFS('График ОП'!Y83:Y99,предметы!$H$16)&gt;0),AND('График ОП'!Y83=предметы!$H$16,COUNTIFS('График ОП'!Y83:Y99,предметы!$H$3)&gt;0),AND('График ОП'!Y83=предметы!$H$4,COUNTIFS('График ОП'!Y83:Y99,предметы!$H$19)&gt;0),AND('График ОП'!Y83=предметы!$H$19,COUNTIFS('График ОП'!Y83:Y99,предметы!$H$4)&gt;0),AND('График ОП'!Y83=предметы!$H$5,COUNTIFS('График ОП'!Y83:Y99,предметы!$H$20)&gt;0),AND('График ОП'!Y83=предметы!$H$20,COUNTIFS('График ОП'!Y83:Y99,предметы!$H$5)&gt;0),AND('График ОП'!Y83=предметы!$H$6,COUNTIFS('График ОП'!Y83:Y99,предметы!$H$21)&gt;0),AND('График ОП'!Y83=предметы!$H$21,COUNTIFS('График ОП'!Y83:Y99,предметы!$H$6)&gt;0),AND('График ОП'!Y83=предметы!$H$7,COUNTIFS('График ОП'!Y83:Y99,предметы!$H$22)&gt;0),AND('График ОП'!Y83=предметы!$H$22,COUNTIFS('График ОП'!Y83:Y99,предметы!$H$7)&gt;0),AND('График ОП'!Y83=предметы!$H$8,COUNTIFS('График ОП'!Y83:Y99,предметы!$H$23)&gt;0),AND('График ОП'!Y83=предметы!$H$23,COUNTIFS('График ОП'!Y83:Y99,предметы!$H$8)&gt;0),AND('График ОП'!Y83=предметы!$H$9,COUNTIFS('График ОП'!Y83:Y99,предметы!$H$24)&gt;0),AND('График ОП'!Y83=предметы!$H$24,COUNTIFS('График ОП'!Y83:Y99,предметы!$H$9)&gt;0),AND('График ОП'!Y83=предметы!$H$10,COUNTIFS('График ОП'!Y83:Y99,предметы!$H$25)&gt;0),AND('График ОП'!Y83=предметы!$H$25,COUNTIFS('График ОП'!Y83:Y99,предметы!$H$10)&gt;0),AND('График ОП'!Y83=предметы!$H$11,COUNTIFS('График ОП'!Y83:Y99,предметы!$H$26)&gt;0),AND('График ОП'!Y83=предметы!$H$26,COUNTIFS('График ОП'!Y83:Y99,предметы!$H$11)&gt;0),AND('График ОП'!Y83=предметы!$H$12,COUNTIFS('График ОП'!Y83:Y99,предметы!$H$27)&gt;0),AND('График ОП'!Y83=предметы!$H$27,COUNTIFS('График ОП'!Y83:Y99,предметы!$H$12)&gt;0),AND('График ОП'!Y83=предметы!$H$13,COUNTIFS('График ОП'!Y83:Y99,предметы!$H$28)&gt;0),AND('График ОП'!Y83=предметы!$H$28,COUNTIFS('График ОП'!Y83:Y99,предметы!$H$13)&gt;0),AND('График ОП'!Y83=предметы!$H$14,COUNTIFS('График ОП'!Y83:Y99,предметы!$H$29)&gt;0),AND('График ОП'!Y83=предметы!$H$29,COUNTIFS('График ОП'!Y83:Y99,предметы!$H$14)&gt;0),AND('График ОП'!Y83=предметы!$H$15,COUNTIFS('График ОП'!Y83:Y99,предметы!$H$30)&gt;0),AND('График ОП'!Y83=предметы!$H$30,COUNTIFS('График ОП'!Y83:Y99,предметы!$H$15)&gt;0)),"&lt;17 (ВПР, КР)","*")</f>
        <v>*</v>
      </c>
      <c r="AW8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3" s="24" t="str">
        <f>IF(COUNTIFS('График ОП'!Z83:Z99,'График ОП'!Z83)&gt;1,"&lt;17 (ВПР, КР)","*")</f>
        <v>*</v>
      </c>
      <c r="AZ83" s="24" t="str">
        <f>IF(COUNTIFS('График ОП'!AA83:AA99,'График ОП'!AA83)&gt;1,"&lt;17 (ВПР, КР)","*")</f>
        <v>*</v>
      </c>
      <c r="BA83" s="24" t="str">
        <f>IF(COUNTIFS('График ОП'!AB83:AB99,'График ОП'!AB83)&gt;1,"&lt;17 (ВПР, КР)","*")</f>
        <v>*</v>
      </c>
      <c r="BB83" s="24" t="e">
        <f>IF(COUNTIFS('График ОП'!#REF!,'График ОП'!#REF!)&gt;1,"&lt;17 (ВПР, КР)","*")</f>
        <v>#REF!</v>
      </c>
      <c r="BC83" s="24" t="e">
        <f>IF(COUNTIFS('График ОП'!#REF!,'График ОП'!#REF!)&gt;1,"&lt;17 (ВПР, КР)","*")</f>
        <v>#REF!</v>
      </c>
      <c r="BD83" s="24" t="e">
        <f>IF(COUNTIFS('График ОП'!#REF!,'График ОП'!#REF!)&gt;1,"&lt;17 (ВПР, КР)","*")</f>
        <v>#REF!</v>
      </c>
      <c r="BE83" s="22" t="str">
        <f>IF(OR(COUNTIFS('График ОП'!AC83:AC99,'График ОП'!AC83)&gt;1,AND('График ОП'!AC83=предметы!$J$3,COUNTIFS('График ОП'!AC83:AC99,предметы!$J$16)&gt;0),AND('График ОП'!AC83=предметы!$J$16,COUNTIFS('График ОП'!AC83:AC99,предметы!$J$3)&gt;0),AND('График ОП'!AC83=предметы!$J$4,COUNTIFS('График ОП'!AC83:AC99,предметы!$J$19)&gt;0),AND('График ОП'!AC83=предметы!$J$19,COUNTIFS('График ОП'!AC83:AC99,предметы!$J$4)&gt;0),AND('График ОП'!AC83=предметы!$J$5,COUNTIFS('График ОП'!AC83:AC99,предметы!$J$20)&gt;0),AND('График ОП'!AC83=предметы!$J$20,COUNTIFS('График ОП'!AC83:AC99,предметы!$J$5)&gt;0),AND('График ОП'!AC83=предметы!$J$6,COUNTIFS('График ОП'!AC83:AC99,предметы!$J$21)&gt;0),AND('График ОП'!AC83=предметы!$J$21,COUNTIFS('График ОП'!AC83:AC99,предметы!$J$6)&gt;0),AND('График ОП'!AC83=предметы!$J$7,COUNTIFS('График ОП'!AC83:AC99,предметы!$J$22)&gt;0),AND('График ОП'!AC83=предметы!$J$22,COUNTIFS('График ОП'!AC83:AC99,предметы!$J$7)&gt;0),AND('График ОП'!AC83=предметы!$J$8,COUNTIFS('График ОП'!AC83:AC99,предметы!$J$23)&gt;0),AND('График ОП'!AC83=предметы!$J$23,COUNTIFS('График ОП'!AC83:AC99,предметы!$J$8)&gt;0),AND('График ОП'!AC83=предметы!$J$9,COUNTIFS('График ОП'!AC83:AC99,предметы!$J$24)&gt;0),AND('График ОП'!AC83=предметы!$J$24,COUNTIFS('График ОП'!AC83:AC99,предметы!$J$9)&gt;0),AND('График ОП'!AC83=предметы!$J$10,COUNTIFS('График ОП'!AC83:AC99,предметы!$J$25)&gt;0),AND('График ОП'!AC83=предметы!$J$25,COUNTIFS('График ОП'!AC83:AC99,предметы!$J$10)&gt;0),AND('График ОП'!AC83=предметы!$J$11,COUNTIFS('График ОП'!AC83:AC99,предметы!$J$26)&gt;0),AND('График ОП'!AC83=предметы!$J$26,COUNTIFS('График ОП'!AC83:AC99,предметы!$J$11)&gt;0),AND('График ОП'!AC83=предметы!$J$12,COUNTIFS('График ОП'!AC83:AC99,предметы!$J$27)&gt;0),AND('График ОП'!AC83=предметы!$J$27,COUNTIFS('График ОП'!AC83:AC99,предметы!$J$12)&gt;0),AND('График ОП'!AC83=предметы!$J$13,COUNTIFS('График ОП'!AC83:AC99,предметы!$J$28)&gt;0),AND('График ОП'!AC83=предметы!$J$28,COUNTIFS('График ОП'!AC83:AC99,предметы!$J$13)&gt;0),AND('График ОП'!AC83=предметы!$J$14,COUNTIFS('График ОП'!AC83:AC99,предметы!$J$29)&gt;0),AND('График ОП'!AC83=предметы!$J$29,COUNTIFS('График ОП'!AC83:AC99,предметы!$J$14)&gt;0),AND('График ОП'!AC83=предметы!$J$15,COUNTIFS('График ОП'!AC83:AC99,предметы!$J$30)&gt;0),AND('График ОП'!AC83=предметы!$J$30,COUNTIFS('График ОП'!AC83:AC99,предметы!$J$15)&gt;0)),"&lt;17 (ВПР, КР)","*")</f>
        <v>*</v>
      </c>
      <c r="BF8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8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3" s="24" t="str">
        <f>IF(COUNTIFS('График ОП'!AD83:AD99,'График ОП'!AD83)&gt;1,"&lt;17 (ВПР, КР)","*")</f>
        <v>*</v>
      </c>
      <c r="BL83" s="24" t="e">
        <f>IF(COUNTIFS('График ОП'!#REF!,'График ОП'!#REF!)&gt;1,"&lt;17 (ВПР, КР)","*")</f>
        <v>#REF!</v>
      </c>
      <c r="BM83" s="24" t="e">
        <f>IF(COUNTIFS('График ОП'!#REF!,'График ОП'!#REF!)&gt;1,"&lt;17 (ВПР, КР)","*")</f>
        <v>#REF!</v>
      </c>
      <c r="BN83" s="24" t="e">
        <f>IF(COUNTIFS('График ОП'!#REF!,'График ОП'!#REF!)&gt;1,"&lt;17 (ВПР, КР)","*")</f>
        <v>#REF!</v>
      </c>
      <c r="BO83" s="24" t="e">
        <f>IF(COUNTIFS('График ОП'!#REF!,'График ОП'!#REF!)&gt;1,"&lt;17 (ВПР, КР)","*")</f>
        <v>#REF!</v>
      </c>
      <c r="BP83" s="24" t="e">
        <f>IF(COUNTIFS('График ОП'!#REF!,'График ОП'!#REF!)&gt;1,"&lt;17 (ВПР, КР)","*")</f>
        <v>#REF!</v>
      </c>
    </row>
    <row r="84" spans="1:68" ht="12.75" customHeight="1" x14ac:dyDescent="0.25">
      <c r="A84" s="26">
        <v>46344</v>
      </c>
      <c r="B84" s="17" t="s">
        <v>86</v>
      </c>
      <c r="C84" s="24" t="str">
        <f>IF(COUNTIFS('График ОП'!C84:C100,'График ОП'!C84)&gt;1,"&lt;17 (ВПР, КР)","*")</f>
        <v>*</v>
      </c>
      <c r="D84" s="24" t="str">
        <f>IF(COUNTIFS('График ОП'!D84:D100,'График ОП'!D84)&gt;1,"&lt;17 (ВПР, КР)","*")</f>
        <v>*</v>
      </c>
      <c r="E84" s="24" t="e">
        <f>IF(COUNTIFS('График ОП'!#REF!,'График ОП'!#REF!)&gt;1,"&lt;17 (ВПР, КР)","*")</f>
        <v>#REF!</v>
      </c>
      <c r="F84" s="24" t="e">
        <f>IF(COUNTIFS('График ОП'!#REF!,'График ОП'!#REF!)&gt;1,"&lt;17 (ВПР, КР)","*")</f>
        <v>#REF!</v>
      </c>
      <c r="G84" s="24" t="e">
        <f>IF(COUNTIFS('График ОП'!#REF!,'График ОП'!#REF!)&gt;1,"&lt;17 (ВПР, КР)","*")</f>
        <v>#REF!</v>
      </c>
      <c r="H84" s="24" t="e">
        <f>IF(COUNTIFS('График ОП'!#REF!,'График ОП'!#REF!)&gt;1,"&lt;17 (ВПР, КР)","*")</f>
        <v>#REF!</v>
      </c>
      <c r="I84" s="22" t="str">
        <f>IF(COUNTIFS('График ОП'!E84:E100,'График ОП'!E84)&gt;1,"&lt;17 (ВПР, КР)","*")</f>
        <v>*</v>
      </c>
      <c r="J84" s="22" t="str">
        <f>IF(COUNTIFS('График ОП'!F84:F100,'График ОП'!F84)&gt;1,"&lt;17 (ВПР, КР)","*")</f>
        <v>*</v>
      </c>
      <c r="K84" s="22" t="str">
        <f>IF(COUNTIFS('График ОП'!G84:G100,'График ОП'!G84)&gt;1,"&lt;17 (ВПР, КР)","*")</f>
        <v>*</v>
      </c>
      <c r="L84" s="22" t="e">
        <f>IF(COUNTIFS('График ОП'!#REF!,'График ОП'!#REF!)&gt;1,"&lt;17 (ВПР, КР)","*")</f>
        <v>#REF!</v>
      </c>
      <c r="M84" s="22" t="e">
        <f>IF(COUNTIFS('График ОП'!#REF!,'График ОП'!#REF!)&gt;1,"&lt;17 (ВПР, КР)","*")</f>
        <v>#REF!</v>
      </c>
      <c r="N84" s="22" t="e">
        <f>IF(COUNTIFS('График ОП'!#REF!,'График ОП'!#REF!)&gt;1,"&lt;17 (ВПР, КР)","*")</f>
        <v>#REF!</v>
      </c>
      <c r="O84" s="24" t="str">
        <f>IF(COUNTIFS('График ОП'!H84:H100,'График ОП'!H84)&gt;1,"&lt;17 (ВПР, КР)","*")</f>
        <v>*</v>
      </c>
      <c r="P84" s="24" t="str">
        <f>IF(COUNTIFS('График ОП'!I84:I100,'График ОП'!I84)&gt;1,"&lt;17 (ВПР, КР)","*")</f>
        <v>*</v>
      </c>
      <c r="Q84" s="24" t="str">
        <f>IF(COUNTIFS('График ОП'!J84:J100,'График ОП'!J84)&gt;1,"&lt;17 (ВПР, КР)","*")</f>
        <v>*</v>
      </c>
      <c r="R84" s="24" t="e">
        <f>IF(COUNTIFS('График ОП'!#REF!,'График ОП'!#REF!)&gt;1,"&lt;17 (ВПР, КР)","*")</f>
        <v>#REF!</v>
      </c>
      <c r="S84" s="24" t="e">
        <f>IF(COUNTIFS('График ОП'!#REF!,'График ОП'!#REF!)&gt;1,"&lt;17 (ВПР, КР)","*")</f>
        <v>#REF!</v>
      </c>
      <c r="T84" s="24" t="e">
        <f>IF(COUNTIFS('График ОП'!#REF!,'График ОП'!#REF!)&gt;1,"&lt;17 (ВПР, КР)","*")</f>
        <v>#REF!</v>
      </c>
      <c r="U84" s="22" t="str">
        <f>IF(OR(COUNTIFS('График ОП'!K84:K100,'График ОП'!K84)&gt;1,AND('График ОП'!K84=предметы!$D$3,COUNTIFS('График ОП'!K84:K100,предметы!$D$12)&gt;0),AND('График ОП'!K84=предметы!$D$12,COUNTIFS('График ОП'!K84:K100,предметы!$D$3)&gt;0),AND('График ОП'!K84=предметы!$D$4,COUNTIFS('График ОП'!K84:K100,предметы!$D$13)&gt;0),AND('График ОП'!K84=предметы!$D$13,COUNTIFS('График ОП'!K84:K100,предметы!$D$4)&gt;0),AND('График ОП'!K84=предметы!$D$14,COUNTIFS('График ОП'!K84:K100,предметы!$D$5)&gt;0),AND('График ОП'!K84=предметы!$D$5,COUNTIFS('График ОП'!K84:K100,предметы!$D$14)&gt;0),AND('График ОП'!K84=предметы!$D$15,COUNTIFS('График ОП'!K84:K100,предметы!$D$6)&gt;0),AND('График ОП'!K84=предметы!$D$6,COUNTIFS('График ОП'!K84:K100,предметы!$D$15)&gt;0),AND('График ОП'!K84=предметы!$D$16,COUNTIFS('График ОП'!K84:K100,предметы!$D$7)&gt;0),AND('График ОП'!K84=предметы!$D$7,COUNTIFS('График ОП'!K84:K100,предметы!$D$16)&gt;0),AND('График ОП'!K84=предметы!$D$8,COUNTIFS('График ОП'!K84:K100,предметы!$D$10)&gt;0),AND('График ОП'!K84=предметы!$D$10,COUNTIFS('График ОП'!K84:K100,предметы!$D$8)&gt;0),AND('График ОП'!K84=предметы!$D$9,COUNTIFS('График ОП'!K84:K100,предметы!$D$11)&gt;0),AND('График ОП'!K84=предметы!$D$11,COUNTIFS('График ОП'!K84:K100,предметы!$D$9)&gt;0)),"&lt;17 (ВПР, КР)","*")</f>
        <v>*</v>
      </c>
      <c r="V84" s="22" t="str">
        <f>IF(OR(COUNTIFS('График ОП'!L84:L100,'График ОП'!L84)&gt;1,AND('График ОП'!L84=предметы!$D$3,COUNTIFS('График ОП'!L84:L100,предметы!$D$12)&gt;0),AND('График ОП'!L84=предметы!$D$12,COUNTIFS('График ОП'!L84:L100,предметы!$D$3)&gt;0),AND('График ОП'!L84=предметы!$D$4,COUNTIFS('График ОП'!L84:L100,предметы!$D$13)&gt;0),AND('График ОП'!L84=предметы!$D$13,COUNTIFS('График ОП'!L84:L100,предметы!$D$4)&gt;0),AND('График ОП'!L84=предметы!$D$14,COUNTIFS('График ОП'!L84:L100,предметы!$D$5)&gt;0),AND('График ОП'!L84=предметы!$D$5,COUNTIFS('График ОП'!L84:L100,предметы!$D$14)&gt;0),AND('График ОП'!L84=предметы!$D$15,COUNTIFS('График ОП'!L84:L100,предметы!$D$6)&gt;0),AND('График ОП'!L84=предметы!$D$6,COUNTIFS('График ОП'!L84:L100,предметы!$D$15)&gt;0),AND('График ОП'!L84=предметы!$D$16,COUNTIFS('График ОП'!L84:L100,предметы!$D$7)&gt;0),AND('График ОП'!L84=предметы!$D$7,COUNTIFS('График ОП'!L84:L100,предметы!$D$16)&gt;0),AND('График ОП'!L84=предметы!$D$8,COUNTIFS('График ОП'!L84:L100,предметы!$D$10)&gt;0),AND('График ОП'!L84=предметы!$D$10,COUNTIFS('График ОП'!L84:L100,предметы!$D$8)&gt;0),AND('График ОП'!L84=предметы!$D$9,COUNTIFS('График ОП'!L84:L100,предметы!$D$11)&gt;0),AND('График ОП'!L84=предметы!$D$11,COUNTIFS('График ОП'!L84:L100,предметы!$D$9)&gt;0)),"&lt;17 (ВПР, КР)","*")</f>
        <v>*</v>
      </c>
      <c r="W8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8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8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4" s="24" t="str">
        <f>IF(OR(COUNTIFS('График ОП'!M84:M100,'График ОП'!M84)&gt;1,AND('График ОП'!M84=предметы!$E$3,COUNTIFS('График ОП'!M84:M100,предметы!$E$12)&gt;0),AND('График ОП'!M84=предметы!$E$12,COUNTIFS('График ОП'!M84:M100,предметы!$E$3)&gt;0),AND('График ОП'!M84=предметы!$E$4,COUNTIFS('График ОП'!M84:M100,предметы!$E$13)&gt;0),AND('График ОП'!M84=предметы!$E$13,COUNTIFS('График ОП'!M84:M100,предметы!$E$4)&gt;0),AND('График ОП'!M84=предметы!$E$5,COUNTIFS('График ОП'!M84:M100,предметы!$E$14)&gt;0),AND('График ОП'!M84=предметы!$E$14,COUNTIFS('График ОП'!M84:M100,предметы!$E$5)&gt;0),AND('График ОП'!M84=предметы!$E$6,COUNTIFS('График ОП'!M84:M100,предметы!$E$15)&gt;0),AND('График ОП'!M84=предметы!$E$15,COUNTIFS('График ОП'!M84:M100,предметы!$E$6)&gt;0),AND('График ОП'!M84=предметы!$E$7,COUNTIFS('График ОП'!M84:M100,предметы!$E$16)&gt;0),AND('График ОП'!M84=предметы!$E$16,COUNTIFS('График ОП'!M84:M100,предметы!$E$7)&gt;0),AND('График ОП'!M84=предметы!$E$8,COUNTIFS('График ОП'!M84:M100,предметы!$E$17)&gt;0),AND('График ОП'!M84=предметы!$E$17,COUNTIFS('График ОП'!M84:M100,предметы!$E$8)&gt;0),AND('График ОП'!M84=предметы!$E$9,COUNTIFS('График ОП'!M84:M100,предметы!$E$18)&gt;0),AND('График ОП'!M84=предметы!$E$18,COUNTIFS('График ОП'!M84:M100,предметы!$E$9)&gt;0),AND('График ОП'!M84=предметы!$E$10,COUNTIFS('График ОП'!M84:M100,предметы!$E$19)&gt;0),AND('График ОП'!M84=предметы!$E$19,COUNTIFS('График ОП'!M84:M100,предметы!$E$10)&gt;0),AND('График ОП'!M84=предметы!$E$11,COUNTIFS('График ОП'!M84:M100,предметы!$E$20)&gt;0),AND('График ОП'!M84=предметы!$E$20,COUNTIFS('График ОП'!M84:M100,предметы!$E$11)&gt;0)),"&lt;17 (ВПР, КР)","*")</f>
        <v>*</v>
      </c>
      <c r="AB84" s="24" t="str">
        <f>IF(OR(COUNTIFS('График ОП'!N84:N100,'График ОП'!N84)&gt;1,AND('График ОП'!N84=предметы!$E$3,COUNTIFS('График ОП'!N84:N100,предметы!$E$12)&gt;0),AND('График ОП'!N84=предметы!$E$12,COUNTIFS('График ОП'!N84:N100,предметы!$E$3)&gt;0),AND('График ОП'!N84=предметы!$E$4,COUNTIFS('График ОП'!N84:N100,предметы!$E$13)&gt;0),AND('График ОП'!N84=предметы!$E$13,COUNTIFS('График ОП'!N84:N100,предметы!$E$4)&gt;0),AND('График ОП'!N84=предметы!$E$5,COUNTIFS('График ОП'!N84:N100,предметы!$E$14)&gt;0),AND('График ОП'!N84=предметы!$E$14,COUNTIFS('График ОП'!N84:N100,предметы!$E$5)&gt;0),AND('График ОП'!N84=предметы!$E$6,COUNTIFS('График ОП'!N84:N100,предметы!$E$15)&gt;0),AND('График ОП'!N84=предметы!$E$15,COUNTIFS('График ОП'!N84:N100,предметы!$E$6)&gt;0),AND('График ОП'!N84=предметы!$E$7,COUNTIFS('График ОП'!N84:N100,предметы!$E$16)&gt;0),AND('График ОП'!N84=предметы!$E$16,COUNTIFS('График ОП'!N84:N100,предметы!$E$7)&gt;0),AND('График ОП'!N84=предметы!$E$8,COUNTIFS('График ОП'!N84:N100,предметы!$E$17)&gt;0),AND('График ОП'!N84=предметы!$E$17,COUNTIFS('График ОП'!N84:N100,предметы!$E$8)&gt;0),AND('График ОП'!N84=предметы!$E$9,COUNTIFS('График ОП'!N84:N100,предметы!$E$18)&gt;0),AND('График ОП'!N84=предметы!$E$18,COUNTIFS('График ОП'!N84:N100,предметы!$E$9)&gt;0),AND('График ОП'!N84=предметы!$E$10,COUNTIFS('График ОП'!N84:N100,предметы!$E$19)&gt;0),AND('График ОП'!N84=предметы!$E$19,COUNTIFS('График ОП'!N84:N100,предметы!$E$10)&gt;0),AND('График ОП'!N84=предметы!$E$11,COUNTIFS('График ОП'!N84:N100,предметы!$E$20)&gt;0),AND('График ОП'!N84=предметы!$E$20,COUNTIFS('График ОП'!N84:N100,предметы!$E$11)&gt;0)),"&lt;17 (ВПР, КР)","*")</f>
        <v>*</v>
      </c>
      <c r="AC84" s="24" t="str">
        <f>IF(OR(COUNTIFS('График ОП'!O84:O100,'График ОП'!O84)&gt;1,AND('График ОП'!O84=предметы!$E$3,COUNTIFS('График ОП'!O84:O100,предметы!$E$12)&gt;0),AND('График ОП'!O84=предметы!$E$12,COUNTIFS('График ОП'!O84:O100,предметы!$E$3)&gt;0),AND('График ОП'!O84=предметы!$E$4,COUNTIFS('График ОП'!O84:O100,предметы!$E$13)&gt;0),AND('График ОП'!O84=предметы!$E$13,COUNTIFS('График ОП'!O84:O100,предметы!$E$4)&gt;0),AND('График ОП'!O84=предметы!$E$5,COUNTIFS('График ОП'!O84:O100,предметы!$E$14)&gt;0),AND('График ОП'!O84=предметы!$E$14,COUNTIFS('График ОП'!O84:O100,предметы!$E$5)&gt;0),AND('График ОП'!O84=предметы!$E$6,COUNTIFS('График ОП'!O84:O100,предметы!$E$15)&gt;0),AND('График ОП'!O84=предметы!$E$15,COUNTIFS('График ОП'!O84:O100,предметы!$E$6)&gt;0),AND('График ОП'!O84=предметы!$E$7,COUNTIFS('График ОП'!O84:O100,предметы!$E$16)&gt;0),AND('График ОП'!O84=предметы!$E$16,COUNTIFS('График ОП'!O84:O100,предметы!$E$7)&gt;0),AND('График ОП'!O84=предметы!$E$8,COUNTIFS('График ОП'!O84:O100,предметы!$E$17)&gt;0),AND('График ОП'!O84=предметы!$E$17,COUNTIFS('График ОП'!O84:O100,предметы!$E$8)&gt;0),AND('График ОП'!O84=предметы!$E$9,COUNTIFS('График ОП'!O84:O100,предметы!$E$18)&gt;0),AND('График ОП'!O84=предметы!$E$18,COUNTIFS('График ОП'!O84:O100,предметы!$E$9)&gt;0),AND('График ОП'!O84=предметы!$E$10,COUNTIFS('График ОП'!O84:O100,предметы!$E$19)&gt;0),AND('График ОП'!O84=предметы!$E$19,COUNTIFS('График ОП'!O84:O100,предметы!$E$10)&gt;0),AND('График ОП'!O84=предметы!$E$11,COUNTIFS('График ОП'!O84:O100,предметы!$E$20)&gt;0),AND('График ОП'!O84=предметы!$E$20,COUNTIFS('График ОП'!O84:O100,предметы!$E$11)&gt;0)),"&lt;17 (ВПР, КР)","*")</f>
        <v>*</v>
      </c>
      <c r="AD8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8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4" s="22" t="str">
        <f>IF(OR(COUNTIFS('График ОП'!P84:P100,'График ОП'!P84)&gt;1,AND('График ОП'!P84=предметы!$F$3,COUNTIFS('График ОП'!P84:P100,предметы!$F$13)&gt;0),AND('График ОП'!P84=предметы!$F$13,COUNTIFS('График ОП'!P84:P100,предметы!$F$3)&gt;0),AND('График ОП'!P84=предметы!$F$4,COUNTIFS('График ОП'!P84:P100,предметы!$F$14)&gt;0),AND('График ОП'!P84=предметы!$F$14,COUNTIFS('График ОП'!P84:P100,предметы!$F$4)&gt;0),AND('График ОП'!P84=предметы!$F$5,COUNTIFS('График ОП'!P84:P100,предметы!$F$15)&gt;0),AND('График ОП'!P84=предметы!$F$15,COUNTIFS('График ОП'!P84:P100,предметы!$F$5)&gt;0),AND('График ОП'!P84=предметы!$F$6,COUNTIFS('График ОП'!P84:P100,предметы!$F$16)&gt;0),AND('График ОП'!P84=предметы!$F$16,COUNTIFS('График ОП'!P84:P100,предметы!$F$6)&gt;0),AND('График ОП'!P84=предметы!$F$7,COUNTIFS('График ОП'!P84:P100,предметы!$F$17)&gt;0),AND('График ОП'!P84=предметы!$F$17,COUNTIFS('График ОП'!P84:P100,предметы!$F$7)&gt;0),AND('График ОП'!P84=предметы!$F$8,COUNTIFS('График ОП'!P84:P100,предметы!$F$18)&gt;0),AND('График ОП'!P84=предметы!$F$18,COUNTIFS('График ОП'!P84:P100,предметы!$F$8)&gt;0),AND('График ОП'!P84=предметы!$F$9,COUNTIFS('График ОП'!P84:P100,предметы!$F$19)&gt;0),AND('График ОП'!P84=предметы!$F$19,COUNTIFS('График ОП'!P84:P100,предметы!$F$9)&gt;0),AND('График ОП'!P84=предметы!$F$10,COUNTIFS('График ОП'!P84:P100,предметы!$F$20)&gt;0),AND('График ОП'!P84=предметы!$F$20,COUNTIFS('График ОП'!P84:P100,предметы!$F$10)&gt;0),AND('График ОП'!P84=предметы!$F$11,COUNTIFS('График ОП'!P84:P100,предметы!$F$21)&gt;0),AND('График ОП'!P84=предметы!$F$21,COUNTIFS('График ОП'!P84:P100,предметы!$F$11)&gt;0),AND('График ОП'!P84=предметы!$F$12,COUNTIFS('График ОП'!P84:P100,предметы!$F$22)&gt;0),AND('График ОП'!P84=предметы!$F$22,COUNTIFS('График ОП'!P84:P100,предметы!$F$12)&gt;0)),"&lt;17 (ВПР, КР)","*")</f>
        <v>*</v>
      </c>
      <c r="AH84" s="22" t="str">
        <f>IF(OR(COUNTIFS('График ОП'!Q84:Q100,'График ОП'!Q84)&gt;1,AND('График ОП'!Q84=предметы!$F$3,COUNTIFS('График ОП'!Q84:Q100,предметы!$F$13)&gt;0),AND('График ОП'!Q84=предметы!$F$13,COUNTIFS('График ОП'!Q84:Q100,предметы!$F$3)&gt;0),AND('График ОП'!Q84=предметы!$F$4,COUNTIFS('График ОП'!Q84:Q100,предметы!$F$14)&gt;0),AND('График ОП'!Q84=предметы!$F$14,COUNTIFS('График ОП'!Q84:Q100,предметы!$F$4)&gt;0),AND('График ОП'!Q84=предметы!$F$5,COUNTIFS('График ОП'!Q84:Q100,предметы!$F$15)&gt;0),AND('График ОП'!Q84=предметы!$F$15,COUNTIFS('График ОП'!Q84:Q100,предметы!$F$5)&gt;0),AND('График ОП'!Q84=предметы!$F$6,COUNTIFS('График ОП'!Q84:Q100,предметы!$F$16)&gt;0),AND('График ОП'!Q84=предметы!$F$16,COUNTIFS('График ОП'!Q84:Q100,предметы!$F$6)&gt;0),AND('График ОП'!Q84=предметы!$F$7,COUNTIFS('График ОП'!Q84:Q100,предметы!$F$17)&gt;0),AND('График ОП'!Q84=предметы!$F$17,COUNTIFS('График ОП'!Q84:Q100,предметы!$F$7)&gt;0),AND('График ОП'!Q84=предметы!$F$8,COUNTIFS('График ОП'!Q84:Q100,предметы!$F$18)&gt;0),AND('График ОП'!Q84=предметы!$F$18,COUNTIFS('График ОП'!Q84:Q100,предметы!$F$8)&gt;0),AND('График ОП'!Q84=предметы!$F$9,COUNTIFS('График ОП'!Q84:Q100,предметы!$F$19)&gt;0),AND('График ОП'!Q84=предметы!$F$19,COUNTIFS('График ОП'!Q84:Q100,предметы!$F$9)&gt;0),AND('График ОП'!Q84=предметы!$F$10,COUNTIFS('График ОП'!Q84:Q100,предметы!$F$20)&gt;0),AND('График ОП'!Q84=предметы!$F$20,COUNTIFS('График ОП'!Q84:Q100,предметы!$F$10)&gt;0),AND('График ОП'!Q84=предметы!$F$11,COUNTIFS('График ОП'!Q84:Q100,предметы!$F$21)&gt;0),AND('График ОП'!Q84=предметы!$F$21,COUNTIFS('График ОП'!Q84:Q100,предметы!$F$11)&gt;0),AND('График ОП'!Q84=предметы!$F$12,COUNTIFS('График ОП'!Q84:Q100,предметы!$F$22)&gt;0),AND('График ОП'!Q84=предметы!$F$22,COUNTIFS('График ОП'!Q84:Q100,предметы!$F$12)&gt;0)),"&lt;17 (ВПР, КР)","*")</f>
        <v>*</v>
      </c>
      <c r="AI84" s="22" t="str">
        <f>IF(OR(COUNTIFS('График ОП'!R84:R100,'График ОП'!R84)&gt;1,AND('График ОП'!R84=предметы!$F$3,COUNTIFS('График ОП'!R84:R100,предметы!$F$13)&gt;0),AND('График ОП'!R84=предметы!$F$13,COUNTIFS('График ОП'!R84:R100,предметы!$F$3)&gt;0),AND('График ОП'!R84=предметы!$F$4,COUNTIFS('График ОП'!R84:R100,предметы!$F$14)&gt;0),AND('График ОП'!R84=предметы!$F$14,COUNTIFS('График ОП'!R84:R100,предметы!$F$4)&gt;0),AND('График ОП'!R84=предметы!$F$5,COUNTIFS('График ОП'!R84:R100,предметы!$F$15)&gt;0),AND('График ОП'!R84=предметы!$F$15,COUNTIFS('График ОП'!R84:R100,предметы!$F$5)&gt;0),AND('График ОП'!R84=предметы!$F$6,COUNTIFS('График ОП'!R84:R100,предметы!$F$16)&gt;0),AND('График ОП'!R84=предметы!$F$16,COUNTIFS('График ОП'!R84:R100,предметы!$F$6)&gt;0),AND('График ОП'!R84=предметы!$F$7,COUNTIFS('График ОП'!R84:R100,предметы!$F$17)&gt;0),AND('График ОП'!R84=предметы!$F$17,COUNTIFS('График ОП'!R84:R100,предметы!$F$7)&gt;0),AND('График ОП'!R84=предметы!$F$8,COUNTIFS('График ОП'!R84:R100,предметы!$F$18)&gt;0),AND('График ОП'!R84=предметы!$F$18,COUNTIFS('График ОП'!R84:R100,предметы!$F$8)&gt;0),AND('График ОП'!R84=предметы!$F$9,COUNTIFS('График ОП'!R84:R100,предметы!$F$19)&gt;0),AND('График ОП'!R84=предметы!$F$19,COUNTIFS('График ОП'!R84:R100,предметы!$F$9)&gt;0),AND('График ОП'!R84=предметы!$F$10,COUNTIFS('График ОП'!R84:R100,предметы!$F$20)&gt;0),AND('График ОП'!R84=предметы!$F$20,COUNTIFS('График ОП'!R84:R100,предметы!$F$10)&gt;0),AND('График ОП'!R84=предметы!$F$11,COUNTIFS('График ОП'!R84:R100,предметы!$F$21)&gt;0),AND('График ОП'!R84=предметы!$F$21,COUNTIFS('График ОП'!R84:R100,предметы!$F$11)&gt;0),AND('График ОП'!R84=предметы!$F$12,COUNTIFS('График ОП'!R84:R100,предметы!$F$22)&gt;0),AND('График ОП'!R84=предметы!$F$22,COUNTIFS('График ОП'!R84:R100,предметы!$F$12)&gt;0)),"&lt;17 (ВПР, КР)","*")</f>
        <v>*</v>
      </c>
      <c r="AJ8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8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4" s="24" t="str">
        <f>IF(OR(COUNTIFS('График ОП'!S84:S100,'График ОП'!S84)&gt;1,AND('График ОП'!S84=предметы!$G$3,COUNTIFS('График ОП'!S84:S100,предметы!$G$15)&gt;0),AND('График ОП'!S84=предметы!$G$15,COUNTIFS('График ОП'!S84:S100,предметы!$G$3)&gt;0),AND('График ОП'!S84=предметы!$G$4,COUNTIFS('График ОП'!S84:S100,предметы!$G$18)&gt;0),AND('График ОП'!S84=предметы!$G$18,COUNTIFS('График ОП'!S84:S100,предметы!$G$4)&gt;0),AND('График ОП'!S84=предметы!$G$5,COUNTIFS('График ОП'!S84:S100,предметы!$G$19)&gt;0),AND('График ОП'!S84=предметы!$G$19,COUNTIFS('График ОП'!S84:S100,предметы!$G$5)&gt;0),AND('График ОП'!S84=предметы!$G$6,COUNTIFS('График ОП'!S84:S100,предметы!$G$20)&gt;0),AND('График ОП'!S84=предметы!$G$20,COUNTIFS('График ОП'!S84:S100,предметы!$G$6)&gt;0),AND('График ОП'!S84=предметы!$G$7,COUNTIFS('График ОП'!S84:S100,предметы!$G$21)&gt;0),AND('График ОП'!S84=предметы!$G$21,COUNTIFS('График ОП'!S84:S100,предметы!$G$7)&gt;0),AND('График ОП'!S84=предметы!$G$8,COUNTIFS('График ОП'!S84:S100,предметы!$G$22)&gt;0),AND('График ОП'!S84=предметы!$G$22,COUNTIFS('График ОП'!S84:S100,предметы!$G$8)&gt;0),AND('График ОП'!S84=предметы!$G$9,COUNTIFS('График ОП'!S84:S100,предметы!$G$23)&gt;0),AND('График ОП'!S84=предметы!$G$23,COUNTIFS('График ОП'!S84:S100,предметы!$G$9)&gt;0),AND('График ОП'!S84=предметы!$G$10,COUNTIFS('График ОП'!S84:S100,предметы!$G$24)&gt;0),AND('График ОП'!S84=предметы!$G$24,COUNTIFS('График ОП'!S84:S100,предметы!$G$10)&gt;0),AND('График ОП'!S84=предметы!$G$11,COUNTIFS('График ОП'!S84:S100,предметы!$G$25)&gt;0),AND('График ОП'!S84=предметы!$G$25,COUNTIFS('График ОП'!S84:S100,предметы!$G$11)&gt;0),AND('График ОП'!S84=предметы!$G$12,COUNTIFS('График ОП'!S84:S100,предметы!$G$26)&gt;0),AND('График ОП'!S84=предметы!$G$26,COUNTIFS('График ОП'!S84:S100,предметы!$G$12)&gt;0),AND('График ОП'!S84=предметы!$G$13,COUNTIFS('График ОП'!S84:S100,предметы!$G$27)&gt;0),AND('График ОП'!S84=предметы!$G$27,COUNTIFS('График ОП'!S84:S100,предметы!$G$13)&gt;0),AND('График ОП'!S84=предметы!$G$14,COUNTIFS('График ОП'!S84:S100,предметы!$G$28)&gt;0),AND('График ОП'!S84=предметы!$G$28,COUNTIFS('График ОП'!S84:S100,предметы!$G$14)&gt;0)),"&lt;17 (ВПР, КР)","*")</f>
        <v>*</v>
      </c>
      <c r="AN84" s="24" t="str">
        <f>IF(OR(COUNTIFS('График ОП'!T84:T100,'График ОП'!T84)&gt;1,AND('График ОП'!T84=предметы!$G$3,COUNTIFS('График ОП'!T84:T100,предметы!$G$15)&gt;0),AND('График ОП'!T84=предметы!$G$15,COUNTIFS('График ОП'!T84:T100,предметы!$G$3)&gt;0),AND('График ОП'!T84=предметы!$G$4,COUNTIFS('График ОП'!T84:T100,предметы!$G$18)&gt;0),AND('График ОП'!T84=предметы!$G$18,COUNTIFS('График ОП'!T84:T100,предметы!$G$4)&gt;0),AND('График ОП'!T84=предметы!$G$5,COUNTIFS('График ОП'!T84:T100,предметы!$G$19)&gt;0),AND('График ОП'!T84=предметы!$G$19,COUNTIFS('График ОП'!T84:T100,предметы!$G$5)&gt;0),AND('График ОП'!T84=предметы!$G$6,COUNTIFS('График ОП'!T84:T100,предметы!$G$20)&gt;0),AND('График ОП'!T84=предметы!$G$20,COUNTIFS('График ОП'!T84:T100,предметы!$G$6)&gt;0),AND('График ОП'!T84=предметы!$G$7,COUNTIFS('График ОП'!T84:T100,предметы!$G$21)&gt;0),AND('График ОП'!T84=предметы!$G$21,COUNTIFS('График ОП'!T84:T100,предметы!$G$7)&gt;0),AND('График ОП'!T84=предметы!$G$8,COUNTIFS('График ОП'!T84:T100,предметы!$G$22)&gt;0),AND('График ОП'!T84=предметы!$G$22,COUNTIFS('График ОП'!T84:T100,предметы!$G$8)&gt;0),AND('График ОП'!T84=предметы!$G$9,COUNTIFS('График ОП'!T84:T100,предметы!$G$23)&gt;0),AND('График ОП'!T84=предметы!$G$23,COUNTIFS('График ОП'!T84:T100,предметы!$G$9)&gt;0),AND('График ОП'!T84=предметы!$G$10,COUNTIFS('График ОП'!T84:T100,предметы!$G$24)&gt;0),AND('График ОП'!T84=предметы!$G$24,COUNTIFS('График ОП'!T84:T100,предметы!$G$10)&gt;0),AND('График ОП'!T84=предметы!$G$11,COUNTIFS('График ОП'!T84:T100,предметы!$G$25)&gt;0),AND('График ОП'!T84=предметы!$G$25,COUNTIFS('График ОП'!T84:T100,предметы!$G$11)&gt;0),AND('График ОП'!T84=предметы!$G$12,COUNTIFS('График ОП'!T84:T100,предметы!$G$26)&gt;0),AND('График ОП'!T84=предметы!$G$26,COUNTIFS('График ОП'!T84:T100,предметы!$G$12)&gt;0),AND('График ОП'!T84=предметы!$G$13,COUNTIFS('График ОП'!T84:T100,предметы!$G$27)&gt;0),AND('График ОП'!T84=предметы!$G$27,COUNTIFS('График ОП'!T84:T100,предметы!$G$13)&gt;0),AND('График ОП'!T84=предметы!$G$14,COUNTIFS('График ОП'!T84:T100,предметы!$G$28)&gt;0),AND('График ОП'!T84=предметы!$G$28,COUNTIFS('График ОП'!T84:T100,предметы!$G$14)&gt;0)),"&lt;17 (ВПР, КР)","*")</f>
        <v>*</v>
      </c>
      <c r="AO84" s="24" t="str">
        <f>IF(OR(COUNTIFS('График ОП'!U84:U100,'График ОП'!U84)&gt;1,AND('График ОП'!U84=предметы!$G$3,COUNTIFS('График ОП'!U84:U100,предметы!$G$15)&gt;0),AND('График ОП'!U84=предметы!$G$15,COUNTIFS('График ОП'!U84:U100,предметы!$G$3)&gt;0),AND('График ОП'!U84=предметы!$G$4,COUNTIFS('График ОП'!U84:U100,предметы!$G$18)&gt;0),AND('График ОП'!U84=предметы!$G$18,COUNTIFS('График ОП'!U84:U100,предметы!$G$4)&gt;0),AND('График ОП'!U84=предметы!$G$5,COUNTIFS('График ОП'!U84:U100,предметы!$G$19)&gt;0),AND('График ОП'!U84=предметы!$G$19,COUNTIFS('График ОП'!U84:U100,предметы!$G$5)&gt;0),AND('График ОП'!U84=предметы!$G$6,COUNTIFS('График ОП'!U84:U100,предметы!$G$20)&gt;0),AND('График ОП'!U84=предметы!$G$20,COUNTIFS('График ОП'!U84:U100,предметы!$G$6)&gt;0),AND('График ОП'!U84=предметы!$G$7,COUNTIFS('График ОП'!U84:U100,предметы!$G$21)&gt;0),AND('График ОП'!U84=предметы!$G$21,COUNTIFS('График ОП'!U84:U100,предметы!$G$7)&gt;0),AND('График ОП'!U84=предметы!$G$8,COUNTIFS('График ОП'!U84:U100,предметы!$G$22)&gt;0),AND('График ОП'!U84=предметы!$G$22,COUNTIFS('График ОП'!U84:U100,предметы!$G$8)&gt;0),AND('График ОП'!U84=предметы!$G$9,COUNTIFS('График ОП'!U84:U100,предметы!$G$23)&gt;0),AND('График ОП'!U84=предметы!$G$23,COUNTIFS('График ОП'!U84:U100,предметы!$G$9)&gt;0),AND('График ОП'!U84=предметы!$G$10,COUNTIFS('График ОП'!U84:U100,предметы!$G$24)&gt;0),AND('График ОП'!U84=предметы!$G$24,COUNTIFS('График ОП'!U84:U100,предметы!$G$10)&gt;0),AND('График ОП'!U84=предметы!$G$11,COUNTIFS('График ОП'!U84:U100,предметы!$G$25)&gt;0),AND('График ОП'!U84=предметы!$G$25,COUNTIFS('График ОП'!U84:U100,предметы!$G$11)&gt;0),AND('График ОП'!U84=предметы!$G$12,COUNTIFS('График ОП'!U84:U100,предметы!$G$26)&gt;0),AND('График ОП'!U84=предметы!$G$26,COUNTIFS('График ОП'!U84:U100,предметы!$G$12)&gt;0),AND('График ОП'!U84=предметы!$G$13,COUNTIFS('График ОП'!U84:U100,предметы!$G$27)&gt;0),AND('График ОП'!U84=предметы!$G$27,COUNTIFS('График ОП'!U84:U100,предметы!$G$13)&gt;0),AND('График ОП'!U84=предметы!$G$14,COUNTIFS('График ОП'!U84:U100,предметы!$G$28)&gt;0),AND('График ОП'!U84=предметы!$G$28,COUNTIFS('График ОП'!U84:U100,предметы!$G$14)&gt;0)),"&lt;17 (ВПР, КР)","*")</f>
        <v>*</v>
      </c>
      <c r="AP8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4" s="22" t="str">
        <f>IF(OR(COUNTIFS('График ОП'!V84:V100,'График ОП'!V84)&gt;1,AND('График ОП'!V84=предметы!$H$3,COUNTIFS('График ОП'!V84:V100,предметы!$H$16)&gt;0),AND('График ОП'!V84=предметы!$H$16,COUNTIFS('График ОП'!V84:V100,предметы!$H$3)&gt;0),AND('График ОП'!V84=предметы!$H$4,COUNTIFS('График ОП'!V84:V100,предметы!$H$19)&gt;0),AND('График ОП'!V84=предметы!$H$19,COUNTIFS('График ОП'!V84:V100,предметы!$H$4)&gt;0),AND('График ОП'!V84=предметы!$H$5,COUNTIFS('График ОП'!V84:V100,предметы!$H$20)&gt;0),AND('График ОП'!V84=предметы!$H$20,COUNTIFS('График ОП'!V84:V100,предметы!$H$5)&gt;0),AND('График ОП'!V84=предметы!$H$6,COUNTIFS('График ОП'!V84:V100,предметы!$H$21)&gt;0),AND('График ОП'!V84=предметы!$H$21,COUNTIFS('График ОП'!V84:V100,предметы!$H$6)&gt;0),AND('График ОП'!V84=предметы!$H$7,COUNTIFS('График ОП'!V84:V100,предметы!$H$22)&gt;0),AND('График ОП'!V84=предметы!$H$22,COUNTIFS('График ОП'!V84:V100,предметы!$H$7)&gt;0),AND('График ОП'!V84=предметы!$H$8,COUNTIFS('График ОП'!V84:V100,предметы!$H$23)&gt;0),AND('График ОП'!V84=предметы!$H$23,COUNTIFS('График ОП'!V84:V100,предметы!$H$8)&gt;0),AND('График ОП'!V84=предметы!$H$9,COUNTIFS('График ОП'!V84:V100,предметы!$H$24)&gt;0),AND('График ОП'!V84=предметы!$H$24,COUNTIFS('График ОП'!V84:V100,предметы!$H$9)&gt;0),AND('График ОП'!V84=предметы!$H$10,COUNTIFS('График ОП'!V84:V100,предметы!$H$25)&gt;0),AND('График ОП'!V84=предметы!$H$25,COUNTIFS('График ОП'!V84:V100,предметы!$H$10)&gt;0),AND('График ОП'!V84=предметы!$H$11,COUNTIFS('График ОП'!V84:V100,предметы!$H$26)&gt;0),AND('График ОП'!V84=предметы!$H$26,COUNTIFS('График ОП'!V84:V100,предметы!$H$11)&gt;0),AND('График ОП'!V84=предметы!$H$12,COUNTIFS('График ОП'!V84:V100,предметы!$H$27)&gt;0),AND('График ОП'!V84=предметы!$H$27,COUNTIFS('График ОП'!V84:V100,предметы!$H$12)&gt;0),AND('График ОП'!V84=предметы!$H$13,COUNTIFS('График ОП'!V84:V100,предметы!$H$28)&gt;0),AND('График ОП'!V84=предметы!$H$28,COUNTIFS('График ОП'!V84:V100,предметы!$H$13)&gt;0),AND('График ОП'!V84=предметы!$H$14,COUNTIFS('График ОП'!V84:V100,предметы!$H$29)&gt;0),AND('График ОП'!V84=предметы!$H$29,COUNTIFS('График ОП'!V84:V100,предметы!$H$14)&gt;0),AND('График ОП'!V84=предметы!$H$15,COUNTIFS('График ОП'!V84:V100,предметы!$H$30)&gt;0),AND('График ОП'!V84=предметы!$H$30,COUNTIFS('График ОП'!V84:V100,предметы!$H$15)&gt;0)),"&lt;17 (ВПР, КР)","*")</f>
        <v>*</v>
      </c>
      <c r="AT84" s="22" t="str">
        <f>IF(OR(COUNTIFS('График ОП'!W84:W100,'График ОП'!W84)&gt;1,AND('График ОП'!W84=предметы!$H$3,COUNTIFS('График ОП'!W84:W100,предметы!$H$16)&gt;0),AND('График ОП'!W84=предметы!$H$16,COUNTIFS('График ОП'!W84:W100,предметы!$H$3)&gt;0),AND('График ОП'!W84=предметы!$H$4,COUNTIFS('График ОП'!W84:W100,предметы!$H$19)&gt;0),AND('График ОП'!W84=предметы!$H$19,COUNTIFS('График ОП'!W84:W100,предметы!$H$4)&gt;0),AND('График ОП'!W84=предметы!$H$5,COUNTIFS('График ОП'!W84:W100,предметы!$H$20)&gt;0),AND('График ОП'!W84=предметы!$H$20,COUNTIFS('График ОП'!W84:W100,предметы!$H$5)&gt;0),AND('График ОП'!W84=предметы!$H$6,COUNTIFS('График ОП'!W84:W100,предметы!$H$21)&gt;0),AND('График ОП'!W84=предметы!$H$21,COUNTIFS('График ОП'!W84:W100,предметы!$H$6)&gt;0),AND('График ОП'!W84=предметы!$H$7,COUNTIFS('График ОП'!W84:W100,предметы!$H$22)&gt;0),AND('График ОП'!W84=предметы!$H$22,COUNTIFS('График ОП'!W84:W100,предметы!$H$7)&gt;0),AND('График ОП'!W84=предметы!$H$8,COUNTIFS('График ОП'!W84:W100,предметы!$H$23)&gt;0),AND('График ОП'!W84=предметы!$H$23,COUNTIFS('График ОП'!W84:W100,предметы!$H$8)&gt;0),AND('График ОП'!W84=предметы!$H$9,COUNTIFS('График ОП'!W84:W100,предметы!$H$24)&gt;0),AND('График ОП'!W84=предметы!$H$24,COUNTIFS('График ОП'!W84:W100,предметы!$H$9)&gt;0),AND('График ОП'!W84=предметы!$H$10,COUNTIFS('График ОП'!W84:W100,предметы!$H$25)&gt;0),AND('График ОП'!W84=предметы!$H$25,COUNTIFS('График ОП'!W84:W100,предметы!$H$10)&gt;0),AND('График ОП'!W84=предметы!$H$11,COUNTIFS('График ОП'!W84:W100,предметы!$H$26)&gt;0),AND('График ОП'!W84=предметы!$H$26,COUNTIFS('График ОП'!W84:W100,предметы!$H$11)&gt;0),AND('График ОП'!W84=предметы!$H$12,COUNTIFS('График ОП'!W84:W100,предметы!$H$27)&gt;0),AND('График ОП'!W84=предметы!$H$27,COUNTIFS('График ОП'!W84:W100,предметы!$H$12)&gt;0),AND('График ОП'!W84=предметы!$H$13,COUNTIFS('График ОП'!W84:W100,предметы!$H$28)&gt;0),AND('График ОП'!W84=предметы!$H$28,COUNTIFS('График ОП'!W84:W100,предметы!$H$13)&gt;0),AND('График ОП'!W84=предметы!$H$14,COUNTIFS('График ОП'!W84:W100,предметы!$H$29)&gt;0),AND('График ОП'!W84=предметы!$H$29,COUNTIFS('График ОП'!W84:W100,предметы!$H$14)&gt;0),AND('График ОП'!W84=предметы!$H$15,COUNTIFS('График ОП'!W84:W100,предметы!$H$30)&gt;0),AND('График ОП'!W84=предметы!$H$30,COUNTIFS('График ОП'!W84:W100,предметы!$H$15)&gt;0)),"&lt;17 (ВПР, КР)","*")</f>
        <v>*</v>
      </c>
      <c r="AU84" s="22" t="str">
        <f>IF(OR(COUNTIFS('График ОП'!X84:X100,'График ОП'!X84)&gt;1,AND('График ОП'!X84=предметы!$H$3,COUNTIFS('График ОП'!X84:X100,предметы!$H$16)&gt;0),AND('График ОП'!X84=предметы!$H$16,COUNTIFS('График ОП'!X84:X100,предметы!$H$3)&gt;0),AND('График ОП'!X84=предметы!$H$4,COUNTIFS('График ОП'!X84:X100,предметы!$H$19)&gt;0),AND('График ОП'!X84=предметы!$H$19,COUNTIFS('График ОП'!X84:X100,предметы!$H$4)&gt;0),AND('График ОП'!X84=предметы!$H$5,COUNTIFS('График ОП'!X84:X100,предметы!$H$20)&gt;0),AND('График ОП'!X84=предметы!$H$20,COUNTIFS('График ОП'!X84:X100,предметы!$H$5)&gt;0),AND('График ОП'!X84=предметы!$H$6,COUNTIFS('График ОП'!X84:X100,предметы!$H$21)&gt;0),AND('График ОП'!X84=предметы!$H$21,COUNTIFS('График ОП'!X84:X100,предметы!$H$6)&gt;0),AND('График ОП'!X84=предметы!$H$7,COUNTIFS('График ОП'!X84:X100,предметы!$H$22)&gt;0),AND('График ОП'!X84=предметы!$H$22,COUNTIFS('График ОП'!X84:X100,предметы!$H$7)&gt;0),AND('График ОП'!X84=предметы!$H$8,COUNTIFS('График ОП'!X84:X100,предметы!$H$23)&gt;0),AND('График ОП'!X84=предметы!$H$23,COUNTIFS('График ОП'!X84:X100,предметы!$H$8)&gt;0),AND('График ОП'!X84=предметы!$H$9,COUNTIFS('График ОП'!X84:X100,предметы!$H$24)&gt;0),AND('График ОП'!X84=предметы!$H$24,COUNTIFS('График ОП'!X84:X100,предметы!$H$9)&gt;0),AND('График ОП'!X84=предметы!$H$10,COUNTIFS('График ОП'!X84:X100,предметы!$H$25)&gt;0),AND('График ОП'!X84=предметы!$H$25,COUNTIFS('График ОП'!X84:X100,предметы!$H$10)&gt;0),AND('График ОП'!X84=предметы!$H$11,COUNTIFS('График ОП'!X84:X100,предметы!$H$26)&gt;0),AND('График ОП'!X84=предметы!$H$26,COUNTIFS('График ОП'!X84:X100,предметы!$H$11)&gt;0),AND('График ОП'!X84=предметы!$H$12,COUNTIFS('График ОП'!X84:X100,предметы!$H$27)&gt;0),AND('График ОП'!X84=предметы!$H$27,COUNTIFS('График ОП'!X84:X100,предметы!$H$12)&gt;0),AND('График ОП'!X84=предметы!$H$13,COUNTIFS('График ОП'!X84:X100,предметы!$H$28)&gt;0),AND('График ОП'!X84=предметы!$H$28,COUNTIFS('График ОП'!X84:X100,предметы!$H$13)&gt;0),AND('График ОП'!X84=предметы!$H$14,COUNTIFS('График ОП'!X84:X100,предметы!$H$29)&gt;0),AND('График ОП'!X84=предметы!$H$29,COUNTIFS('График ОП'!X84:X100,предметы!$H$14)&gt;0),AND('График ОП'!X84=предметы!$H$15,COUNTIFS('График ОП'!X84:X100,предметы!$H$30)&gt;0),AND('График ОП'!X84=предметы!$H$30,COUNTIFS('График ОП'!X84:X100,предметы!$H$15)&gt;0)),"&lt;17 (ВПР, КР)","*")</f>
        <v>*</v>
      </c>
      <c r="AV84" s="22" t="str">
        <f>IF(OR(COUNTIFS('График ОП'!Y84:Y100,'График ОП'!Y84)&gt;1,AND('График ОП'!Y84=предметы!$H$3,COUNTIFS('График ОП'!Y84:Y100,предметы!$H$16)&gt;0),AND('График ОП'!Y84=предметы!$H$16,COUNTIFS('График ОП'!Y84:Y100,предметы!$H$3)&gt;0),AND('График ОП'!Y84=предметы!$H$4,COUNTIFS('График ОП'!Y84:Y100,предметы!$H$19)&gt;0),AND('График ОП'!Y84=предметы!$H$19,COUNTIFS('График ОП'!Y84:Y100,предметы!$H$4)&gt;0),AND('График ОП'!Y84=предметы!$H$5,COUNTIFS('График ОП'!Y84:Y100,предметы!$H$20)&gt;0),AND('График ОП'!Y84=предметы!$H$20,COUNTIFS('График ОП'!Y84:Y100,предметы!$H$5)&gt;0),AND('График ОП'!Y84=предметы!$H$6,COUNTIFS('График ОП'!Y84:Y100,предметы!$H$21)&gt;0),AND('График ОП'!Y84=предметы!$H$21,COUNTIFS('График ОП'!Y84:Y100,предметы!$H$6)&gt;0),AND('График ОП'!Y84=предметы!$H$7,COUNTIFS('График ОП'!Y84:Y100,предметы!$H$22)&gt;0),AND('График ОП'!Y84=предметы!$H$22,COUNTIFS('График ОП'!Y84:Y100,предметы!$H$7)&gt;0),AND('График ОП'!Y84=предметы!$H$8,COUNTIFS('График ОП'!Y84:Y100,предметы!$H$23)&gt;0),AND('График ОП'!Y84=предметы!$H$23,COUNTIFS('График ОП'!Y84:Y100,предметы!$H$8)&gt;0),AND('График ОП'!Y84=предметы!$H$9,COUNTIFS('График ОП'!Y84:Y100,предметы!$H$24)&gt;0),AND('График ОП'!Y84=предметы!$H$24,COUNTIFS('График ОП'!Y84:Y100,предметы!$H$9)&gt;0),AND('График ОП'!Y84=предметы!$H$10,COUNTIFS('График ОП'!Y84:Y100,предметы!$H$25)&gt;0),AND('График ОП'!Y84=предметы!$H$25,COUNTIFS('График ОП'!Y84:Y100,предметы!$H$10)&gt;0),AND('График ОП'!Y84=предметы!$H$11,COUNTIFS('График ОП'!Y84:Y100,предметы!$H$26)&gt;0),AND('График ОП'!Y84=предметы!$H$26,COUNTIFS('График ОП'!Y84:Y100,предметы!$H$11)&gt;0),AND('График ОП'!Y84=предметы!$H$12,COUNTIFS('График ОП'!Y84:Y100,предметы!$H$27)&gt;0),AND('График ОП'!Y84=предметы!$H$27,COUNTIFS('График ОП'!Y84:Y100,предметы!$H$12)&gt;0),AND('График ОП'!Y84=предметы!$H$13,COUNTIFS('График ОП'!Y84:Y100,предметы!$H$28)&gt;0),AND('График ОП'!Y84=предметы!$H$28,COUNTIFS('График ОП'!Y84:Y100,предметы!$H$13)&gt;0),AND('График ОП'!Y84=предметы!$H$14,COUNTIFS('График ОП'!Y84:Y100,предметы!$H$29)&gt;0),AND('График ОП'!Y84=предметы!$H$29,COUNTIFS('График ОП'!Y84:Y100,предметы!$H$14)&gt;0),AND('График ОП'!Y84=предметы!$H$15,COUNTIFS('График ОП'!Y84:Y100,предметы!$H$30)&gt;0),AND('График ОП'!Y84=предметы!$H$30,COUNTIFS('График ОП'!Y84:Y100,предметы!$H$15)&gt;0)),"&lt;17 (ВПР, КР)","*")</f>
        <v>*</v>
      </c>
      <c r="AW8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4" s="24" t="str">
        <f>IF(COUNTIFS('График ОП'!Z84:Z100,'График ОП'!Z84)&gt;1,"&lt;17 (ВПР, КР)","*")</f>
        <v>*</v>
      </c>
      <c r="AZ84" s="24" t="str">
        <f>IF(COUNTIFS('График ОП'!AA84:AA100,'График ОП'!AA84)&gt;1,"&lt;17 (ВПР, КР)","*")</f>
        <v>*</v>
      </c>
      <c r="BA84" s="24" t="str">
        <f>IF(COUNTIFS('График ОП'!AB84:AB100,'График ОП'!AB84)&gt;1,"&lt;17 (ВПР, КР)","*")</f>
        <v>*</v>
      </c>
      <c r="BB84" s="24" t="e">
        <f>IF(COUNTIFS('График ОП'!#REF!,'График ОП'!#REF!)&gt;1,"&lt;17 (ВПР, КР)","*")</f>
        <v>#REF!</v>
      </c>
      <c r="BC84" s="24" t="e">
        <f>IF(COUNTIFS('График ОП'!#REF!,'График ОП'!#REF!)&gt;1,"&lt;17 (ВПР, КР)","*")</f>
        <v>#REF!</v>
      </c>
      <c r="BD84" s="24" t="e">
        <f>IF(COUNTIFS('График ОП'!#REF!,'График ОП'!#REF!)&gt;1,"&lt;17 (ВПР, КР)","*")</f>
        <v>#REF!</v>
      </c>
      <c r="BE84" s="22" t="str">
        <f>IF(OR(COUNTIFS('График ОП'!AC84:AC100,'График ОП'!AC84)&gt;1,AND('График ОП'!AC84=предметы!$J$3,COUNTIFS('График ОП'!AC84:AC100,предметы!$J$16)&gt;0),AND('График ОП'!AC84=предметы!$J$16,COUNTIFS('График ОП'!AC84:AC100,предметы!$J$3)&gt;0),AND('График ОП'!AC84=предметы!$J$4,COUNTIFS('График ОП'!AC84:AC100,предметы!$J$19)&gt;0),AND('График ОП'!AC84=предметы!$J$19,COUNTIFS('График ОП'!AC84:AC100,предметы!$J$4)&gt;0),AND('График ОП'!AC84=предметы!$J$5,COUNTIFS('График ОП'!AC84:AC100,предметы!$J$20)&gt;0),AND('График ОП'!AC84=предметы!$J$20,COUNTIFS('График ОП'!AC84:AC100,предметы!$J$5)&gt;0),AND('График ОП'!AC84=предметы!$J$6,COUNTIFS('График ОП'!AC84:AC100,предметы!$J$21)&gt;0),AND('График ОП'!AC84=предметы!$J$21,COUNTIFS('График ОП'!AC84:AC100,предметы!$J$6)&gt;0),AND('График ОП'!AC84=предметы!$J$7,COUNTIFS('График ОП'!AC84:AC100,предметы!$J$22)&gt;0),AND('График ОП'!AC84=предметы!$J$22,COUNTIFS('График ОП'!AC84:AC100,предметы!$J$7)&gt;0),AND('График ОП'!AC84=предметы!$J$8,COUNTIFS('График ОП'!AC84:AC100,предметы!$J$23)&gt;0),AND('График ОП'!AC84=предметы!$J$23,COUNTIFS('График ОП'!AC84:AC100,предметы!$J$8)&gt;0),AND('График ОП'!AC84=предметы!$J$9,COUNTIFS('График ОП'!AC84:AC100,предметы!$J$24)&gt;0),AND('График ОП'!AC84=предметы!$J$24,COUNTIFS('График ОП'!AC84:AC100,предметы!$J$9)&gt;0),AND('График ОП'!AC84=предметы!$J$10,COUNTIFS('График ОП'!AC84:AC100,предметы!$J$25)&gt;0),AND('График ОП'!AC84=предметы!$J$25,COUNTIFS('График ОП'!AC84:AC100,предметы!$J$10)&gt;0),AND('График ОП'!AC84=предметы!$J$11,COUNTIFS('График ОП'!AC84:AC100,предметы!$J$26)&gt;0),AND('График ОП'!AC84=предметы!$J$26,COUNTIFS('График ОП'!AC84:AC100,предметы!$J$11)&gt;0),AND('График ОП'!AC84=предметы!$J$12,COUNTIFS('График ОП'!AC84:AC100,предметы!$J$27)&gt;0),AND('График ОП'!AC84=предметы!$J$27,COUNTIFS('График ОП'!AC84:AC100,предметы!$J$12)&gt;0),AND('График ОП'!AC84=предметы!$J$13,COUNTIFS('График ОП'!AC84:AC100,предметы!$J$28)&gt;0),AND('График ОП'!AC84=предметы!$J$28,COUNTIFS('График ОП'!AC84:AC100,предметы!$J$13)&gt;0),AND('График ОП'!AC84=предметы!$J$14,COUNTIFS('График ОП'!AC84:AC100,предметы!$J$29)&gt;0),AND('График ОП'!AC84=предметы!$J$29,COUNTIFS('График ОП'!AC84:AC100,предметы!$J$14)&gt;0),AND('График ОП'!AC84=предметы!$J$15,COUNTIFS('График ОП'!AC84:AC100,предметы!$J$30)&gt;0),AND('График ОП'!AC84=предметы!$J$30,COUNTIFS('График ОП'!AC84:AC100,предметы!$J$15)&gt;0)),"&lt;17 (ВПР, КР)","*")</f>
        <v>*</v>
      </c>
      <c r="BF8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8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4" s="24" t="str">
        <f>IF(COUNTIFS('График ОП'!AD84:AD100,'График ОП'!AD84)&gt;1,"&lt;17 (ВПР, КР)","*")</f>
        <v>*</v>
      </c>
      <c r="BL84" s="24" t="e">
        <f>IF(COUNTIFS('График ОП'!#REF!,'График ОП'!#REF!)&gt;1,"&lt;17 (ВПР, КР)","*")</f>
        <v>#REF!</v>
      </c>
      <c r="BM84" s="24" t="e">
        <f>IF(COUNTIFS('График ОП'!#REF!,'График ОП'!#REF!)&gt;1,"&lt;17 (ВПР, КР)","*")</f>
        <v>#REF!</v>
      </c>
      <c r="BN84" s="24" t="e">
        <f>IF(COUNTIFS('График ОП'!#REF!,'График ОП'!#REF!)&gt;1,"&lt;17 (ВПР, КР)","*")</f>
        <v>#REF!</v>
      </c>
      <c r="BO84" s="24" t="e">
        <f>IF(COUNTIFS('График ОП'!#REF!,'График ОП'!#REF!)&gt;1,"&lt;17 (ВПР, КР)","*")</f>
        <v>#REF!</v>
      </c>
      <c r="BP84" s="24" t="e">
        <f>IF(COUNTIFS('График ОП'!#REF!,'График ОП'!#REF!)&gt;1,"&lt;17 (ВПР, КР)","*")</f>
        <v>#REF!</v>
      </c>
    </row>
    <row r="85" spans="1:68" ht="12.75" customHeight="1" x14ac:dyDescent="0.25">
      <c r="A85" s="26">
        <v>46345</v>
      </c>
      <c r="B85" s="17" t="s">
        <v>94</v>
      </c>
      <c r="C85" s="24" t="str">
        <f>IF(COUNTIFS('График ОП'!C85:C101,'График ОП'!C85)&gt;1,"&lt;17 (ВПР, КР)","*")</f>
        <v>*</v>
      </c>
      <c r="D85" s="24" t="str">
        <f>IF(COUNTIFS('График ОП'!D85:D101,'График ОП'!D85)&gt;1,"&lt;17 (ВПР, КР)","*")</f>
        <v>*</v>
      </c>
      <c r="E85" s="24" t="e">
        <f>IF(COUNTIFS('График ОП'!#REF!,'График ОП'!#REF!)&gt;1,"&lt;17 (ВПР, КР)","*")</f>
        <v>#REF!</v>
      </c>
      <c r="F85" s="24" t="e">
        <f>IF(COUNTIFS('График ОП'!#REF!,'График ОП'!#REF!)&gt;1,"&lt;17 (ВПР, КР)","*")</f>
        <v>#REF!</v>
      </c>
      <c r="G85" s="24" t="e">
        <f>IF(COUNTIFS('График ОП'!#REF!,'График ОП'!#REF!)&gt;1,"&lt;17 (ВПР, КР)","*")</f>
        <v>#REF!</v>
      </c>
      <c r="H85" s="24" t="e">
        <f>IF(COUNTIFS('График ОП'!#REF!,'График ОП'!#REF!)&gt;1,"&lt;17 (ВПР, КР)","*")</f>
        <v>#REF!</v>
      </c>
      <c r="I85" s="22" t="str">
        <f>IF(COUNTIFS('График ОП'!E85:E101,'График ОП'!E85)&gt;1,"&lt;17 (ВПР, КР)","*")</f>
        <v>*</v>
      </c>
      <c r="J85" s="22" t="str">
        <f>IF(COUNTIFS('График ОП'!F85:F101,'График ОП'!F85)&gt;1,"&lt;17 (ВПР, КР)","*")</f>
        <v>*</v>
      </c>
      <c r="K85" s="22" t="str">
        <f>IF(COUNTIFS('График ОП'!G85:G101,'График ОП'!G85)&gt;1,"&lt;17 (ВПР, КР)","*")</f>
        <v>*</v>
      </c>
      <c r="L85" s="22" t="e">
        <f>IF(COUNTIFS('График ОП'!#REF!,'График ОП'!#REF!)&gt;1,"&lt;17 (ВПР, КР)","*")</f>
        <v>#REF!</v>
      </c>
      <c r="M85" s="22" t="e">
        <f>IF(COUNTIFS('График ОП'!#REF!,'График ОП'!#REF!)&gt;1,"&lt;17 (ВПР, КР)","*")</f>
        <v>#REF!</v>
      </c>
      <c r="N85" s="22" t="e">
        <f>IF(COUNTIFS('График ОП'!#REF!,'График ОП'!#REF!)&gt;1,"&lt;17 (ВПР, КР)","*")</f>
        <v>#REF!</v>
      </c>
      <c r="O85" s="24" t="str">
        <f>IF(COUNTIFS('График ОП'!H85:H101,'График ОП'!H85)&gt;1,"&lt;17 (ВПР, КР)","*")</f>
        <v>*</v>
      </c>
      <c r="P85" s="24" t="str">
        <f>IF(COUNTIFS('График ОП'!I85:I101,'График ОП'!I85)&gt;1,"&lt;17 (ВПР, КР)","*")</f>
        <v>*</v>
      </c>
      <c r="Q85" s="24" t="str">
        <f>IF(COUNTIFS('График ОП'!J85:J101,'График ОП'!J85)&gt;1,"&lt;17 (ВПР, КР)","*")</f>
        <v>*</v>
      </c>
      <c r="R85" s="24" t="e">
        <f>IF(COUNTIFS('График ОП'!#REF!,'График ОП'!#REF!)&gt;1,"&lt;17 (ВПР, КР)","*")</f>
        <v>#REF!</v>
      </c>
      <c r="S85" s="24" t="e">
        <f>IF(COUNTIFS('График ОП'!#REF!,'График ОП'!#REF!)&gt;1,"&lt;17 (ВПР, КР)","*")</f>
        <v>#REF!</v>
      </c>
      <c r="T85" s="24" t="e">
        <f>IF(COUNTIFS('График ОП'!#REF!,'График ОП'!#REF!)&gt;1,"&lt;17 (ВПР, КР)","*")</f>
        <v>#REF!</v>
      </c>
      <c r="U85" s="22" t="str">
        <f>IF(OR(COUNTIFS('График ОП'!K85:K101,'График ОП'!K85)&gt;1,AND('График ОП'!K85=предметы!$D$3,COUNTIFS('График ОП'!K85:K101,предметы!$D$12)&gt;0),AND('График ОП'!K85=предметы!$D$12,COUNTIFS('График ОП'!K85:K101,предметы!$D$3)&gt;0),AND('График ОП'!K85=предметы!$D$4,COUNTIFS('График ОП'!K85:K101,предметы!$D$13)&gt;0),AND('График ОП'!K85=предметы!$D$13,COUNTIFS('График ОП'!K85:K101,предметы!$D$4)&gt;0),AND('График ОП'!K85=предметы!$D$14,COUNTIFS('График ОП'!K85:K101,предметы!$D$5)&gt;0),AND('График ОП'!K85=предметы!$D$5,COUNTIFS('График ОП'!K85:K101,предметы!$D$14)&gt;0),AND('График ОП'!K85=предметы!$D$15,COUNTIFS('График ОП'!K85:K101,предметы!$D$6)&gt;0),AND('График ОП'!K85=предметы!$D$6,COUNTIFS('График ОП'!K85:K101,предметы!$D$15)&gt;0),AND('График ОП'!K85=предметы!$D$16,COUNTIFS('График ОП'!K85:K101,предметы!$D$7)&gt;0),AND('График ОП'!K85=предметы!$D$7,COUNTIFS('График ОП'!K85:K101,предметы!$D$16)&gt;0),AND('График ОП'!K85=предметы!$D$8,COUNTIFS('График ОП'!K85:K101,предметы!$D$10)&gt;0),AND('График ОП'!K85=предметы!$D$10,COUNTIFS('График ОП'!K85:K101,предметы!$D$8)&gt;0),AND('График ОП'!K85=предметы!$D$9,COUNTIFS('График ОП'!K85:K101,предметы!$D$11)&gt;0),AND('График ОП'!K85=предметы!$D$11,COUNTIFS('График ОП'!K85:K101,предметы!$D$9)&gt;0)),"&lt;17 (ВПР, КР)","*")</f>
        <v>*</v>
      </c>
      <c r="V85" s="22" t="str">
        <f>IF(OR(COUNTIFS('График ОП'!L85:L101,'График ОП'!L85)&gt;1,AND('График ОП'!L85=предметы!$D$3,COUNTIFS('График ОП'!L85:L101,предметы!$D$12)&gt;0),AND('График ОП'!L85=предметы!$D$12,COUNTIFS('График ОП'!L85:L101,предметы!$D$3)&gt;0),AND('График ОП'!L85=предметы!$D$4,COUNTIFS('График ОП'!L85:L101,предметы!$D$13)&gt;0),AND('График ОП'!L85=предметы!$D$13,COUNTIFS('График ОП'!L85:L101,предметы!$D$4)&gt;0),AND('График ОП'!L85=предметы!$D$14,COUNTIFS('График ОП'!L85:L101,предметы!$D$5)&gt;0),AND('График ОП'!L85=предметы!$D$5,COUNTIFS('График ОП'!L85:L101,предметы!$D$14)&gt;0),AND('График ОП'!L85=предметы!$D$15,COUNTIFS('График ОП'!L85:L101,предметы!$D$6)&gt;0),AND('График ОП'!L85=предметы!$D$6,COUNTIFS('График ОП'!L85:L101,предметы!$D$15)&gt;0),AND('График ОП'!L85=предметы!$D$16,COUNTIFS('График ОП'!L85:L101,предметы!$D$7)&gt;0),AND('График ОП'!L85=предметы!$D$7,COUNTIFS('График ОП'!L85:L101,предметы!$D$16)&gt;0),AND('График ОП'!L85=предметы!$D$8,COUNTIFS('График ОП'!L85:L101,предметы!$D$10)&gt;0),AND('График ОП'!L85=предметы!$D$10,COUNTIFS('График ОП'!L85:L101,предметы!$D$8)&gt;0),AND('График ОП'!L85=предметы!$D$9,COUNTIFS('График ОП'!L85:L101,предметы!$D$11)&gt;0),AND('График ОП'!L85=предметы!$D$11,COUNTIFS('График ОП'!L85:L101,предметы!$D$9)&gt;0)),"&lt;17 (ВПР, КР)","*")</f>
        <v>*</v>
      </c>
      <c r="W8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8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8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5" s="24" t="str">
        <f>IF(OR(COUNTIFS('График ОП'!M85:M101,'График ОП'!M85)&gt;1,AND('График ОП'!M85=предметы!$E$3,COUNTIFS('График ОП'!M85:M101,предметы!$E$12)&gt;0),AND('График ОП'!M85=предметы!$E$12,COUNTIFS('График ОП'!M85:M101,предметы!$E$3)&gt;0),AND('График ОП'!M85=предметы!$E$4,COUNTIFS('График ОП'!M85:M101,предметы!$E$13)&gt;0),AND('График ОП'!M85=предметы!$E$13,COUNTIFS('График ОП'!M85:M101,предметы!$E$4)&gt;0),AND('График ОП'!M85=предметы!$E$5,COUNTIFS('График ОП'!M85:M101,предметы!$E$14)&gt;0),AND('График ОП'!M85=предметы!$E$14,COUNTIFS('График ОП'!M85:M101,предметы!$E$5)&gt;0),AND('График ОП'!M85=предметы!$E$6,COUNTIFS('График ОП'!M85:M101,предметы!$E$15)&gt;0),AND('График ОП'!M85=предметы!$E$15,COUNTIFS('График ОП'!M85:M101,предметы!$E$6)&gt;0),AND('График ОП'!M85=предметы!$E$7,COUNTIFS('График ОП'!M85:M101,предметы!$E$16)&gt;0),AND('График ОП'!M85=предметы!$E$16,COUNTIFS('График ОП'!M85:M101,предметы!$E$7)&gt;0),AND('График ОП'!M85=предметы!$E$8,COUNTIFS('График ОП'!M85:M101,предметы!$E$17)&gt;0),AND('График ОП'!M85=предметы!$E$17,COUNTIFS('График ОП'!M85:M101,предметы!$E$8)&gt;0),AND('График ОП'!M85=предметы!$E$9,COUNTIFS('График ОП'!M85:M101,предметы!$E$18)&gt;0),AND('График ОП'!M85=предметы!$E$18,COUNTIFS('График ОП'!M85:M101,предметы!$E$9)&gt;0),AND('График ОП'!M85=предметы!$E$10,COUNTIFS('График ОП'!M85:M101,предметы!$E$19)&gt;0),AND('График ОП'!M85=предметы!$E$19,COUNTIFS('График ОП'!M85:M101,предметы!$E$10)&gt;0),AND('График ОП'!M85=предметы!$E$11,COUNTIFS('График ОП'!M85:M101,предметы!$E$20)&gt;0),AND('График ОП'!M85=предметы!$E$20,COUNTIFS('График ОП'!M85:M101,предметы!$E$11)&gt;0)),"&lt;17 (ВПР, КР)","*")</f>
        <v>*</v>
      </c>
      <c r="AB85" s="24" t="str">
        <f>IF(OR(COUNTIFS('График ОП'!N85:N101,'График ОП'!N85)&gt;1,AND('График ОП'!N85=предметы!$E$3,COUNTIFS('График ОП'!N85:N101,предметы!$E$12)&gt;0),AND('График ОП'!N85=предметы!$E$12,COUNTIFS('График ОП'!N85:N101,предметы!$E$3)&gt;0),AND('График ОП'!N85=предметы!$E$4,COUNTIFS('График ОП'!N85:N101,предметы!$E$13)&gt;0),AND('График ОП'!N85=предметы!$E$13,COUNTIFS('График ОП'!N85:N101,предметы!$E$4)&gt;0),AND('График ОП'!N85=предметы!$E$5,COUNTIFS('График ОП'!N85:N101,предметы!$E$14)&gt;0),AND('График ОП'!N85=предметы!$E$14,COUNTIFS('График ОП'!N85:N101,предметы!$E$5)&gt;0),AND('График ОП'!N85=предметы!$E$6,COUNTIFS('График ОП'!N85:N101,предметы!$E$15)&gt;0),AND('График ОП'!N85=предметы!$E$15,COUNTIFS('График ОП'!N85:N101,предметы!$E$6)&gt;0),AND('График ОП'!N85=предметы!$E$7,COUNTIFS('График ОП'!N85:N101,предметы!$E$16)&gt;0),AND('График ОП'!N85=предметы!$E$16,COUNTIFS('График ОП'!N85:N101,предметы!$E$7)&gt;0),AND('График ОП'!N85=предметы!$E$8,COUNTIFS('График ОП'!N85:N101,предметы!$E$17)&gt;0),AND('График ОП'!N85=предметы!$E$17,COUNTIFS('График ОП'!N85:N101,предметы!$E$8)&gt;0),AND('График ОП'!N85=предметы!$E$9,COUNTIFS('График ОП'!N85:N101,предметы!$E$18)&gt;0),AND('График ОП'!N85=предметы!$E$18,COUNTIFS('График ОП'!N85:N101,предметы!$E$9)&gt;0),AND('График ОП'!N85=предметы!$E$10,COUNTIFS('График ОП'!N85:N101,предметы!$E$19)&gt;0),AND('График ОП'!N85=предметы!$E$19,COUNTIFS('График ОП'!N85:N101,предметы!$E$10)&gt;0),AND('График ОП'!N85=предметы!$E$11,COUNTIFS('График ОП'!N85:N101,предметы!$E$20)&gt;0),AND('График ОП'!N85=предметы!$E$20,COUNTIFS('График ОП'!N85:N101,предметы!$E$11)&gt;0)),"&lt;17 (ВПР, КР)","*")</f>
        <v>*</v>
      </c>
      <c r="AC85" s="24" t="str">
        <f>IF(OR(COUNTIFS('График ОП'!O85:O101,'График ОП'!O85)&gt;1,AND('График ОП'!O85=предметы!$E$3,COUNTIFS('График ОП'!O85:O101,предметы!$E$12)&gt;0),AND('График ОП'!O85=предметы!$E$12,COUNTIFS('График ОП'!O85:O101,предметы!$E$3)&gt;0),AND('График ОП'!O85=предметы!$E$4,COUNTIFS('График ОП'!O85:O101,предметы!$E$13)&gt;0),AND('График ОП'!O85=предметы!$E$13,COUNTIFS('График ОП'!O85:O101,предметы!$E$4)&gt;0),AND('График ОП'!O85=предметы!$E$5,COUNTIFS('График ОП'!O85:O101,предметы!$E$14)&gt;0),AND('График ОП'!O85=предметы!$E$14,COUNTIFS('График ОП'!O85:O101,предметы!$E$5)&gt;0),AND('График ОП'!O85=предметы!$E$6,COUNTIFS('График ОП'!O85:O101,предметы!$E$15)&gt;0),AND('График ОП'!O85=предметы!$E$15,COUNTIFS('График ОП'!O85:O101,предметы!$E$6)&gt;0),AND('График ОП'!O85=предметы!$E$7,COUNTIFS('График ОП'!O85:O101,предметы!$E$16)&gt;0),AND('График ОП'!O85=предметы!$E$16,COUNTIFS('График ОП'!O85:O101,предметы!$E$7)&gt;0),AND('График ОП'!O85=предметы!$E$8,COUNTIFS('График ОП'!O85:O101,предметы!$E$17)&gt;0),AND('График ОП'!O85=предметы!$E$17,COUNTIFS('График ОП'!O85:O101,предметы!$E$8)&gt;0),AND('График ОП'!O85=предметы!$E$9,COUNTIFS('График ОП'!O85:O101,предметы!$E$18)&gt;0),AND('График ОП'!O85=предметы!$E$18,COUNTIFS('График ОП'!O85:O101,предметы!$E$9)&gt;0),AND('График ОП'!O85=предметы!$E$10,COUNTIFS('График ОП'!O85:O101,предметы!$E$19)&gt;0),AND('График ОП'!O85=предметы!$E$19,COUNTIFS('График ОП'!O85:O101,предметы!$E$10)&gt;0),AND('График ОП'!O85=предметы!$E$11,COUNTIFS('График ОП'!O85:O101,предметы!$E$20)&gt;0),AND('График ОП'!O85=предметы!$E$20,COUNTIFS('График ОП'!O85:O101,предметы!$E$11)&gt;0)),"&lt;17 (ВПР, КР)","*")</f>
        <v>*</v>
      </c>
      <c r="AD8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8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5" s="22" t="str">
        <f>IF(OR(COUNTIFS('График ОП'!P85:P101,'График ОП'!P85)&gt;1,AND('График ОП'!P85=предметы!$F$3,COUNTIFS('График ОП'!P85:P101,предметы!$F$13)&gt;0),AND('График ОП'!P85=предметы!$F$13,COUNTIFS('График ОП'!P85:P101,предметы!$F$3)&gt;0),AND('График ОП'!P85=предметы!$F$4,COUNTIFS('График ОП'!P85:P101,предметы!$F$14)&gt;0),AND('График ОП'!P85=предметы!$F$14,COUNTIFS('График ОП'!P85:P101,предметы!$F$4)&gt;0),AND('График ОП'!P85=предметы!$F$5,COUNTIFS('График ОП'!P85:P101,предметы!$F$15)&gt;0),AND('График ОП'!P85=предметы!$F$15,COUNTIFS('График ОП'!P85:P101,предметы!$F$5)&gt;0),AND('График ОП'!P85=предметы!$F$6,COUNTIFS('График ОП'!P85:P101,предметы!$F$16)&gt;0),AND('График ОП'!P85=предметы!$F$16,COUNTIFS('График ОП'!P85:P101,предметы!$F$6)&gt;0),AND('График ОП'!P85=предметы!$F$7,COUNTIFS('График ОП'!P85:P101,предметы!$F$17)&gt;0),AND('График ОП'!P85=предметы!$F$17,COUNTIFS('График ОП'!P85:P101,предметы!$F$7)&gt;0),AND('График ОП'!P85=предметы!$F$8,COUNTIFS('График ОП'!P85:P101,предметы!$F$18)&gt;0),AND('График ОП'!P85=предметы!$F$18,COUNTIFS('График ОП'!P85:P101,предметы!$F$8)&gt;0),AND('График ОП'!P85=предметы!$F$9,COUNTIFS('График ОП'!P85:P101,предметы!$F$19)&gt;0),AND('График ОП'!P85=предметы!$F$19,COUNTIFS('График ОП'!P85:P101,предметы!$F$9)&gt;0),AND('График ОП'!P85=предметы!$F$10,COUNTIFS('График ОП'!P85:P101,предметы!$F$20)&gt;0),AND('График ОП'!P85=предметы!$F$20,COUNTIFS('График ОП'!P85:P101,предметы!$F$10)&gt;0),AND('График ОП'!P85=предметы!$F$11,COUNTIFS('График ОП'!P85:P101,предметы!$F$21)&gt;0),AND('График ОП'!P85=предметы!$F$21,COUNTIFS('График ОП'!P85:P101,предметы!$F$11)&gt;0),AND('График ОП'!P85=предметы!$F$12,COUNTIFS('График ОП'!P85:P101,предметы!$F$22)&gt;0),AND('График ОП'!P85=предметы!$F$22,COUNTIFS('График ОП'!P85:P101,предметы!$F$12)&gt;0)),"&lt;17 (ВПР, КР)","*")</f>
        <v>*</v>
      </c>
      <c r="AH85" s="22" t="str">
        <f>IF(OR(COUNTIFS('График ОП'!Q85:Q101,'График ОП'!Q85)&gt;1,AND('График ОП'!Q85=предметы!$F$3,COUNTIFS('График ОП'!Q85:Q101,предметы!$F$13)&gt;0),AND('График ОП'!Q85=предметы!$F$13,COUNTIFS('График ОП'!Q85:Q101,предметы!$F$3)&gt;0),AND('График ОП'!Q85=предметы!$F$4,COUNTIFS('График ОП'!Q85:Q101,предметы!$F$14)&gt;0),AND('График ОП'!Q85=предметы!$F$14,COUNTIFS('График ОП'!Q85:Q101,предметы!$F$4)&gt;0),AND('График ОП'!Q85=предметы!$F$5,COUNTIFS('График ОП'!Q85:Q101,предметы!$F$15)&gt;0),AND('График ОП'!Q85=предметы!$F$15,COUNTIFS('График ОП'!Q85:Q101,предметы!$F$5)&gt;0),AND('График ОП'!Q85=предметы!$F$6,COUNTIFS('График ОП'!Q85:Q101,предметы!$F$16)&gt;0),AND('График ОП'!Q85=предметы!$F$16,COUNTIFS('График ОП'!Q85:Q101,предметы!$F$6)&gt;0),AND('График ОП'!Q85=предметы!$F$7,COUNTIFS('График ОП'!Q85:Q101,предметы!$F$17)&gt;0),AND('График ОП'!Q85=предметы!$F$17,COUNTIFS('График ОП'!Q85:Q101,предметы!$F$7)&gt;0),AND('График ОП'!Q85=предметы!$F$8,COUNTIFS('График ОП'!Q85:Q101,предметы!$F$18)&gt;0),AND('График ОП'!Q85=предметы!$F$18,COUNTIFS('График ОП'!Q85:Q101,предметы!$F$8)&gt;0),AND('График ОП'!Q85=предметы!$F$9,COUNTIFS('График ОП'!Q85:Q101,предметы!$F$19)&gt;0),AND('График ОП'!Q85=предметы!$F$19,COUNTIFS('График ОП'!Q85:Q101,предметы!$F$9)&gt;0),AND('График ОП'!Q85=предметы!$F$10,COUNTIFS('График ОП'!Q85:Q101,предметы!$F$20)&gt;0),AND('График ОП'!Q85=предметы!$F$20,COUNTIFS('График ОП'!Q85:Q101,предметы!$F$10)&gt;0),AND('График ОП'!Q85=предметы!$F$11,COUNTIFS('График ОП'!Q85:Q101,предметы!$F$21)&gt;0),AND('График ОП'!Q85=предметы!$F$21,COUNTIFS('График ОП'!Q85:Q101,предметы!$F$11)&gt;0),AND('График ОП'!Q85=предметы!$F$12,COUNTIFS('График ОП'!Q85:Q101,предметы!$F$22)&gt;0),AND('График ОП'!Q85=предметы!$F$22,COUNTIFS('График ОП'!Q85:Q101,предметы!$F$12)&gt;0)),"&lt;17 (ВПР, КР)","*")</f>
        <v>*</v>
      </c>
      <c r="AI85" s="22" t="str">
        <f>IF(OR(COUNTIFS('График ОП'!R85:R101,'График ОП'!R85)&gt;1,AND('График ОП'!R85=предметы!$F$3,COUNTIFS('График ОП'!R85:R101,предметы!$F$13)&gt;0),AND('График ОП'!R85=предметы!$F$13,COUNTIFS('График ОП'!R85:R101,предметы!$F$3)&gt;0),AND('График ОП'!R85=предметы!$F$4,COUNTIFS('График ОП'!R85:R101,предметы!$F$14)&gt;0),AND('График ОП'!R85=предметы!$F$14,COUNTIFS('График ОП'!R85:R101,предметы!$F$4)&gt;0),AND('График ОП'!R85=предметы!$F$5,COUNTIFS('График ОП'!R85:R101,предметы!$F$15)&gt;0),AND('График ОП'!R85=предметы!$F$15,COUNTIFS('График ОП'!R85:R101,предметы!$F$5)&gt;0),AND('График ОП'!R85=предметы!$F$6,COUNTIFS('График ОП'!R85:R101,предметы!$F$16)&gt;0),AND('График ОП'!R85=предметы!$F$16,COUNTIFS('График ОП'!R85:R101,предметы!$F$6)&gt;0),AND('График ОП'!R85=предметы!$F$7,COUNTIFS('График ОП'!R85:R101,предметы!$F$17)&gt;0),AND('График ОП'!R85=предметы!$F$17,COUNTIFS('График ОП'!R85:R101,предметы!$F$7)&gt;0),AND('График ОП'!R85=предметы!$F$8,COUNTIFS('График ОП'!R85:R101,предметы!$F$18)&gt;0),AND('График ОП'!R85=предметы!$F$18,COUNTIFS('График ОП'!R85:R101,предметы!$F$8)&gt;0),AND('График ОП'!R85=предметы!$F$9,COUNTIFS('График ОП'!R85:R101,предметы!$F$19)&gt;0),AND('График ОП'!R85=предметы!$F$19,COUNTIFS('График ОП'!R85:R101,предметы!$F$9)&gt;0),AND('График ОП'!R85=предметы!$F$10,COUNTIFS('График ОП'!R85:R101,предметы!$F$20)&gt;0),AND('График ОП'!R85=предметы!$F$20,COUNTIFS('График ОП'!R85:R101,предметы!$F$10)&gt;0),AND('График ОП'!R85=предметы!$F$11,COUNTIFS('График ОП'!R85:R101,предметы!$F$21)&gt;0),AND('График ОП'!R85=предметы!$F$21,COUNTIFS('График ОП'!R85:R101,предметы!$F$11)&gt;0),AND('График ОП'!R85=предметы!$F$12,COUNTIFS('График ОП'!R85:R101,предметы!$F$22)&gt;0),AND('График ОП'!R85=предметы!$F$22,COUNTIFS('График ОП'!R85:R101,предметы!$F$12)&gt;0)),"&lt;17 (ВПР, КР)","*")</f>
        <v>*</v>
      </c>
      <c r="AJ8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8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5" s="24" t="str">
        <f>IF(OR(COUNTIFS('График ОП'!S85:S101,'График ОП'!S85)&gt;1,AND('График ОП'!S85=предметы!$G$3,COUNTIFS('График ОП'!S85:S101,предметы!$G$15)&gt;0),AND('График ОП'!S85=предметы!$G$15,COUNTIFS('График ОП'!S85:S101,предметы!$G$3)&gt;0),AND('График ОП'!S85=предметы!$G$4,COUNTIFS('График ОП'!S85:S101,предметы!$G$18)&gt;0),AND('График ОП'!S85=предметы!$G$18,COUNTIFS('График ОП'!S85:S101,предметы!$G$4)&gt;0),AND('График ОП'!S85=предметы!$G$5,COUNTIFS('График ОП'!S85:S101,предметы!$G$19)&gt;0),AND('График ОП'!S85=предметы!$G$19,COUNTIFS('График ОП'!S85:S101,предметы!$G$5)&gt;0),AND('График ОП'!S85=предметы!$G$6,COUNTIFS('График ОП'!S85:S101,предметы!$G$20)&gt;0),AND('График ОП'!S85=предметы!$G$20,COUNTIFS('График ОП'!S85:S101,предметы!$G$6)&gt;0),AND('График ОП'!S85=предметы!$G$7,COUNTIFS('График ОП'!S85:S101,предметы!$G$21)&gt;0),AND('График ОП'!S85=предметы!$G$21,COUNTIFS('График ОП'!S85:S101,предметы!$G$7)&gt;0),AND('График ОП'!S85=предметы!$G$8,COUNTIFS('График ОП'!S85:S101,предметы!$G$22)&gt;0),AND('График ОП'!S85=предметы!$G$22,COUNTIFS('График ОП'!S85:S101,предметы!$G$8)&gt;0),AND('График ОП'!S85=предметы!$G$9,COUNTIFS('График ОП'!S85:S101,предметы!$G$23)&gt;0),AND('График ОП'!S85=предметы!$G$23,COUNTIFS('График ОП'!S85:S101,предметы!$G$9)&gt;0),AND('График ОП'!S85=предметы!$G$10,COUNTIFS('График ОП'!S85:S101,предметы!$G$24)&gt;0),AND('График ОП'!S85=предметы!$G$24,COUNTIFS('График ОП'!S85:S101,предметы!$G$10)&gt;0),AND('График ОП'!S85=предметы!$G$11,COUNTIFS('График ОП'!S85:S101,предметы!$G$25)&gt;0),AND('График ОП'!S85=предметы!$G$25,COUNTIFS('График ОП'!S85:S101,предметы!$G$11)&gt;0),AND('График ОП'!S85=предметы!$G$12,COUNTIFS('График ОП'!S85:S101,предметы!$G$26)&gt;0),AND('График ОП'!S85=предметы!$G$26,COUNTIFS('График ОП'!S85:S101,предметы!$G$12)&gt;0),AND('График ОП'!S85=предметы!$G$13,COUNTIFS('График ОП'!S85:S101,предметы!$G$27)&gt;0),AND('График ОП'!S85=предметы!$G$27,COUNTIFS('График ОП'!S85:S101,предметы!$G$13)&gt;0),AND('График ОП'!S85=предметы!$G$14,COUNTIFS('График ОП'!S85:S101,предметы!$G$28)&gt;0),AND('График ОП'!S85=предметы!$G$28,COUNTIFS('График ОП'!S85:S101,предметы!$G$14)&gt;0)),"&lt;17 (ВПР, КР)","*")</f>
        <v>*</v>
      </c>
      <c r="AN85" s="24" t="str">
        <f>IF(OR(COUNTIFS('График ОП'!T85:T101,'График ОП'!T85)&gt;1,AND('График ОП'!T85=предметы!$G$3,COUNTIFS('График ОП'!T85:T101,предметы!$G$15)&gt;0),AND('График ОП'!T85=предметы!$G$15,COUNTIFS('График ОП'!T85:T101,предметы!$G$3)&gt;0),AND('График ОП'!T85=предметы!$G$4,COUNTIFS('График ОП'!T85:T101,предметы!$G$18)&gt;0),AND('График ОП'!T85=предметы!$G$18,COUNTIFS('График ОП'!T85:T101,предметы!$G$4)&gt;0),AND('График ОП'!T85=предметы!$G$5,COUNTIFS('График ОП'!T85:T101,предметы!$G$19)&gt;0),AND('График ОП'!T85=предметы!$G$19,COUNTIFS('График ОП'!T85:T101,предметы!$G$5)&gt;0),AND('График ОП'!T85=предметы!$G$6,COUNTIFS('График ОП'!T85:T101,предметы!$G$20)&gt;0),AND('График ОП'!T85=предметы!$G$20,COUNTIFS('График ОП'!T85:T101,предметы!$G$6)&gt;0),AND('График ОП'!T85=предметы!$G$7,COUNTIFS('График ОП'!T85:T101,предметы!$G$21)&gt;0),AND('График ОП'!T85=предметы!$G$21,COUNTIFS('График ОП'!T85:T101,предметы!$G$7)&gt;0),AND('График ОП'!T85=предметы!$G$8,COUNTIFS('График ОП'!T85:T101,предметы!$G$22)&gt;0),AND('График ОП'!T85=предметы!$G$22,COUNTIFS('График ОП'!T85:T101,предметы!$G$8)&gt;0),AND('График ОП'!T85=предметы!$G$9,COUNTIFS('График ОП'!T85:T101,предметы!$G$23)&gt;0),AND('График ОП'!T85=предметы!$G$23,COUNTIFS('График ОП'!T85:T101,предметы!$G$9)&gt;0),AND('График ОП'!T85=предметы!$G$10,COUNTIFS('График ОП'!T85:T101,предметы!$G$24)&gt;0),AND('График ОП'!T85=предметы!$G$24,COUNTIFS('График ОП'!T85:T101,предметы!$G$10)&gt;0),AND('График ОП'!T85=предметы!$G$11,COUNTIFS('График ОП'!T85:T101,предметы!$G$25)&gt;0),AND('График ОП'!T85=предметы!$G$25,COUNTIFS('График ОП'!T85:T101,предметы!$G$11)&gt;0),AND('График ОП'!T85=предметы!$G$12,COUNTIFS('График ОП'!T85:T101,предметы!$G$26)&gt;0),AND('График ОП'!T85=предметы!$G$26,COUNTIFS('График ОП'!T85:T101,предметы!$G$12)&gt;0),AND('График ОП'!T85=предметы!$G$13,COUNTIFS('График ОП'!T85:T101,предметы!$G$27)&gt;0),AND('График ОП'!T85=предметы!$G$27,COUNTIFS('График ОП'!T85:T101,предметы!$G$13)&gt;0),AND('График ОП'!T85=предметы!$G$14,COUNTIFS('График ОП'!T85:T101,предметы!$G$28)&gt;0),AND('График ОП'!T85=предметы!$G$28,COUNTIFS('График ОП'!T85:T101,предметы!$G$14)&gt;0)),"&lt;17 (ВПР, КР)","*")</f>
        <v>*</v>
      </c>
      <c r="AO85" s="24" t="str">
        <f>IF(OR(COUNTIFS('График ОП'!U85:U101,'График ОП'!U85)&gt;1,AND('График ОП'!U85=предметы!$G$3,COUNTIFS('График ОП'!U85:U101,предметы!$G$15)&gt;0),AND('График ОП'!U85=предметы!$G$15,COUNTIFS('График ОП'!U85:U101,предметы!$G$3)&gt;0),AND('График ОП'!U85=предметы!$G$4,COUNTIFS('График ОП'!U85:U101,предметы!$G$18)&gt;0),AND('График ОП'!U85=предметы!$G$18,COUNTIFS('График ОП'!U85:U101,предметы!$G$4)&gt;0),AND('График ОП'!U85=предметы!$G$5,COUNTIFS('График ОП'!U85:U101,предметы!$G$19)&gt;0),AND('График ОП'!U85=предметы!$G$19,COUNTIFS('График ОП'!U85:U101,предметы!$G$5)&gt;0),AND('График ОП'!U85=предметы!$G$6,COUNTIFS('График ОП'!U85:U101,предметы!$G$20)&gt;0),AND('График ОП'!U85=предметы!$G$20,COUNTIFS('График ОП'!U85:U101,предметы!$G$6)&gt;0),AND('График ОП'!U85=предметы!$G$7,COUNTIFS('График ОП'!U85:U101,предметы!$G$21)&gt;0),AND('График ОП'!U85=предметы!$G$21,COUNTIFS('График ОП'!U85:U101,предметы!$G$7)&gt;0),AND('График ОП'!U85=предметы!$G$8,COUNTIFS('График ОП'!U85:U101,предметы!$G$22)&gt;0),AND('График ОП'!U85=предметы!$G$22,COUNTIFS('График ОП'!U85:U101,предметы!$G$8)&gt;0),AND('График ОП'!U85=предметы!$G$9,COUNTIFS('График ОП'!U85:U101,предметы!$G$23)&gt;0),AND('График ОП'!U85=предметы!$G$23,COUNTIFS('График ОП'!U85:U101,предметы!$G$9)&gt;0),AND('График ОП'!U85=предметы!$G$10,COUNTIFS('График ОП'!U85:U101,предметы!$G$24)&gt;0),AND('График ОП'!U85=предметы!$G$24,COUNTIFS('График ОП'!U85:U101,предметы!$G$10)&gt;0),AND('График ОП'!U85=предметы!$G$11,COUNTIFS('График ОП'!U85:U101,предметы!$G$25)&gt;0),AND('График ОП'!U85=предметы!$G$25,COUNTIFS('График ОП'!U85:U101,предметы!$G$11)&gt;0),AND('График ОП'!U85=предметы!$G$12,COUNTIFS('График ОП'!U85:U101,предметы!$G$26)&gt;0),AND('График ОП'!U85=предметы!$G$26,COUNTIFS('График ОП'!U85:U101,предметы!$G$12)&gt;0),AND('График ОП'!U85=предметы!$G$13,COUNTIFS('График ОП'!U85:U101,предметы!$G$27)&gt;0),AND('График ОП'!U85=предметы!$G$27,COUNTIFS('График ОП'!U85:U101,предметы!$G$13)&gt;0),AND('График ОП'!U85=предметы!$G$14,COUNTIFS('График ОП'!U85:U101,предметы!$G$28)&gt;0),AND('График ОП'!U85=предметы!$G$28,COUNTIFS('График ОП'!U85:U101,предметы!$G$14)&gt;0)),"&lt;17 (ВПР, КР)","*")</f>
        <v>*</v>
      </c>
      <c r="AP8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5" s="22" t="str">
        <f>IF(OR(COUNTIFS('График ОП'!V85:V101,'График ОП'!V85)&gt;1,AND('График ОП'!V85=предметы!$H$3,COUNTIFS('График ОП'!V85:V101,предметы!$H$16)&gt;0),AND('График ОП'!V85=предметы!$H$16,COUNTIFS('График ОП'!V85:V101,предметы!$H$3)&gt;0),AND('График ОП'!V85=предметы!$H$4,COUNTIFS('График ОП'!V85:V101,предметы!$H$19)&gt;0),AND('График ОП'!V85=предметы!$H$19,COUNTIFS('График ОП'!V85:V101,предметы!$H$4)&gt;0),AND('График ОП'!V85=предметы!$H$5,COUNTIFS('График ОП'!V85:V101,предметы!$H$20)&gt;0),AND('График ОП'!V85=предметы!$H$20,COUNTIFS('График ОП'!V85:V101,предметы!$H$5)&gt;0),AND('График ОП'!V85=предметы!$H$6,COUNTIFS('График ОП'!V85:V101,предметы!$H$21)&gt;0),AND('График ОП'!V85=предметы!$H$21,COUNTIFS('График ОП'!V85:V101,предметы!$H$6)&gt;0),AND('График ОП'!V85=предметы!$H$7,COUNTIFS('График ОП'!V85:V101,предметы!$H$22)&gt;0),AND('График ОП'!V85=предметы!$H$22,COUNTIFS('График ОП'!V85:V101,предметы!$H$7)&gt;0),AND('График ОП'!V85=предметы!$H$8,COUNTIFS('График ОП'!V85:V101,предметы!$H$23)&gt;0),AND('График ОП'!V85=предметы!$H$23,COUNTIFS('График ОП'!V85:V101,предметы!$H$8)&gt;0),AND('График ОП'!V85=предметы!$H$9,COUNTIFS('График ОП'!V85:V101,предметы!$H$24)&gt;0),AND('График ОП'!V85=предметы!$H$24,COUNTIFS('График ОП'!V85:V101,предметы!$H$9)&gt;0),AND('График ОП'!V85=предметы!$H$10,COUNTIFS('График ОП'!V85:V101,предметы!$H$25)&gt;0),AND('График ОП'!V85=предметы!$H$25,COUNTIFS('График ОП'!V85:V101,предметы!$H$10)&gt;0),AND('График ОП'!V85=предметы!$H$11,COUNTIFS('График ОП'!V85:V101,предметы!$H$26)&gt;0),AND('График ОП'!V85=предметы!$H$26,COUNTIFS('График ОП'!V85:V101,предметы!$H$11)&gt;0),AND('График ОП'!V85=предметы!$H$12,COUNTIFS('График ОП'!V85:V101,предметы!$H$27)&gt;0),AND('График ОП'!V85=предметы!$H$27,COUNTIFS('График ОП'!V85:V101,предметы!$H$12)&gt;0),AND('График ОП'!V85=предметы!$H$13,COUNTIFS('График ОП'!V85:V101,предметы!$H$28)&gt;0),AND('График ОП'!V85=предметы!$H$28,COUNTIFS('График ОП'!V85:V101,предметы!$H$13)&gt;0),AND('График ОП'!V85=предметы!$H$14,COUNTIFS('График ОП'!V85:V101,предметы!$H$29)&gt;0),AND('График ОП'!V85=предметы!$H$29,COUNTIFS('График ОП'!V85:V101,предметы!$H$14)&gt;0),AND('График ОП'!V85=предметы!$H$15,COUNTIFS('График ОП'!V85:V101,предметы!$H$30)&gt;0),AND('График ОП'!V85=предметы!$H$30,COUNTIFS('График ОП'!V85:V101,предметы!$H$15)&gt;0)),"&lt;17 (ВПР, КР)","*")</f>
        <v>*</v>
      </c>
      <c r="AT85" s="22" t="str">
        <f>IF(OR(COUNTIFS('График ОП'!W85:W101,'График ОП'!W85)&gt;1,AND('График ОП'!W85=предметы!$H$3,COUNTIFS('График ОП'!W85:W101,предметы!$H$16)&gt;0),AND('График ОП'!W85=предметы!$H$16,COUNTIFS('График ОП'!W85:W101,предметы!$H$3)&gt;0),AND('График ОП'!W85=предметы!$H$4,COUNTIFS('График ОП'!W85:W101,предметы!$H$19)&gt;0),AND('График ОП'!W85=предметы!$H$19,COUNTIFS('График ОП'!W85:W101,предметы!$H$4)&gt;0),AND('График ОП'!W85=предметы!$H$5,COUNTIFS('График ОП'!W85:W101,предметы!$H$20)&gt;0),AND('График ОП'!W85=предметы!$H$20,COUNTIFS('График ОП'!W85:W101,предметы!$H$5)&gt;0),AND('График ОП'!W85=предметы!$H$6,COUNTIFS('График ОП'!W85:W101,предметы!$H$21)&gt;0),AND('График ОП'!W85=предметы!$H$21,COUNTIFS('График ОП'!W85:W101,предметы!$H$6)&gt;0),AND('График ОП'!W85=предметы!$H$7,COUNTIFS('График ОП'!W85:W101,предметы!$H$22)&gt;0),AND('График ОП'!W85=предметы!$H$22,COUNTIFS('График ОП'!W85:W101,предметы!$H$7)&gt;0),AND('График ОП'!W85=предметы!$H$8,COUNTIFS('График ОП'!W85:W101,предметы!$H$23)&gt;0),AND('График ОП'!W85=предметы!$H$23,COUNTIFS('График ОП'!W85:W101,предметы!$H$8)&gt;0),AND('График ОП'!W85=предметы!$H$9,COUNTIFS('График ОП'!W85:W101,предметы!$H$24)&gt;0),AND('График ОП'!W85=предметы!$H$24,COUNTIFS('График ОП'!W85:W101,предметы!$H$9)&gt;0),AND('График ОП'!W85=предметы!$H$10,COUNTIFS('График ОП'!W85:W101,предметы!$H$25)&gt;0),AND('График ОП'!W85=предметы!$H$25,COUNTIFS('График ОП'!W85:W101,предметы!$H$10)&gt;0),AND('График ОП'!W85=предметы!$H$11,COUNTIFS('График ОП'!W85:W101,предметы!$H$26)&gt;0),AND('График ОП'!W85=предметы!$H$26,COUNTIFS('График ОП'!W85:W101,предметы!$H$11)&gt;0),AND('График ОП'!W85=предметы!$H$12,COUNTIFS('График ОП'!W85:W101,предметы!$H$27)&gt;0),AND('График ОП'!W85=предметы!$H$27,COUNTIFS('График ОП'!W85:W101,предметы!$H$12)&gt;0),AND('График ОП'!W85=предметы!$H$13,COUNTIFS('График ОП'!W85:W101,предметы!$H$28)&gt;0),AND('График ОП'!W85=предметы!$H$28,COUNTIFS('График ОП'!W85:W101,предметы!$H$13)&gt;0),AND('График ОП'!W85=предметы!$H$14,COUNTIFS('График ОП'!W85:W101,предметы!$H$29)&gt;0),AND('График ОП'!W85=предметы!$H$29,COUNTIFS('График ОП'!W85:W101,предметы!$H$14)&gt;0),AND('График ОП'!W85=предметы!$H$15,COUNTIFS('График ОП'!W85:W101,предметы!$H$30)&gt;0),AND('График ОП'!W85=предметы!$H$30,COUNTIFS('График ОП'!W85:W101,предметы!$H$15)&gt;0)),"&lt;17 (ВПР, КР)","*")</f>
        <v>*</v>
      </c>
      <c r="AU85" s="22" t="str">
        <f>IF(OR(COUNTIFS('График ОП'!X85:X101,'График ОП'!X85)&gt;1,AND('График ОП'!X85=предметы!$H$3,COUNTIFS('График ОП'!X85:X101,предметы!$H$16)&gt;0),AND('График ОП'!X85=предметы!$H$16,COUNTIFS('График ОП'!X85:X101,предметы!$H$3)&gt;0),AND('График ОП'!X85=предметы!$H$4,COUNTIFS('График ОП'!X85:X101,предметы!$H$19)&gt;0),AND('График ОП'!X85=предметы!$H$19,COUNTIFS('График ОП'!X85:X101,предметы!$H$4)&gt;0),AND('График ОП'!X85=предметы!$H$5,COUNTIFS('График ОП'!X85:X101,предметы!$H$20)&gt;0),AND('График ОП'!X85=предметы!$H$20,COUNTIFS('График ОП'!X85:X101,предметы!$H$5)&gt;0),AND('График ОП'!X85=предметы!$H$6,COUNTIFS('График ОП'!X85:X101,предметы!$H$21)&gt;0),AND('График ОП'!X85=предметы!$H$21,COUNTIFS('График ОП'!X85:X101,предметы!$H$6)&gt;0),AND('График ОП'!X85=предметы!$H$7,COUNTIFS('График ОП'!X85:X101,предметы!$H$22)&gt;0),AND('График ОП'!X85=предметы!$H$22,COUNTIFS('График ОП'!X85:X101,предметы!$H$7)&gt;0),AND('График ОП'!X85=предметы!$H$8,COUNTIFS('График ОП'!X85:X101,предметы!$H$23)&gt;0),AND('График ОП'!X85=предметы!$H$23,COUNTIFS('График ОП'!X85:X101,предметы!$H$8)&gt;0),AND('График ОП'!X85=предметы!$H$9,COUNTIFS('График ОП'!X85:X101,предметы!$H$24)&gt;0),AND('График ОП'!X85=предметы!$H$24,COUNTIFS('График ОП'!X85:X101,предметы!$H$9)&gt;0),AND('График ОП'!X85=предметы!$H$10,COUNTIFS('График ОП'!X85:X101,предметы!$H$25)&gt;0),AND('График ОП'!X85=предметы!$H$25,COUNTIFS('График ОП'!X85:X101,предметы!$H$10)&gt;0),AND('График ОП'!X85=предметы!$H$11,COUNTIFS('График ОП'!X85:X101,предметы!$H$26)&gt;0),AND('График ОП'!X85=предметы!$H$26,COUNTIFS('График ОП'!X85:X101,предметы!$H$11)&gt;0),AND('График ОП'!X85=предметы!$H$12,COUNTIFS('График ОП'!X85:X101,предметы!$H$27)&gt;0),AND('График ОП'!X85=предметы!$H$27,COUNTIFS('График ОП'!X85:X101,предметы!$H$12)&gt;0),AND('График ОП'!X85=предметы!$H$13,COUNTIFS('График ОП'!X85:X101,предметы!$H$28)&gt;0),AND('График ОП'!X85=предметы!$H$28,COUNTIFS('График ОП'!X85:X101,предметы!$H$13)&gt;0),AND('График ОП'!X85=предметы!$H$14,COUNTIFS('График ОП'!X85:X101,предметы!$H$29)&gt;0),AND('График ОП'!X85=предметы!$H$29,COUNTIFS('График ОП'!X85:X101,предметы!$H$14)&gt;0),AND('График ОП'!X85=предметы!$H$15,COUNTIFS('График ОП'!X85:X101,предметы!$H$30)&gt;0),AND('График ОП'!X85=предметы!$H$30,COUNTIFS('График ОП'!X85:X101,предметы!$H$15)&gt;0)),"&lt;17 (ВПР, КР)","*")</f>
        <v>*</v>
      </c>
      <c r="AV85" s="22" t="str">
        <f>IF(OR(COUNTIFS('График ОП'!Y85:Y101,'График ОП'!Y85)&gt;1,AND('График ОП'!Y85=предметы!$H$3,COUNTIFS('График ОП'!Y85:Y101,предметы!$H$16)&gt;0),AND('График ОП'!Y85=предметы!$H$16,COUNTIFS('График ОП'!Y85:Y101,предметы!$H$3)&gt;0),AND('График ОП'!Y85=предметы!$H$4,COUNTIFS('График ОП'!Y85:Y101,предметы!$H$19)&gt;0),AND('График ОП'!Y85=предметы!$H$19,COUNTIFS('График ОП'!Y85:Y101,предметы!$H$4)&gt;0),AND('График ОП'!Y85=предметы!$H$5,COUNTIFS('График ОП'!Y85:Y101,предметы!$H$20)&gt;0),AND('График ОП'!Y85=предметы!$H$20,COUNTIFS('График ОП'!Y85:Y101,предметы!$H$5)&gt;0),AND('График ОП'!Y85=предметы!$H$6,COUNTIFS('График ОП'!Y85:Y101,предметы!$H$21)&gt;0),AND('График ОП'!Y85=предметы!$H$21,COUNTIFS('График ОП'!Y85:Y101,предметы!$H$6)&gt;0),AND('График ОП'!Y85=предметы!$H$7,COUNTIFS('График ОП'!Y85:Y101,предметы!$H$22)&gt;0),AND('График ОП'!Y85=предметы!$H$22,COUNTIFS('График ОП'!Y85:Y101,предметы!$H$7)&gt;0),AND('График ОП'!Y85=предметы!$H$8,COUNTIFS('График ОП'!Y85:Y101,предметы!$H$23)&gt;0),AND('График ОП'!Y85=предметы!$H$23,COUNTIFS('График ОП'!Y85:Y101,предметы!$H$8)&gt;0),AND('График ОП'!Y85=предметы!$H$9,COUNTIFS('График ОП'!Y85:Y101,предметы!$H$24)&gt;0),AND('График ОП'!Y85=предметы!$H$24,COUNTIFS('График ОП'!Y85:Y101,предметы!$H$9)&gt;0),AND('График ОП'!Y85=предметы!$H$10,COUNTIFS('График ОП'!Y85:Y101,предметы!$H$25)&gt;0),AND('График ОП'!Y85=предметы!$H$25,COUNTIFS('График ОП'!Y85:Y101,предметы!$H$10)&gt;0),AND('График ОП'!Y85=предметы!$H$11,COUNTIFS('График ОП'!Y85:Y101,предметы!$H$26)&gt;0),AND('График ОП'!Y85=предметы!$H$26,COUNTIFS('График ОП'!Y85:Y101,предметы!$H$11)&gt;0),AND('График ОП'!Y85=предметы!$H$12,COUNTIFS('График ОП'!Y85:Y101,предметы!$H$27)&gt;0),AND('График ОП'!Y85=предметы!$H$27,COUNTIFS('График ОП'!Y85:Y101,предметы!$H$12)&gt;0),AND('График ОП'!Y85=предметы!$H$13,COUNTIFS('График ОП'!Y85:Y101,предметы!$H$28)&gt;0),AND('График ОП'!Y85=предметы!$H$28,COUNTIFS('График ОП'!Y85:Y101,предметы!$H$13)&gt;0),AND('График ОП'!Y85=предметы!$H$14,COUNTIFS('График ОП'!Y85:Y101,предметы!$H$29)&gt;0),AND('График ОП'!Y85=предметы!$H$29,COUNTIFS('График ОП'!Y85:Y101,предметы!$H$14)&gt;0),AND('График ОП'!Y85=предметы!$H$15,COUNTIFS('График ОП'!Y85:Y101,предметы!$H$30)&gt;0),AND('График ОП'!Y85=предметы!$H$30,COUNTIFS('График ОП'!Y85:Y101,предметы!$H$15)&gt;0)),"&lt;17 (ВПР, КР)","*")</f>
        <v>*</v>
      </c>
      <c r="AW85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5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5" s="24" t="str">
        <f>IF(COUNTIFS('График ОП'!Z85:Z101,'График ОП'!Z85)&gt;1,"&lt;17 (ВПР, КР)","*")</f>
        <v>*</v>
      </c>
      <c r="AZ85" s="24" t="str">
        <f>IF(COUNTIFS('График ОП'!AA85:AA101,'График ОП'!AA85)&gt;1,"&lt;17 (ВПР, КР)","*")</f>
        <v>*</v>
      </c>
      <c r="BA85" s="24" t="str">
        <f>IF(COUNTIFS('График ОП'!AB85:AB101,'График ОП'!AB85)&gt;1,"&lt;17 (ВПР, КР)","*")</f>
        <v>*</v>
      </c>
      <c r="BB85" s="24" t="e">
        <f>IF(COUNTIFS('График ОП'!#REF!,'График ОП'!#REF!)&gt;1,"&lt;17 (ВПР, КР)","*")</f>
        <v>#REF!</v>
      </c>
      <c r="BC85" s="24" t="e">
        <f>IF(COUNTIFS('График ОП'!#REF!,'График ОП'!#REF!)&gt;1,"&lt;17 (ВПР, КР)","*")</f>
        <v>#REF!</v>
      </c>
      <c r="BD85" s="24" t="e">
        <f>IF(COUNTIFS('График ОП'!#REF!,'График ОП'!#REF!)&gt;1,"&lt;17 (ВПР, КР)","*")</f>
        <v>#REF!</v>
      </c>
      <c r="BE85" s="22" t="str">
        <f>IF(OR(COUNTIFS('График ОП'!AC85:AC101,'График ОП'!AC85)&gt;1,AND('График ОП'!AC85=предметы!$J$3,COUNTIFS('График ОП'!AC85:AC101,предметы!$J$16)&gt;0),AND('График ОП'!AC85=предметы!$J$16,COUNTIFS('График ОП'!AC85:AC101,предметы!$J$3)&gt;0),AND('График ОП'!AC85=предметы!$J$4,COUNTIFS('График ОП'!AC85:AC101,предметы!$J$19)&gt;0),AND('График ОП'!AC85=предметы!$J$19,COUNTIFS('График ОП'!AC85:AC101,предметы!$J$4)&gt;0),AND('График ОП'!AC85=предметы!$J$5,COUNTIFS('График ОП'!AC85:AC101,предметы!$J$20)&gt;0),AND('График ОП'!AC85=предметы!$J$20,COUNTIFS('График ОП'!AC85:AC101,предметы!$J$5)&gt;0),AND('График ОП'!AC85=предметы!$J$6,COUNTIFS('График ОП'!AC85:AC101,предметы!$J$21)&gt;0),AND('График ОП'!AC85=предметы!$J$21,COUNTIFS('График ОП'!AC85:AC101,предметы!$J$6)&gt;0),AND('График ОП'!AC85=предметы!$J$7,COUNTIFS('График ОП'!AC85:AC101,предметы!$J$22)&gt;0),AND('График ОП'!AC85=предметы!$J$22,COUNTIFS('График ОП'!AC85:AC101,предметы!$J$7)&gt;0),AND('График ОП'!AC85=предметы!$J$8,COUNTIFS('График ОП'!AC85:AC101,предметы!$J$23)&gt;0),AND('График ОП'!AC85=предметы!$J$23,COUNTIFS('График ОП'!AC85:AC101,предметы!$J$8)&gt;0),AND('График ОП'!AC85=предметы!$J$9,COUNTIFS('График ОП'!AC85:AC101,предметы!$J$24)&gt;0),AND('График ОП'!AC85=предметы!$J$24,COUNTIFS('График ОП'!AC85:AC101,предметы!$J$9)&gt;0),AND('График ОП'!AC85=предметы!$J$10,COUNTIFS('График ОП'!AC85:AC101,предметы!$J$25)&gt;0),AND('График ОП'!AC85=предметы!$J$25,COUNTIFS('График ОП'!AC85:AC101,предметы!$J$10)&gt;0),AND('График ОП'!AC85=предметы!$J$11,COUNTIFS('График ОП'!AC85:AC101,предметы!$J$26)&gt;0),AND('График ОП'!AC85=предметы!$J$26,COUNTIFS('График ОП'!AC85:AC101,предметы!$J$11)&gt;0),AND('График ОП'!AC85=предметы!$J$12,COUNTIFS('График ОП'!AC85:AC101,предметы!$J$27)&gt;0),AND('График ОП'!AC85=предметы!$J$27,COUNTIFS('График ОП'!AC85:AC101,предметы!$J$12)&gt;0),AND('График ОП'!AC85=предметы!$J$13,COUNTIFS('График ОП'!AC85:AC101,предметы!$J$28)&gt;0),AND('График ОП'!AC85=предметы!$J$28,COUNTIFS('График ОП'!AC85:AC101,предметы!$J$13)&gt;0),AND('График ОП'!AC85=предметы!$J$14,COUNTIFS('График ОП'!AC85:AC101,предметы!$J$29)&gt;0),AND('График ОП'!AC85=предметы!$J$29,COUNTIFS('График ОП'!AC85:AC101,предметы!$J$14)&gt;0),AND('График ОП'!AC85=предметы!$J$15,COUNTIFS('График ОП'!AC85:AC101,предметы!$J$30)&gt;0),AND('График ОП'!AC85=предметы!$J$30,COUNTIFS('График ОП'!AC85:AC101,предметы!$J$15)&gt;0)),"&lt;17 (ВПР, КР)","*")</f>
        <v>*</v>
      </c>
      <c r="BF8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8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5" s="24" t="str">
        <f>IF(COUNTIFS('График ОП'!AD85:AD101,'График ОП'!AD85)&gt;1,"&lt;17 (ВПР, КР)","*")</f>
        <v>*</v>
      </c>
      <c r="BL85" s="24" t="e">
        <f>IF(COUNTIFS('График ОП'!#REF!,'График ОП'!#REF!)&gt;1,"&lt;17 (ВПР, КР)","*")</f>
        <v>#REF!</v>
      </c>
      <c r="BM85" s="24" t="e">
        <f>IF(COUNTIFS('График ОП'!#REF!,'График ОП'!#REF!)&gt;1,"&lt;17 (ВПР, КР)","*")</f>
        <v>#REF!</v>
      </c>
      <c r="BN85" s="24" t="e">
        <f>IF(COUNTIFS('График ОП'!#REF!,'График ОП'!#REF!)&gt;1,"&lt;17 (ВПР, КР)","*")</f>
        <v>#REF!</v>
      </c>
      <c r="BO85" s="24" t="e">
        <f>IF(COUNTIFS('График ОП'!#REF!,'График ОП'!#REF!)&gt;1,"&lt;17 (ВПР, КР)","*")</f>
        <v>#REF!</v>
      </c>
      <c r="BP85" s="24" t="e">
        <f>IF(COUNTIFS('График ОП'!#REF!,'График ОП'!#REF!)&gt;1,"&lt;17 (ВПР, КР)","*")</f>
        <v>#REF!</v>
      </c>
    </row>
    <row r="86" spans="1:68" ht="12.75" customHeight="1" x14ac:dyDescent="0.25">
      <c r="A86" s="26">
        <v>46346</v>
      </c>
      <c r="B86" s="17" t="s">
        <v>97</v>
      </c>
      <c r="C86" s="24" t="str">
        <f>IF(COUNTIFS('График ОП'!C86:C102,'График ОП'!C86)&gt;1,"&lt;17 (ВПР, КР)","*")</f>
        <v>*</v>
      </c>
      <c r="D86" s="24" t="str">
        <f>IF(COUNTIFS('График ОП'!D86:D102,'График ОП'!D86)&gt;1,"&lt;17 (ВПР, КР)","*")</f>
        <v>*</v>
      </c>
      <c r="E86" s="24" t="e">
        <f>IF(COUNTIFS('График ОП'!#REF!,'График ОП'!#REF!)&gt;1,"&lt;17 (ВПР, КР)","*")</f>
        <v>#REF!</v>
      </c>
      <c r="F86" s="24" t="e">
        <f>IF(COUNTIFS('График ОП'!#REF!,'График ОП'!#REF!)&gt;1,"&lt;17 (ВПР, КР)","*")</f>
        <v>#REF!</v>
      </c>
      <c r="G86" s="24" t="e">
        <f>IF(COUNTIFS('График ОП'!#REF!,'График ОП'!#REF!)&gt;1,"&lt;17 (ВПР, КР)","*")</f>
        <v>#REF!</v>
      </c>
      <c r="H86" s="24" t="e">
        <f>IF(COUNTIFS('График ОП'!#REF!,'График ОП'!#REF!)&gt;1,"&lt;17 (ВПР, КР)","*")</f>
        <v>#REF!</v>
      </c>
      <c r="I86" s="22" t="str">
        <f>IF(COUNTIFS('График ОП'!E86:E102,'График ОП'!E86)&gt;1,"&lt;17 (ВПР, КР)","*")</f>
        <v>*</v>
      </c>
      <c r="J86" s="22" t="str">
        <f>IF(COUNTIFS('График ОП'!F86:F102,'График ОП'!F86)&gt;1,"&lt;17 (ВПР, КР)","*")</f>
        <v>*</v>
      </c>
      <c r="K86" s="22" t="str">
        <f>IF(COUNTIFS('График ОП'!G86:G102,'График ОП'!G86)&gt;1,"&lt;17 (ВПР, КР)","*")</f>
        <v>*</v>
      </c>
      <c r="L86" s="22" t="e">
        <f>IF(COUNTIFS('График ОП'!#REF!,'График ОП'!#REF!)&gt;1,"&lt;17 (ВПР, КР)","*")</f>
        <v>#REF!</v>
      </c>
      <c r="M86" s="22" t="e">
        <f>IF(COUNTIFS('График ОП'!#REF!,'График ОП'!#REF!)&gt;1,"&lt;17 (ВПР, КР)","*")</f>
        <v>#REF!</v>
      </c>
      <c r="N86" s="22" t="e">
        <f>IF(COUNTIFS('График ОП'!#REF!,'График ОП'!#REF!)&gt;1,"&lt;17 (ВПР, КР)","*")</f>
        <v>#REF!</v>
      </c>
      <c r="O86" s="24" t="str">
        <f>IF(COUNTIFS('График ОП'!H86:H102,'График ОП'!H86)&gt;1,"&lt;17 (ВПР, КР)","*")</f>
        <v>*</v>
      </c>
      <c r="P86" s="24" t="str">
        <f>IF(COUNTIFS('График ОП'!I86:I102,'График ОП'!I86)&gt;1,"&lt;17 (ВПР, КР)","*")</f>
        <v>*</v>
      </c>
      <c r="Q86" s="24" t="str">
        <f>IF(COUNTIFS('График ОП'!J86:J102,'График ОП'!J86)&gt;1,"&lt;17 (ВПР, КР)","*")</f>
        <v>*</v>
      </c>
      <c r="R86" s="24" t="e">
        <f>IF(COUNTIFS('График ОП'!#REF!,'График ОП'!#REF!)&gt;1,"&lt;17 (ВПР, КР)","*")</f>
        <v>#REF!</v>
      </c>
      <c r="S86" s="24" t="e">
        <f>IF(COUNTIFS('График ОП'!#REF!,'График ОП'!#REF!)&gt;1,"&lt;17 (ВПР, КР)","*")</f>
        <v>#REF!</v>
      </c>
      <c r="T86" s="24" t="e">
        <f>IF(COUNTIFS('График ОП'!#REF!,'График ОП'!#REF!)&gt;1,"&lt;17 (ВПР, КР)","*")</f>
        <v>#REF!</v>
      </c>
      <c r="U86" s="22" t="str">
        <f>IF(OR(COUNTIFS('График ОП'!K86:K102,'График ОП'!K86)&gt;1,AND('График ОП'!K86=предметы!$D$3,COUNTIFS('График ОП'!K86:K102,предметы!$D$12)&gt;0),AND('График ОП'!K86=предметы!$D$12,COUNTIFS('График ОП'!K86:K102,предметы!$D$3)&gt;0),AND('График ОП'!K86=предметы!$D$4,COUNTIFS('График ОП'!K86:K102,предметы!$D$13)&gt;0),AND('График ОП'!K86=предметы!$D$13,COUNTIFS('График ОП'!K86:K102,предметы!$D$4)&gt;0),AND('График ОП'!K86=предметы!$D$14,COUNTIFS('График ОП'!K86:K102,предметы!$D$5)&gt;0),AND('График ОП'!K86=предметы!$D$5,COUNTIFS('График ОП'!K86:K102,предметы!$D$14)&gt;0),AND('График ОП'!K86=предметы!$D$15,COUNTIFS('График ОП'!K86:K102,предметы!$D$6)&gt;0),AND('График ОП'!K86=предметы!$D$6,COUNTIFS('График ОП'!K86:K102,предметы!$D$15)&gt;0),AND('График ОП'!K86=предметы!$D$16,COUNTIFS('График ОП'!K86:K102,предметы!$D$7)&gt;0),AND('График ОП'!K86=предметы!$D$7,COUNTIFS('График ОП'!K86:K102,предметы!$D$16)&gt;0),AND('График ОП'!K86=предметы!$D$8,COUNTIFS('График ОП'!K86:K102,предметы!$D$10)&gt;0),AND('График ОП'!K86=предметы!$D$10,COUNTIFS('График ОП'!K86:K102,предметы!$D$8)&gt;0),AND('График ОП'!K86=предметы!$D$9,COUNTIFS('График ОП'!K86:K102,предметы!$D$11)&gt;0),AND('График ОП'!K86=предметы!$D$11,COUNTIFS('График ОП'!K86:K102,предметы!$D$9)&gt;0)),"&lt;17 (ВПР, КР)","*")</f>
        <v>*</v>
      </c>
      <c r="V86" s="22" t="str">
        <f>IF(OR(COUNTIFS('График ОП'!L86:L102,'График ОП'!L86)&gt;1,AND('График ОП'!L86=предметы!$D$3,COUNTIFS('График ОП'!L86:L102,предметы!$D$12)&gt;0),AND('График ОП'!L86=предметы!$D$12,COUNTIFS('График ОП'!L86:L102,предметы!$D$3)&gt;0),AND('График ОП'!L86=предметы!$D$4,COUNTIFS('График ОП'!L86:L102,предметы!$D$13)&gt;0),AND('График ОП'!L86=предметы!$D$13,COUNTIFS('График ОП'!L86:L102,предметы!$D$4)&gt;0),AND('График ОП'!L86=предметы!$D$14,COUNTIFS('График ОП'!L86:L102,предметы!$D$5)&gt;0),AND('График ОП'!L86=предметы!$D$5,COUNTIFS('График ОП'!L86:L102,предметы!$D$14)&gt;0),AND('График ОП'!L86=предметы!$D$15,COUNTIFS('График ОП'!L86:L102,предметы!$D$6)&gt;0),AND('График ОП'!L86=предметы!$D$6,COUNTIFS('График ОП'!L86:L102,предметы!$D$15)&gt;0),AND('График ОП'!L86=предметы!$D$16,COUNTIFS('График ОП'!L86:L102,предметы!$D$7)&gt;0),AND('График ОП'!L86=предметы!$D$7,COUNTIFS('График ОП'!L86:L102,предметы!$D$16)&gt;0),AND('График ОП'!L86=предметы!$D$8,COUNTIFS('График ОП'!L86:L102,предметы!$D$10)&gt;0),AND('График ОП'!L86=предметы!$D$10,COUNTIFS('График ОП'!L86:L102,предметы!$D$8)&gt;0),AND('График ОП'!L86=предметы!$D$9,COUNTIFS('График ОП'!L86:L102,предметы!$D$11)&gt;0),AND('График ОП'!L86=предметы!$D$11,COUNTIFS('График ОП'!L86:L102,предметы!$D$9)&gt;0)),"&lt;17 (ВПР, КР)","*")</f>
        <v>*</v>
      </c>
      <c r="W8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8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8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6" s="24" t="str">
        <f>IF(OR(COUNTIFS('График ОП'!M86:M102,'График ОП'!M86)&gt;1,AND('График ОП'!M86=предметы!$E$3,COUNTIFS('График ОП'!M86:M102,предметы!$E$12)&gt;0),AND('График ОП'!M86=предметы!$E$12,COUNTIFS('График ОП'!M86:M102,предметы!$E$3)&gt;0),AND('График ОП'!M86=предметы!$E$4,COUNTIFS('График ОП'!M86:M102,предметы!$E$13)&gt;0),AND('График ОП'!M86=предметы!$E$13,COUNTIFS('График ОП'!M86:M102,предметы!$E$4)&gt;0),AND('График ОП'!M86=предметы!$E$5,COUNTIFS('График ОП'!M86:M102,предметы!$E$14)&gt;0),AND('График ОП'!M86=предметы!$E$14,COUNTIFS('График ОП'!M86:M102,предметы!$E$5)&gt;0),AND('График ОП'!M86=предметы!$E$6,COUNTIFS('График ОП'!M86:M102,предметы!$E$15)&gt;0),AND('График ОП'!M86=предметы!$E$15,COUNTIFS('График ОП'!M86:M102,предметы!$E$6)&gt;0),AND('График ОП'!M86=предметы!$E$7,COUNTIFS('График ОП'!M86:M102,предметы!$E$16)&gt;0),AND('График ОП'!M86=предметы!$E$16,COUNTIFS('График ОП'!M86:M102,предметы!$E$7)&gt;0),AND('График ОП'!M86=предметы!$E$8,COUNTIFS('График ОП'!M86:M102,предметы!$E$17)&gt;0),AND('График ОП'!M86=предметы!$E$17,COUNTIFS('График ОП'!M86:M102,предметы!$E$8)&gt;0),AND('График ОП'!M86=предметы!$E$9,COUNTIFS('График ОП'!M86:M102,предметы!$E$18)&gt;0),AND('График ОП'!M86=предметы!$E$18,COUNTIFS('График ОП'!M86:M102,предметы!$E$9)&gt;0),AND('График ОП'!M86=предметы!$E$10,COUNTIFS('График ОП'!M86:M102,предметы!$E$19)&gt;0),AND('График ОП'!M86=предметы!$E$19,COUNTIFS('График ОП'!M86:M102,предметы!$E$10)&gt;0),AND('График ОП'!M86=предметы!$E$11,COUNTIFS('График ОП'!M86:M102,предметы!$E$20)&gt;0),AND('График ОП'!M86=предметы!$E$20,COUNTIFS('График ОП'!M86:M102,предметы!$E$11)&gt;0)),"&lt;17 (ВПР, КР)","*")</f>
        <v>*</v>
      </c>
      <c r="AB86" s="24" t="str">
        <f>IF(OR(COUNTIFS('График ОП'!N86:N102,'График ОП'!N86)&gt;1,AND('График ОП'!N86=предметы!$E$3,COUNTIFS('График ОП'!N86:N102,предметы!$E$12)&gt;0),AND('График ОП'!N86=предметы!$E$12,COUNTIFS('График ОП'!N86:N102,предметы!$E$3)&gt;0),AND('График ОП'!N86=предметы!$E$4,COUNTIFS('График ОП'!N86:N102,предметы!$E$13)&gt;0),AND('График ОП'!N86=предметы!$E$13,COUNTIFS('График ОП'!N86:N102,предметы!$E$4)&gt;0),AND('График ОП'!N86=предметы!$E$5,COUNTIFS('График ОП'!N86:N102,предметы!$E$14)&gt;0),AND('График ОП'!N86=предметы!$E$14,COUNTIFS('График ОП'!N86:N102,предметы!$E$5)&gt;0),AND('График ОП'!N86=предметы!$E$6,COUNTIFS('График ОП'!N86:N102,предметы!$E$15)&gt;0),AND('График ОП'!N86=предметы!$E$15,COUNTIFS('График ОП'!N86:N102,предметы!$E$6)&gt;0),AND('График ОП'!N86=предметы!$E$7,COUNTIFS('График ОП'!N86:N102,предметы!$E$16)&gt;0),AND('График ОП'!N86=предметы!$E$16,COUNTIFS('График ОП'!N86:N102,предметы!$E$7)&gt;0),AND('График ОП'!N86=предметы!$E$8,COUNTIFS('График ОП'!N86:N102,предметы!$E$17)&gt;0),AND('График ОП'!N86=предметы!$E$17,COUNTIFS('График ОП'!N86:N102,предметы!$E$8)&gt;0),AND('График ОП'!N86=предметы!$E$9,COUNTIFS('График ОП'!N86:N102,предметы!$E$18)&gt;0),AND('График ОП'!N86=предметы!$E$18,COUNTIFS('График ОП'!N86:N102,предметы!$E$9)&gt;0),AND('График ОП'!N86=предметы!$E$10,COUNTIFS('График ОП'!N86:N102,предметы!$E$19)&gt;0),AND('График ОП'!N86=предметы!$E$19,COUNTIFS('График ОП'!N86:N102,предметы!$E$10)&gt;0),AND('График ОП'!N86=предметы!$E$11,COUNTIFS('График ОП'!N86:N102,предметы!$E$20)&gt;0),AND('График ОП'!N86=предметы!$E$20,COUNTIFS('График ОП'!N86:N102,предметы!$E$11)&gt;0)),"&lt;17 (ВПР, КР)","*")</f>
        <v>*</v>
      </c>
      <c r="AC86" s="24" t="str">
        <f>IF(OR(COUNTIFS('График ОП'!O86:O102,'График ОП'!O86)&gt;1,AND('График ОП'!O86=предметы!$E$3,COUNTIFS('График ОП'!O86:O102,предметы!$E$12)&gt;0),AND('График ОП'!O86=предметы!$E$12,COUNTIFS('График ОП'!O86:O102,предметы!$E$3)&gt;0),AND('График ОП'!O86=предметы!$E$4,COUNTIFS('График ОП'!O86:O102,предметы!$E$13)&gt;0),AND('График ОП'!O86=предметы!$E$13,COUNTIFS('График ОП'!O86:O102,предметы!$E$4)&gt;0),AND('График ОП'!O86=предметы!$E$5,COUNTIFS('График ОП'!O86:O102,предметы!$E$14)&gt;0),AND('График ОП'!O86=предметы!$E$14,COUNTIFS('График ОП'!O86:O102,предметы!$E$5)&gt;0),AND('График ОП'!O86=предметы!$E$6,COUNTIFS('График ОП'!O86:O102,предметы!$E$15)&gt;0),AND('График ОП'!O86=предметы!$E$15,COUNTIFS('График ОП'!O86:O102,предметы!$E$6)&gt;0),AND('График ОП'!O86=предметы!$E$7,COUNTIFS('График ОП'!O86:O102,предметы!$E$16)&gt;0),AND('График ОП'!O86=предметы!$E$16,COUNTIFS('График ОП'!O86:O102,предметы!$E$7)&gt;0),AND('График ОП'!O86=предметы!$E$8,COUNTIFS('График ОП'!O86:O102,предметы!$E$17)&gt;0),AND('График ОП'!O86=предметы!$E$17,COUNTIFS('График ОП'!O86:O102,предметы!$E$8)&gt;0),AND('График ОП'!O86=предметы!$E$9,COUNTIFS('График ОП'!O86:O102,предметы!$E$18)&gt;0),AND('График ОП'!O86=предметы!$E$18,COUNTIFS('График ОП'!O86:O102,предметы!$E$9)&gt;0),AND('График ОП'!O86=предметы!$E$10,COUNTIFS('График ОП'!O86:O102,предметы!$E$19)&gt;0),AND('График ОП'!O86=предметы!$E$19,COUNTIFS('График ОП'!O86:O102,предметы!$E$10)&gt;0),AND('График ОП'!O86=предметы!$E$11,COUNTIFS('График ОП'!O86:O102,предметы!$E$20)&gt;0),AND('График ОП'!O86=предметы!$E$20,COUNTIFS('График ОП'!O86:O102,предметы!$E$11)&gt;0)),"&lt;17 (ВПР, КР)","*")</f>
        <v>*</v>
      </c>
      <c r="AD8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8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6" s="22" t="str">
        <f>IF(OR(COUNTIFS('График ОП'!P86:P102,'График ОП'!P86)&gt;1,AND('График ОП'!P86=предметы!$F$3,COUNTIFS('График ОП'!P86:P102,предметы!$F$13)&gt;0),AND('График ОП'!P86=предметы!$F$13,COUNTIFS('График ОП'!P86:P102,предметы!$F$3)&gt;0),AND('График ОП'!P86=предметы!$F$4,COUNTIFS('График ОП'!P86:P102,предметы!$F$14)&gt;0),AND('График ОП'!P86=предметы!$F$14,COUNTIFS('График ОП'!P86:P102,предметы!$F$4)&gt;0),AND('График ОП'!P86=предметы!$F$5,COUNTIFS('График ОП'!P86:P102,предметы!$F$15)&gt;0),AND('График ОП'!P86=предметы!$F$15,COUNTIFS('График ОП'!P86:P102,предметы!$F$5)&gt;0),AND('График ОП'!P86=предметы!$F$6,COUNTIFS('График ОП'!P86:P102,предметы!$F$16)&gt;0),AND('График ОП'!P86=предметы!$F$16,COUNTIFS('График ОП'!P86:P102,предметы!$F$6)&gt;0),AND('График ОП'!P86=предметы!$F$7,COUNTIFS('График ОП'!P86:P102,предметы!$F$17)&gt;0),AND('График ОП'!P86=предметы!$F$17,COUNTIFS('График ОП'!P86:P102,предметы!$F$7)&gt;0),AND('График ОП'!P86=предметы!$F$8,COUNTIFS('График ОП'!P86:P102,предметы!$F$18)&gt;0),AND('График ОП'!P86=предметы!$F$18,COUNTIFS('График ОП'!P86:P102,предметы!$F$8)&gt;0),AND('График ОП'!P86=предметы!$F$9,COUNTIFS('График ОП'!P86:P102,предметы!$F$19)&gt;0),AND('График ОП'!P86=предметы!$F$19,COUNTIFS('График ОП'!P86:P102,предметы!$F$9)&gt;0),AND('График ОП'!P86=предметы!$F$10,COUNTIFS('График ОП'!P86:P102,предметы!$F$20)&gt;0),AND('График ОП'!P86=предметы!$F$20,COUNTIFS('График ОП'!P86:P102,предметы!$F$10)&gt;0),AND('График ОП'!P86=предметы!$F$11,COUNTIFS('График ОП'!P86:P102,предметы!$F$21)&gt;0),AND('График ОП'!P86=предметы!$F$21,COUNTIFS('График ОП'!P86:P102,предметы!$F$11)&gt;0),AND('График ОП'!P86=предметы!$F$12,COUNTIFS('График ОП'!P86:P102,предметы!$F$22)&gt;0),AND('График ОП'!P86=предметы!$F$22,COUNTIFS('График ОП'!P86:P102,предметы!$F$12)&gt;0)),"&lt;17 (ВПР, КР)","*")</f>
        <v>*</v>
      </c>
      <c r="AH86" s="22" t="str">
        <f>IF(OR(COUNTIFS('График ОП'!Q86:Q102,'График ОП'!Q86)&gt;1,AND('График ОП'!Q86=предметы!$F$3,COUNTIFS('График ОП'!Q86:Q102,предметы!$F$13)&gt;0),AND('График ОП'!Q86=предметы!$F$13,COUNTIFS('График ОП'!Q86:Q102,предметы!$F$3)&gt;0),AND('График ОП'!Q86=предметы!$F$4,COUNTIFS('График ОП'!Q86:Q102,предметы!$F$14)&gt;0),AND('График ОП'!Q86=предметы!$F$14,COUNTIFS('График ОП'!Q86:Q102,предметы!$F$4)&gt;0),AND('График ОП'!Q86=предметы!$F$5,COUNTIFS('График ОП'!Q86:Q102,предметы!$F$15)&gt;0),AND('График ОП'!Q86=предметы!$F$15,COUNTIFS('График ОП'!Q86:Q102,предметы!$F$5)&gt;0),AND('График ОП'!Q86=предметы!$F$6,COUNTIFS('График ОП'!Q86:Q102,предметы!$F$16)&gt;0),AND('График ОП'!Q86=предметы!$F$16,COUNTIFS('График ОП'!Q86:Q102,предметы!$F$6)&gt;0),AND('График ОП'!Q86=предметы!$F$7,COUNTIFS('График ОП'!Q86:Q102,предметы!$F$17)&gt;0),AND('График ОП'!Q86=предметы!$F$17,COUNTIFS('График ОП'!Q86:Q102,предметы!$F$7)&gt;0),AND('График ОП'!Q86=предметы!$F$8,COUNTIFS('График ОП'!Q86:Q102,предметы!$F$18)&gt;0),AND('График ОП'!Q86=предметы!$F$18,COUNTIFS('График ОП'!Q86:Q102,предметы!$F$8)&gt;0),AND('График ОП'!Q86=предметы!$F$9,COUNTIFS('График ОП'!Q86:Q102,предметы!$F$19)&gt;0),AND('График ОП'!Q86=предметы!$F$19,COUNTIFS('График ОП'!Q86:Q102,предметы!$F$9)&gt;0),AND('График ОП'!Q86=предметы!$F$10,COUNTIFS('График ОП'!Q86:Q102,предметы!$F$20)&gt;0),AND('График ОП'!Q86=предметы!$F$20,COUNTIFS('График ОП'!Q86:Q102,предметы!$F$10)&gt;0),AND('График ОП'!Q86=предметы!$F$11,COUNTIFS('График ОП'!Q86:Q102,предметы!$F$21)&gt;0),AND('График ОП'!Q86=предметы!$F$21,COUNTIFS('График ОП'!Q86:Q102,предметы!$F$11)&gt;0),AND('График ОП'!Q86=предметы!$F$12,COUNTIFS('График ОП'!Q86:Q102,предметы!$F$22)&gt;0),AND('График ОП'!Q86=предметы!$F$22,COUNTIFS('График ОП'!Q86:Q102,предметы!$F$12)&gt;0)),"&lt;17 (ВПР, КР)","*")</f>
        <v>*</v>
      </c>
      <c r="AI86" s="22" t="str">
        <f>IF(OR(COUNTIFS('График ОП'!R86:R102,'График ОП'!R86)&gt;1,AND('График ОП'!R86=предметы!$F$3,COUNTIFS('График ОП'!R86:R102,предметы!$F$13)&gt;0),AND('График ОП'!R86=предметы!$F$13,COUNTIFS('График ОП'!R86:R102,предметы!$F$3)&gt;0),AND('График ОП'!R86=предметы!$F$4,COUNTIFS('График ОП'!R86:R102,предметы!$F$14)&gt;0),AND('График ОП'!R86=предметы!$F$14,COUNTIFS('График ОП'!R86:R102,предметы!$F$4)&gt;0),AND('График ОП'!R86=предметы!$F$5,COUNTIFS('График ОП'!R86:R102,предметы!$F$15)&gt;0),AND('График ОП'!R86=предметы!$F$15,COUNTIFS('График ОП'!R86:R102,предметы!$F$5)&gt;0),AND('График ОП'!R86=предметы!$F$6,COUNTIFS('График ОП'!R86:R102,предметы!$F$16)&gt;0),AND('График ОП'!R86=предметы!$F$16,COUNTIFS('График ОП'!R86:R102,предметы!$F$6)&gt;0),AND('График ОП'!R86=предметы!$F$7,COUNTIFS('График ОП'!R86:R102,предметы!$F$17)&gt;0),AND('График ОП'!R86=предметы!$F$17,COUNTIFS('График ОП'!R86:R102,предметы!$F$7)&gt;0),AND('График ОП'!R86=предметы!$F$8,COUNTIFS('График ОП'!R86:R102,предметы!$F$18)&gt;0),AND('График ОП'!R86=предметы!$F$18,COUNTIFS('График ОП'!R86:R102,предметы!$F$8)&gt;0),AND('График ОП'!R86=предметы!$F$9,COUNTIFS('График ОП'!R86:R102,предметы!$F$19)&gt;0),AND('График ОП'!R86=предметы!$F$19,COUNTIFS('График ОП'!R86:R102,предметы!$F$9)&gt;0),AND('График ОП'!R86=предметы!$F$10,COUNTIFS('График ОП'!R86:R102,предметы!$F$20)&gt;0),AND('График ОП'!R86=предметы!$F$20,COUNTIFS('График ОП'!R86:R102,предметы!$F$10)&gt;0),AND('График ОП'!R86=предметы!$F$11,COUNTIFS('График ОП'!R86:R102,предметы!$F$21)&gt;0),AND('График ОП'!R86=предметы!$F$21,COUNTIFS('График ОП'!R86:R102,предметы!$F$11)&gt;0),AND('График ОП'!R86=предметы!$F$12,COUNTIFS('График ОП'!R86:R102,предметы!$F$22)&gt;0),AND('График ОП'!R86=предметы!$F$22,COUNTIFS('График ОП'!R86:R102,предметы!$F$12)&gt;0)),"&lt;17 (ВПР, КР)","*")</f>
        <v>*</v>
      </c>
      <c r="AJ8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8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6" s="24" t="str">
        <f>IF(OR(COUNTIFS('График ОП'!S86:S102,'График ОП'!S86)&gt;1,AND('График ОП'!S86=предметы!$G$3,COUNTIFS('График ОП'!S86:S102,предметы!$G$15)&gt;0),AND('График ОП'!S86=предметы!$G$15,COUNTIFS('График ОП'!S86:S102,предметы!$G$3)&gt;0),AND('График ОП'!S86=предметы!$G$4,COUNTIFS('График ОП'!S86:S102,предметы!$G$18)&gt;0),AND('График ОП'!S86=предметы!$G$18,COUNTIFS('График ОП'!S86:S102,предметы!$G$4)&gt;0),AND('График ОП'!S86=предметы!$G$5,COUNTIFS('График ОП'!S86:S102,предметы!$G$19)&gt;0),AND('График ОП'!S86=предметы!$G$19,COUNTIFS('График ОП'!S86:S102,предметы!$G$5)&gt;0),AND('График ОП'!S86=предметы!$G$6,COUNTIFS('График ОП'!S86:S102,предметы!$G$20)&gt;0),AND('График ОП'!S86=предметы!$G$20,COUNTIFS('График ОП'!S86:S102,предметы!$G$6)&gt;0),AND('График ОП'!S86=предметы!$G$7,COUNTIFS('График ОП'!S86:S102,предметы!$G$21)&gt;0),AND('График ОП'!S86=предметы!$G$21,COUNTIFS('График ОП'!S86:S102,предметы!$G$7)&gt;0),AND('График ОП'!S86=предметы!$G$8,COUNTIFS('График ОП'!S86:S102,предметы!$G$22)&gt;0),AND('График ОП'!S86=предметы!$G$22,COUNTIFS('График ОП'!S86:S102,предметы!$G$8)&gt;0),AND('График ОП'!S86=предметы!$G$9,COUNTIFS('График ОП'!S86:S102,предметы!$G$23)&gt;0),AND('График ОП'!S86=предметы!$G$23,COUNTIFS('График ОП'!S86:S102,предметы!$G$9)&gt;0),AND('График ОП'!S86=предметы!$G$10,COUNTIFS('График ОП'!S86:S102,предметы!$G$24)&gt;0),AND('График ОП'!S86=предметы!$G$24,COUNTIFS('График ОП'!S86:S102,предметы!$G$10)&gt;0),AND('График ОП'!S86=предметы!$G$11,COUNTIFS('График ОП'!S86:S102,предметы!$G$25)&gt;0),AND('График ОП'!S86=предметы!$G$25,COUNTIFS('График ОП'!S86:S102,предметы!$G$11)&gt;0),AND('График ОП'!S86=предметы!$G$12,COUNTIFS('График ОП'!S86:S102,предметы!$G$26)&gt;0),AND('График ОП'!S86=предметы!$G$26,COUNTIFS('График ОП'!S86:S102,предметы!$G$12)&gt;0),AND('График ОП'!S86=предметы!$G$13,COUNTIFS('График ОП'!S86:S102,предметы!$G$27)&gt;0),AND('График ОП'!S86=предметы!$G$27,COUNTIFS('График ОП'!S86:S102,предметы!$G$13)&gt;0),AND('График ОП'!S86=предметы!$G$14,COUNTIFS('График ОП'!S86:S102,предметы!$G$28)&gt;0),AND('График ОП'!S86=предметы!$G$28,COUNTIFS('График ОП'!S86:S102,предметы!$G$14)&gt;0)),"&lt;17 (ВПР, КР)","*")</f>
        <v>*</v>
      </c>
      <c r="AN86" s="24" t="str">
        <f>IF(OR(COUNTIFS('График ОП'!T86:T102,'График ОП'!T86)&gt;1,AND('График ОП'!T86=предметы!$G$3,COUNTIFS('График ОП'!T86:T102,предметы!$G$15)&gt;0),AND('График ОП'!T86=предметы!$G$15,COUNTIFS('График ОП'!T86:T102,предметы!$G$3)&gt;0),AND('График ОП'!T86=предметы!$G$4,COUNTIFS('График ОП'!T86:T102,предметы!$G$18)&gt;0),AND('График ОП'!T86=предметы!$G$18,COUNTIFS('График ОП'!T86:T102,предметы!$G$4)&gt;0),AND('График ОП'!T86=предметы!$G$5,COUNTIFS('График ОП'!T86:T102,предметы!$G$19)&gt;0),AND('График ОП'!T86=предметы!$G$19,COUNTIFS('График ОП'!T86:T102,предметы!$G$5)&gt;0),AND('График ОП'!T86=предметы!$G$6,COUNTIFS('График ОП'!T86:T102,предметы!$G$20)&gt;0),AND('График ОП'!T86=предметы!$G$20,COUNTIFS('График ОП'!T86:T102,предметы!$G$6)&gt;0),AND('График ОП'!T86=предметы!$G$7,COUNTIFS('График ОП'!T86:T102,предметы!$G$21)&gt;0),AND('График ОП'!T86=предметы!$G$21,COUNTIFS('График ОП'!T86:T102,предметы!$G$7)&gt;0),AND('График ОП'!T86=предметы!$G$8,COUNTIFS('График ОП'!T86:T102,предметы!$G$22)&gt;0),AND('График ОП'!T86=предметы!$G$22,COUNTIFS('График ОП'!T86:T102,предметы!$G$8)&gt;0),AND('График ОП'!T86=предметы!$G$9,COUNTIFS('График ОП'!T86:T102,предметы!$G$23)&gt;0),AND('График ОП'!T86=предметы!$G$23,COUNTIFS('График ОП'!T86:T102,предметы!$G$9)&gt;0),AND('График ОП'!T86=предметы!$G$10,COUNTIFS('График ОП'!T86:T102,предметы!$G$24)&gt;0),AND('График ОП'!T86=предметы!$G$24,COUNTIFS('График ОП'!T86:T102,предметы!$G$10)&gt;0),AND('График ОП'!T86=предметы!$G$11,COUNTIFS('График ОП'!T86:T102,предметы!$G$25)&gt;0),AND('График ОП'!T86=предметы!$G$25,COUNTIFS('График ОП'!T86:T102,предметы!$G$11)&gt;0),AND('График ОП'!T86=предметы!$G$12,COUNTIFS('График ОП'!T86:T102,предметы!$G$26)&gt;0),AND('График ОП'!T86=предметы!$G$26,COUNTIFS('График ОП'!T86:T102,предметы!$G$12)&gt;0),AND('График ОП'!T86=предметы!$G$13,COUNTIFS('График ОП'!T86:T102,предметы!$G$27)&gt;0),AND('График ОП'!T86=предметы!$G$27,COUNTIFS('График ОП'!T86:T102,предметы!$G$13)&gt;0),AND('График ОП'!T86=предметы!$G$14,COUNTIFS('График ОП'!T86:T102,предметы!$G$28)&gt;0),AND('График ОП'!T86=предметы!$G$28,COUNTIFS('График ОП'!T86:T102,предметы!$G$14)&gt;0)),"&lt;17 (ВПР, КР)","*")</f>
        <v>*</v>
      </c>
      <c r="AO86" s="24" t="str">
        <f>IF(OR(COUNTIFS('График ОП'!U86:U102,'График ОП'!U86)&gt;1,AND('График ОП'!U86=предметы!$G$3,COUNTIFS('График ОП'!U86:U102,предметы!$G$15)&gt;0),AND('График ОП'!U86=предметы!$G$15,COUNTIFS('График ОП'!U86:U102,предметы!$G$3)&gt;0),AND('График ОП'!U86=предметы!$G$4,COUNTIFS('График ОП'!U86:U102,предметы!$G$18)&gt;0),AND('График ОП'!U86=предметы!$G$18,COUNTIFS('График ОП'!U86:U102,предметы!$G$4)&gt;0),AND('График ОП'!U86=предметы!$G$5,COUNTIFS('График ОП'!U86:U102,предметы!$G$19)&gt;0),AND('График ОП'!U86=предметы!$G$19,COUNTIFS('График ОП'!U86:U102,предметы!$G$5)&gt;0),AND('График ОП'!U86=предметы!$G$6,COUNTIFS('График ОП'!U86:U102,предметы!$G$20)&gt;0),AND('График ОП'!U86=предметы!$G$20,COUNTIFS('График ОП'!U86:U102,предметы!$G$6)&gt;0),AND('График ОП'!U86=предметы!$G$7,COUNTIFS('График ОП'!U86:U102,предметы!$G$21)&gt;0),AND('График ОП'!U86=предметы!$G$21,COUNTIFS('График ОП'!U86:U102,предметы!$G$7)&gt;0),AND('График ОП'!U86=предметы!$G$8,COUNTIFS('График ОП'!U86:U102,предметы!$G$22)&gt;0),AND('График ОП'!U86=предметы!$G$22,COUNTIFS('График ОП'!U86:U102,предметы!$G$8)&gt;0),AND('График ОП'!U86=предметы!$G$9,COUNTIFS('График ОП'!U86:U102,предметы!$G$23)&gt;0),AND('График ОП'!U86=предметы!$G$23,COUNTIFS('График ОП'!U86:U102,предметы!$G$9)&gt;0),AND('График ОП'!U86=предметы!$G$10,COUNTIFS('График ОП'!U86:U102,предметы!$G$24)&gt;0),AND('График ОП'!U86=предметы!$G$24,COUNTIFS('График ОП'!U86:U102,предметы!$G$10)&gt;0),AND('График ОП'!U86=предметы!$G$11,COUNTIFS('График ОП'!U86:U102,предметы!$G$25)&gt;0),AND('График ОП'!U86=предметы!$G$25,COUNTIFS('График ОП'!U86:U102,предметы!$G$11)&gt;0),AND('График ОП'!U86=предметы!$G$12,COUNTIFS('График ОП'!U86:U102,предметы!$G$26)&gt;0),AND('График ОП'!U86=предметы!$G$26,COUNTIFS('График ОП'!U86:U102,предметы!$G$12)&gt;0),AND('График ОП'!U86=предметы!$G$13,COUNTIFS('График ОП'!U86:U102,предметы!$G$27)&gt;0),AND('График ОП'!U86=предметы!$G$27,COUNTIFS('График ОП'!U86:U102,предметы!$G$13)&gt;0),AND('График ОП'!U86=предметы!$G$14,COUNTIFS('График ОП'!U86:U102,предметы!$G$28)&gt;0),AND('График ОП'!U86=предметы!$G$28,COUNTIFS('График ОП'!U86:U102,предметы!$G$14)&gt;0)),"&lt;17 (ВПР, КР)","*")</f>
        <v>*</v>
      </c>
      <c r="AP8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6" s="22" t="str">
        <f>IF(OR(COUNTIFS('График ОП'!V86:V102,'График ОП'!V86)&gt;1,AND('График ОП'!V86=предметы!$H$3,COUNTIFS('График ОП'!V86:V102,предметы!$H$16)&gt;0),AND('График ОП'!V86=предметы!$H$16,COUNTIFS('График ОП'!V86:V102,предметы!$H$3)&gt;0),AND('График ОП'!V86=предметы!$H$4,COUNTIFS('График ОП'!V86:V102,предметы!$H$19)&gt;0),AND('График ОП'!V86=предметы!$H$19,COUNTIFS('График ОП'!V86:V102,предметы!$H$4)&gt;0),AND('График ОП'!V86=предметы!$H$5,COUNTIFS('График ОП'!V86:V102,предметы!$H$20)&gt;0),AND('График ОП'!V86=предметы!$H$20,COUNTIFS('График ОП'!V86:V102,предметы!$H$5)&gt;0),AND('График ОП'!V86=предметы!$H$6,COUNTIFS('График ОП'!V86:V102,предметы!$H$21)&gt;0),AND('График ОП'!V86=предметы!$H$21,COUNTIFS('График ОП'!V86:V102,предметы!$H$6)&gt;0),AND('График ОП'!V86=предметы!$H$7,COUNTIFS('График ОП'!V86:V102,предметы!$H$22)&gt;0),AND('График ОП'!V86=предметы!$H$22,COUNTIFS('График ОП'!V86:V102,предметы!$H$7)&gt;0),AND('График ОП'!V86=предметы!$H$8,COUNTIFS('График ОП'!V86:V102,предметы!$H$23)&gt;0),AND('График ОП'!V86=предметы!$H$23,COUNTIFS('График ОП'!V86:V102,предметы!$H$8)&gt;0),AND('График ОП'!V86=предметы!$H$9,COUNTIFS('График ОП'!V86:V102,предметы!$H$24)&gt;0),AND('График ОП'!V86=предметы!$H$24,COUNTIFS('График ОП'!V86:V102,предметы!$H$9)&gt;0),AND('График ОП'!V86=предметы!$H$10,COUNTIFS('График ОП'!V86:V102,предметы!$H$25)&gt;0),AND('График ОП'!V86=предметы!$H$25,COUNTIFS('График ОП'!V86:V102,предметы!$H$10)&gt;0),AND('График ОП'!V86=предметы!$H$11,COUNTIFS('График ОП'!V86:V102,предметы!$H$26)&gt;0),AND('График ОП'!V86=предметы!$H$26,COUNTIFS('График ОП'!V86:V102,предметы!$H$11)&gt;0),AND('График ОП'!V86=предметы!$H$12,COUNTIFS('График ОП'!V86:V102,предметы!$H$27)&gt;0),AND('График ОП'!V86=предметы!$H$27,COUNTIFS('График ОП'!V86:V102,предметы!$H$12)&gt;0),AND('График ОП'!V86=предметы!$H$13,COUNTIFS('График ОП'!V86:V102,предметы!$H$28)&gt;0),AND('График ОП'!V86=предметы!$H$28,COUNTIFS('График ОП'!V86:V102,предметы!$H$13)&gt;0),AND('График ОП'!V86=предметы!$H$14,COUNTIFS('График ОП'!V86:V102,предметы!$H$29)&gt;0),AND('График ОП'!V86=предметы!$H$29,COUNTIFS('График ОП'!V86:V102,предметы!$H$14)&gt;0),AND('График ОП'!V86=предметы!$H$15,COUNTIFS('График ОП'!V86:V102,предметы!$H$30)&gt;0),AND('График ОП'!V86=предметы!$H$30,COUNTIFS('График ОП'!V86:V102,предметы!$H$15)&gt;0)),"&lt;17 (ВПР, КР)","*")</f>
        <v>*</v>
      </c>
      <c r="AT86" s="22" t="str">
        <f>IF(OR(COUNTIFS('График ОП'!W86:W102,'График ОП'!W86)&gt;1,AND('График ОП'!W86=предметы!$H$3,COUNTIFS('График ОП'!W86:W102,предметы!$H$16)&gt;0),AND('График ОП'!W86=предметы!$H$16,COUNTIFS('График ОП'!W86:W102,предметы!$H$3)&gt;0),AND('График ОП'!W86=предметы!$H$4,COUNTIFS('График ОП'!W86:W102,предметы!$H$19)&gt;0),AND('График ОП'!W86=предметы!$H$19,COUNTIFS('График ОП'!W86:W102,предметы!$H$4)&gt;0),AND('График ОП'!W86=предметы!$H$5,COUNTIFS('График ОП'!W86:W102,предметы!$H$20)&gt;0),AND('График ОП'!W86=предметы!$H$20,COUNTIFS('График ОП'!W86:W102,предметы!$H$5)&gt;0),AND('График ОП'!W86=предметы!$H$6,COUNTIFS('График ОП'!W86:W102,предметы!$H$21)&gt;0),AND('График ОП'!W86=предметы!$H$21,COUNTIFS('График ОП'!W86:W102,предметы!$H$6)&gt;0),AND('График ОП'!W86=предметы!$H$7,COUNTIFS('График ОП'!W86:W102,предметы!$H$22)&gt;0),AND('График ОП'!W86=предметы!$H$22,COUNTIFS('График ОП'!W86:W102,предметы!$H$7)&gt;0),AND('График ОП'!W86=предметы!$H$8,COUNTIFS('График ОП'!W86:W102,предметы!$H$23)&gt;0),AND('График ОП'!W86=предметы!$H$23,COUNTIFS('График ОП'!W86:W102,предметы!$H$8)&gt;0),AND('График ОП'!W86=предметы!$H$9,COUNTIFS('График ОП'!W86:W102,предметы!$H$24)&gt;0),AND('График ОП'!W86=предметы!$H$24,COUNTIFS('График ОП'!W86:W102,предметы!$H$9)&gt;0),AND('График ОП'!W86=предметы!$H$10,COUNTIFS('График ОП'!W86:W102,предметы!$H$25)&gt;0),AND('График ОП'!W86=предметы!$H$25,COUNTIFS('График ОП'!W86:W102,предметы!$H$10)&gt;0),AND('График ОП'!W86=предметы!$H$11,COUNTIFS('График ОП'!W86:W102,предметы!$H$26)&gt;0),AND('График ОП'!W86=предметы!$H$26,COUNTIFS('График ОП'!W86:W102,предметы!$H$11)&gt;0),AND('График ОП'!W86=предметы!$H$12,COUNTIFS('График ОП'!W86:W102,предметы!$H$27)&gt;0),AND('График ОП'!W86=предметы!$H$27,COUNTIFS('График ОП'!W86:W102,предметы!$H$12)&gt;0),AND('График ОП'!W86=предметы!$H$13,COUNTIFS('График ОП'!W86:W102,предметы!$H$28)&gt;0),AND('График ОП'!W86=предметы!$H$28,COUNTIFS('График ОП'!W86:W102,предметы!$H$13)&gt;0),AND('График ОП'!W86=предметы!$H$14,COUNTIFS('График ОП'!W86:W102,предметы!$H$29)&gt;0),AND('График ОП'!W86=предметы!$H$29,COUNTIFS('График ОП'!W86:W102,предметы!$H$14)&gt;0),AND('График ОП'!W86=предметы!$H$15,COUNTIFS('График ОП'!W86:W102,предметы!$H$30)&gt;0),AND('График ОП'!W86=предметы!$H$30,COUNTIFS('График ОП'!W86:W102,предметы!$H$15)&gt;0)),"&lt;17 (ВПР, КР)","*")</f>
        <v>*</v>
      </c>
      <c r="AU86" s="22" t="str">
        <f>IF(OR(COUNTIFS('График ОП'!X86:X102,'График ОП'!X86)&gt;1,AND('График ОП'!X86=предметы!$H$3,COUNTIFS('График ОП'!X86:X102,предметы!$H$16)&gt;0),AND('График ОП'!X86=предметы!$H$16,COUNTIFS('График ОП'!X86:X102,предметы!$H$3)&gt;0),AND('График ОП'!X86=предметы!$H$4,COUNTIFS('График ОП'!X86:X102,предметы!$H$19)&gt;0),AND('График ОП'!X86=предметы!$H$19,COUNTIFS('График ОП'!X86:X102,предметы!$H$4)&gt;0),AND('График ОП'!X86=предметы!$H$5,COUNTIFS('График ОП'!X86:X102,предметы!$H$20)&gt;0),AND('График ОП'!X86=предметы!$H$20,COUNTIFS('График ОП'!X86:X102,предметы!$H$5)&gt;0),AND('График ОП'!X86=предметы!$H$6,COUNTIFS('График ОП'!X86:X102,предметы!$H$21)&gt;0),AND('График ОП'!X86=предметы!$H$21,COUNTIFS('График ОП'!X86:X102,предметы!$H$6)&gt;0),AND('График ОП'!X86=предметы!$H$7,COUNTIFS('График ОП'!X86:X102,предметы!$H$22)&gt;0),AND('График ОП'!X86=предметы!$H$22,COUNTIFS('График ОП'!X86:X102,предметы!$H$7)&gt;0),AND('График ОП'!X86=предметы!$H$8,COUNTIFS('График ОП'!X86:X102,предметы!$H$23)&gt;0),AND('График ОП'!X86=предметы!$H$23,COUNTIFS('График ОП'!X86:X102,предметы!$H$8)&gt;0),AND('График ОП'!X86=предметы!$H$9,COUNTIFS('График ОП'!X86:X102,предметы!$H$24)&gt;0),AND('График ОП'!X86=предметы!$H$24,COUNTIFS('График ОП'!X86:X102,предметы!$H$9)&gt;0),AND('График ОП'!X86=предметы!$H$10,COUNTIFS('График ОП'!X86:X102,предметы!$H$25)&gt;0),AND('График ОП'!X86=предметы!$H$25,COUNTIFS('График ОП'!X86:X102,предметы!$H$10)&gt;0),AND('График ОП'!X86=предметы!$H$11,COUNTIFS('График ОП'!X86:X102,предметы!$H$26)&gt;0),AND('График ОП'!X86=предметы!$H$26,COUNTIFS('График ОП'!X86:X102,предметы!$H$11)&gt;0),AND('График ОП'!X86=предметы!$H$12,COUNTIFS('График ОП'!X86:X102,предметы!$H$27)&gt;0),AND('График ОП'!X86=предметы!$H$27,COUNTIFS('График ОП'!X86:X102,предметы!$H$12)&gt;0),AND('График ОП'!X86=предметы!$H$13,COUNTIFS('График ОП'!X86:X102,предметы!$H$28)&gt;0),AND('График ОП'!X86=предметы!$H$28,COUNTIFS('График ОП'!X86:X102,предметы!$H$13)&gt;0),AND('График ОП'!X86=предметы!$H$14,COUNTIFS('График ОП'!X86:X102,предметы!$H$29)&gt;0),AND('График ОП'!X86=предметы!$H$29,COUNTIFS('График ОП'!X86:X102,предметы!$H$14)&gt;0),AND('График ОП'!X86=предметы!$H$15,COUNTIFS('График ОП'!X86:X102,предметы!$H$30)&gt;0),AND('График ОП'!X86=предметы!$H$30,COUNTIFS('График ОП'!X86:X102,предметы!$H$15)&gt;0)),"&lt;17 (ВПР, КР)","*")</f>
        <v>*</v>
      </c>
      <c r="AV86" s="22" t="str">
        <f>IF(OR(COUNTIFS('График ОП'!Y86:Y102,'График ОП'!Y86)&gt;1,AND('График ОП'!Y86=предметы!$H$3,COUNTIFS('График ОП'!Y86:Y102,предметы!$H$16)&gt;0),AND('График ОП'!Y86=предметы!$H$16,COUNTIFS('График ОП'!Y86:Y102,предметы!$H$3)&gt;0),AND('График ОП'!Y86=предметы!$H$4,COUNTIFS('График ОП'!Y86:Y102,предметы!$H$19)&gt;0),AND('График ОП'!Y86=предметы!$H$19,COUNTIFS('График ОП'!Y86:Y102,предметы!$H$4)&gt;0),AND('График ОП'!Y86=предметы!$H$5,COUNTIFS('График ОП'!Y86:Y102,предметы!$H$20)&gt;0),AND('График ОП'!Y86=предметы!$H$20,COUNTIFS('График ОП'!Y86:Y102,предметы!$H$5)&gt;0),AND('График ОП'!Y86=предметы!$H$6,COUNTIFS('График ОП'!Y86:Y102,предметы!$H$21)&gt;0),AND('График ОП'!Y86=предметы!$H$21,COUNTIFS('График ОП'!Y86:Y102,предметы!$H$6)&gt;0),AND('График ОП'!Y86=предметы!$H$7,COUNTIFS('График ОП'!Y86:Y102,предметы!$H$22)&gt;0),AND('График ОП'!Y86=предметы!$H$22,COUNTIFS('График ОП'!Y86:Y102,предметы!$H$7)&gt;0),AND('График ОП'!Y86=предметы!$H$8,COUNTIFS('График ОП'!Y86:Y102,предметы!$H$23)&gt;0),AND('График ОП'!Y86=предметы!$H$23,COUNTIFS('График ОП'!Y86:Y102,предметы!$H$8)&gt;0),AND('График ОП'!Y86=предметы!$H$9,COUNTIFS('График ОП'!Y86:Y102,предметы!$H$24)&gt;0),AND('График ОП'!Y86=предметы!$H$24,COUNTIFS('График ОП'!Y86:Y102,предметы!$H$9)&gt;0),AND('График ОП'!Y86=предметы!$H$10,COUNTIFS('График ОП'!Y86:Y102,предметы!$H$25)&gt;0),AND('График ОП'!Y86=предметы!$H$25,COUNTIFS('График ОП'!Y86:Y102,предметы!$H$10)&gt;0),AND('График ОП'!Y86=предметы!$H$11,COUNTIFS('График ОП'!Y86:Y102,предметы!$H$26)&gt;0),AND('График ОП'!Y86=предметы!$H$26,COUNTIFS('График ОП'!Y86:Y102,предметы!$H$11)&gt;0),AND('График ОП'!Y86=предметы!$H$12,COUNTIFS('График ОП'!Y86:Y102,предметы!$H$27)&gt;0),AND('График ОП'!Y86=предметы!$H$27,COUNTIFS('График ОП'!Y86:Y102,предметы!$H$12)&gt;0),AND('График ОП'!Y86=предметы!$H$13,COUNTIFS('График ОП'!Y86:Y102,предметы!$H$28)&gt;0),AND('График ОП'!Y86=предметы!$H$28,COUNTIFS('График ОП'!Y86:Y102,предметы!$H$13)&gt;0),AND('График ОП'!Y86=предметы!$H$14,COUNTIFS('График ОП'!Y86:Y102,предметы!$H$29)&gt;0),AND('График ОП'!Y86=предметы!$H$29,COUNTIFS('График ОП'!Y86:Y102,предметы!$H$14)&gt;0),AND('График ОП'!Y86=предметы!$H$15,COUNTIFS('График ОП'!Y86:Y102,предметы!$H$30)&gt;0),AND('График ОП'!Y86=предметы!$H$30,COUNTIFS('График ОП'!Y86:Y102,предметы!$H$15)&gt;0)),"&lt;17 (ВПР, КР)","*")</f>
        <v>*</v>
      </c>
      <c r="AW8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6" s="24" t="str">
        <f>IF(COUNTIFS('График ОП'!Z86:Z102,'График ОП'!Z86)&gt;1,"&lt;17 (ВПР, КР)","*")</f>
        <v>*</v>
      </c>
      <c r="AZ86" s="24" t="str">
        <f>IF(COUNTIFS('График ОП'!AA86:AA102,'График ОП'!AA86)&gt;1,"&lt;17 (ВПР, КР)","*")</f>
        <v>*</v>
      </c>
      <c r="BA86" s="24" t="str">
        <f>IF(COUNTIFS('График ОП'!AB86:AB102,'График ОП'!AB86)&gt;1,"&lt;17 (ВПР, КР)","*")</f>
        <v>*</v>
      </c>
      <c r="BB86" s="24" t="e">
        <f>IF(COUNTIFS('График ОП'!#REF!,'График ОП'!#REF!)&gt;1,"&lt;17 (ВПР, КР)","*")</f>
        <v>#REF!</v>
      </c>
      <c r="BC86" s="24" t="e">
        <f>IF(COUNTIFS('График ОП'!#REF!,'График ОП'!#REF!)&gt;1,"&lt;17 (ВПР, КР)","*")</f>
        <v>#REF!</v>
      </c>
      <c r="BD86" s="24" t="e">
        <f>IF(COUNTIFS('График ОП'!#REF!,'График ОП'!#REF!)&gt;1,"&lt;17 (ВПР, КР)","*")</f>
        <v>#REF!</v>
      </c>
      <c r="BE86" s="22" t="str">
        <f>IF(OR(COUNTIFS('График ОП'!AC86:AC102,'График ОП'!AC86)&gt;1,AND('График ОП'!AC86=предметы!$J$3,COUNTIFS('График ОП'!AC86:AC102,предметы!$J$16)&gt;0),AND('График ОП'!AC86=предметы!$J$16,COUNTIFS('График ОП'!AC86:AC102,предметы!$J$3)&gt;0),AND('График ОП'!AC86=предметы!$J$4,COUNTIFS('График ОП'!AC86:AC102,предметы!$J$19)&gt;0),AND('График ОП'!AC86=предметы!$J$19,COUNTIFS('График ОП'!AC86:AC102,предметы!$J$4)&gt;0),AND('График ОП'!AC86=предметы!$J$5,COUNTIFS('График ОП'!AC86:AC102,предметы!$J$20)&gt;0),AND('График ОП'!AC86=предметы!$J$20,COUNTIFS('График ОП'!AC86:AC102,предметы!$J$5)&gt;0),AND('График ОП'!AC86=предметы!$J$6,COUNTIFS('График ОП'!AC86:AC102,предметы!$J$21)&gt;0),AND('График ОП'!AC86=предметы!$J$21,COUNTIFS('График ОП'!AC86:AC102,предметы!$J$6)&gt;0),AND('График ОП'!AC86=предметы!$J$7,COUNTIFS('График ОП'!AC86:AC102,предметы!$J$22)&gt;0),AND('График ОП'!AC86=предметы!$J$22,COUNTIFS('График ОП'!AC86:AC102,предметы!$J$7)&gt;0),AND('График ОП'!AC86=предметы!$J$8,COUNTIFS('График ОП'!AC86:AC102,предметы!$J$23)&gt;0),AND('График ОП'!AC86=предметы!$J$23,COUNTIFS('График ОП'!AC86:AC102,предметы!$J$8)&gt;0),AND('График ОП'!AC86=предметы!$J$9,COUNTIFS('График ОП'!AC86:AC102,предметы!$J$24)&gt;0),AND('График ОП'!AC86=предметы!$J$24,COUNTIFS('График ОП'!AC86:AC102,предметы!$J$9)&gt;0),AND('График ОП'!AC86=предметы!$J$10,COUNTIFS('График ОП'!AC86:AC102,предметы!$J$25)&gt;0),AND('График ОП'!AC86=предметы!$J$25,COUNTIFS('График ОП'!AC86:AC102,предметы!$J$10)&gt;0),AND('График ОП'!AC86=предметы!$J$11,COUNTIFS('График ОП'!AC86:AC102,предметы!$J$26)&gt;0),AND('График ОП'!AC86=предметы!$J$26,COUNTIFS('График ОП'!AC86:AC102,предметы!$J$11)&gt;0),AND('График ОП'!AC86=предметы!$J$12,COUNTIFS('График ОП'!AC86:AC102,предметы!$J$27)&gt;0),AND('График ОП'!AC86=предметы!$J$27,COUNTIFS('График ОП'!AC86:AC102,предметы!$J$12)&gt;0),AND('График ОП'!AC86=предметы!$J$13,COUNTIFS('График ОП'!AC86:AC102,предметы!$J$28)&gt;0),AND('График ОП'!AC86=предметы!$J$28,COUNTIFS('График ОП'!AC86:AC102,предметы!$J$13)&gt;0),AND('График ОП'!AC86=предметы!$J$14,COUNTIFS('График ОП'!AC86:AC102,предметы!$J$29)&gt;0),AND('График ОП'!AC86=предметы!$J$29,COUNTIFS('График ОП'!AC86:AC102,предметы!$J$14)&gt;0),AND('График ОП'!AC86=предметы!$J$15,COUNTIFS('График ОП'!AC86:AC102,предметы!$J$30)&gt;0),AND('График ОП'!AC86=предметы!$J$30,COUNTIFS('График ОП'!AC86:AC102,предметы!$J$15)&gt;0)),"&lt;17 (ВПР, КР)","*")</f>
        <v>*</v>
      </c>
      <c r="BF8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8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6" s="24" t="str">
        <f>IF(COUNTIFS('График ОП'!AD86:AD102,'График ОП'!AD86)&gt;1,"&lt;17 (ВПР, КР)","*")</f>
        <v>*</v>
      </c>
      <c r="BL86" s="24" t="e">
        <f>IF(COUNTIFS('График ОП'!#REF!,'График ОП'!#REF!)&gt;1,"&lt;17 (ВПР, КР)","*")</f>
        <v>#REF!</v>
      </c>
      <c r="BM86" s="24" t="e">
        <f>IF(COUNTIFS('График ОП'!#REF!,'График ОП'!#REF!)&gt;1,"&lt;17 (ВПР, КР)","*")</f>
        <v>#REF!</v>
      </c>
      <c r="BN86" s="24" t="e">
        <f>IF(COUNTIFS('График ОП'!#REF!,'График ОП'!#REF!)&gt;1,"&lt;17 (ВПР, КР)","*")</f>
        <v>#REF!</v>
      </c>
      <c r="BO86" s="24" t="e">
        <f>IF(COUNTIFS('График ОП'!#REF!,'График ОП'!#REF!)&gt;1,"&lt;17 (ВПР, КР)","*")</f>
        <v>#REF!</v>
      </c>
      <c r="BP86" s="24" t="e">
        <f>IF(COUNTIFS('График ОП'!#REF!,'График ОП'!#REF!)&gt;1,"&lt;17 (ВПР, КР)","*")</f>
        <v>#REF!</v>
      </c>
    </row>
    <row r="87" spans="1:68" ht="12.75" customHeight="1" x14ac:dyDescent="0.25">
      <c r="A87" s="34">
        <v>46347</v>
      </c>
      <c r="B87" s="28" t="s">
        <v>98</v>
      </c>
      <c r="C87" s="28" t="str">
        <f>IF(COUNTIFS('График ОП'!C87:C103,'График ОП'!C87)&gt;1,"&lt;17 (ВПР, КР)","*")</f>
        <v>*</v>
      </c>
      <c r="D87" s="28" t="str">
        <f>IF(COUNTIFS('График ОП'!D87:D103,'График ОП'!D87)&gt;1,"&lt;17 (ВПР, КР)","*")</f>
        <v>*</v>
      </c>
      <c r="E87" s="28" t="e">
        <f>IF(COUNTIFS('График ОП'!#REF!,'График ОП'!#REF!)&gt;1,"&lt;17 (ВПР, КР)","*")</f>
        <v>#REF!</v>
      </c>
      <c r="F87" s="28" t="e">
        <f>IF(COUNTIFS('График ОП'!#REF!,'График ОП'!#REF!)&gt;1,"&lt;17 (ВПР, КР)","*")</f>
        <v>#REF!</v>
      </c>
      <c r="G87" s="28" t="e">
        <f>IF(COUNTIFS('График ОП'!#REF!,'График ОП'!#REF!)&gt;1,"&lt;17 (ВПР, КР)","*")</f>
        <v>#REF!</v>
      </c>
      <c r="H87" s="28" t="e">
        <f>IF(COUNTIFS('График ОП'!#REF!,'График ОП'!#REF!)&gt;1,"&lt;17 (ВПР, КР)","*")</f>
        <v>#REF!</v>
      </c>
      <c r="I87" s="29" t="str">
        <f>IF(COUNTIFS('График ОП'!E87:E103,'График ОП'!E87)&gt;1,"&lt;17 (ВПР, КР)","*")</f>
        <v>*</v>
      </c>
      <c r="J87" s="29" t="str">
        <f>IF(COUNTIFS('График ОП'!F87:F103,'График ОП'!F87)&gt;1,"&lt;17 (ВПР, КР)","*")</f>
        <v>*</v>
      </c>
      <c r="K87" s="29" t="str">
        <f>IF(COUNTIFS('График ОП'!G87:G103,'График ОП'!G87)&gt;1,"&lt;17 (ВПР, КР)","*")</f>
        <v>*</v>
      </c>
      <c r="L87" s="29" t="e">
        <f>IF(COUNTIFS('График ОП'!#REF!,'График ОП'!#REF!)&gt;1,"&lt;17 (ВПР, КР)","*")</f>
        <v>#REF!</v>
      </c>
      <c r="M87" s="29" t="e">
        <f>IF(COUNTIFS('График ОП'!#REF!,'График ОП'!#REF!)&gt;1,"&lt;17 (ВПР, КР)","*")</f>
        <v>#REF!</v>
      </c>
      <c r="N87" s="29" t="e">
        <f>IF(COUNTIFS('График ОП'!#REF!,'График ОП'!#REF!)&gt;1,"&lt;17 (ВПР, КР)","*")</f>
        <v>#REF!</v>
      </c>
      <c r="O87" s="29" t="str">
        <f>IF(COUNTIFS('График ОП'!H87:H103,'График ОП'!H87)&gt;1,"&lt;17 (ВПР, КР)","*")</f>
        <v>*</v>
      </c>
      <c r="P87" s="29" t="str">
        <f>IF(COUNTIFS('График ОП'!I87:I103,'График ОП'!I87)&gt;1,"&lt;17 (ВПР, КР)","*")</f>
        <v>*</v>
      </c>
      <c r="Q87" s="29" t="str">
        <f>IF(COUNTIFS('График ОП'!J87:J103,'График ОП'!J87)&gt;1,"&lt;17 (ВПР, КР)","*")</f>
        <v>*</v>
      </c>
      <c r="R87" s="29" t="e">
        <f>IF(COUNTIFS('График ОП'!#REF!,'График ОП'!#REF!)&gt;1,"&lt;17 (ВПР, КР)","*")</f>
        <v>#REF!</v>
      </c>
      <c r="S87" s="29" t="e">
        <f>IF(COUNTIFS('График ОП'!#REF!,'График ОП'!#REF!)&gt;1,"&lt;17 (ВПР, КР)","*")</f>
        <v>#REF!</v>
      </c>
      <c r="T87" s="29" t="e">
        <f>IF(COUNTIFS('График ОП'!#REF!,'График ОП'!#REF!)&gt;1,"&lt;17 (ВПР, КР)","*")</f>
        <v>#REF!</v>
      </c>
      <c r="U87" s="29" t="str">
        <f>IF(OR(COUNTIFS('График ОП'!K87:K103,'График ОП'!K87)&gt;1,AND('График ОП'!K87=предметы!$D$3,COUNTIFS('График ОП'!K87:K103,предметы!$D$12)&gt;0),AND('График ОП'!K87=предметы!$D$12,COUNTIFS('График ОП'!K87:K103,предметы!$D$3)&gt;0),AND('График ОП'!K87=предметы!$D$4,COUNTIFS('График ОП'!K87:K103,предметы!$D$13)&gt;0),AND('График ОП'!K87=предметы!$D$13,COUNTIFS('График ОП'!K87:K103,предметы!$D$4)&gt;0),AND('График ОП'!K87=предметы!$D$14,COUNTIFS('График ОП'!K87:K103,предметы!$D$5)&gt;0),AND('График ОП'!K87=предметы!$D$5,COUNTIFS('График ОП'!K87:K103,предметы!$D$14)&gt;0),AND('График ОП'!K87=предметы!$D$15,COUNTIFS('График ОП'!K87:K103,предметы!$D$6)&gt;0),AND('График ОП'!K87=предметы!$D$6,COUNTIFS('График ОП'!K87:K103,предметы!$D$15)&gt;0),AND('График ОП'!K87=предметы!$D$16,COUNTIFS('График ОП'!K87:K103,предметы!$D$7)&gt;0),AND('График ОП'!K87=предметы!$D$7,COUNTIFS('График ОП'!K87:K103,предметы!$D$16)&gt;0),AND('График ОП'!K87=предметы!$D$8,COUNTIFS('График ОП'!K87:K103,предметы!$D$10)&gt;0),AND('График ОП'!K87=предметы!$D$10,COUNTIFS('График ОП'!K87:K103,предметы!$D$8)&gt;0),AND('График ОП'!K87=предметы!$D$9,COUNTIFS('График ОП'!K87:K103,предметы!$D$11)&gt;0),AND('График ОП'!K87=предметы!$D$11,COUNTIFS('График ОП'!K87:K103,предметы!$D$9)&gt;0)),"&lt;17 (ВПР, КР)","*")</f>
        <v>*</v>
      </c>
      <c r="V87" s="29" t="str">
        <f>IF(OR(COUNTIFS('График ОП'!L87:L103,'График ОП'!L87)&gt;1,AND('График ОП'!L87=предметы!$D$3,COUNTIFS('График ОП'!L87:L103,предметы!$D$12)&gt;0),AND('График ОП'!L87=предметы!$D$12,COUNTIFS('График ОП'!L87:L103,предметы!$D$3)&gt;0),AND('График ОП'!L87=предметы!$D$4,COUNTIFS('График ОП'!L87:L103,предметы!$D$13)&gt;0),AND('График ОП'!L87=предметы!$D$13,COUNTIFS('График ОП'!L87:L103,предметы!$D$4)&gt;0),AND('График ОП'!L87=предметы!$D$14,COUNTIFS('График ОП'!L87:L103,предметы!$D$5)&gt;0),AND('График ОП'!L87=предметы!$D$5,COUNTIFS('График ОП'!L87:L103,предметы!$D$14)&gt;0),AND('График ОП'!L87=предметы!$D$15,COUNTIFS('График ОП'!L87:L103,предметы!$D$6)&gt;0),AND('График ОП'!L87=предметы!$D$6,COUNTIFS('График ОП'!L87:L103,предметы!$D$15)&gt;0),AND('График ОП'!L87=предметы!$D$16,COUNTIFS('График ОП'!L87:L103,предметы!$D$7)&gt;0),AND('График ОП'!L87=предметы!$D$7,COUNTIFS('График ОП'!L87:L103,предметы!$D$16)&gt;0),AND('График ОП'!L87=предметы!$D$8,COUNTIFS('График ОП'!L87:L103,предметы!$D$10)&gt;0),AND('График ОП'!L87=предметы!$D$10,COUNTIFS('График ОП'!L87:L103,предметы!$D$8)&gt;0),AND('График ОП'!L87=предметы!$D$9,COUNTIFS('График ОП'!L87:L103,предметы!$D$11)&gt;0),AND('График ОП'!L87=предметы!$D$11,COUNTIFS('График ОП'!L87:L103,предметы!$D$9)&gt;0)),"&lt;17 (ВПР, КР)","*")</f>
        <v>*</v>
      </c>
      <c r="W87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87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87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7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7" s="29" t="str">
        <f>IF(OR(COUNTIFS('График ОП'!M87:M103,'График ОП'!M87)&gt;1,AND('График ОП'!M87=предметы!$E$3,COUNTIFS('График ОП'!M87:M103,предметы!$E$12)&gt;0),AND('График ОП'!M87=предметы!$E$12,COUNTIFS('График ОП'!M87:M103,предметы!$E$3)&gt;0),AND('График ОП'!M87=предметы!$E$4,COUNTIFS('График ОП'!M87:M103,предметы!$E$13)&gt;0),AND('График ОП'!M87=предметы!$E$13,COUNTIFS('График ОП'!M87:M103,предметы!$E$4)&gt;0),AND('График ОП'!M87=предметы!$E$5,COUNTIFS('График ОП'!M87:M103,предметы!$E$14)&gt;0),AND('График ОП'!M87=предметы!$E$14,COUNTIFS('График ОП'!M87:M103,предметы!$E$5)&gt;0),AND('График ОП'!M87=предметы!$E$6,COUNTIFS('График ОП'!M87:M103,предметы!$E$15)&gt;0),AND('График ОП'!M87=предметы!$E$15,COUNTIFS('График ОП'!M87:M103,предметы!$E$6)&gt;0),AND('График ОП'!M87=предметы!$E$7,COUNTIFS('График ОП'!M87:M103,предметы!$E$16)&gt;0),AND('График ОП'!M87=предметы!$E$16,COUNTIFS('График ОП'!M87:M103,предметы!$E$7)&gt;0),AND('График ОП'!M87=предметы!$E$8,COUNTIFS('График ОП'!M87:M103,предметы!$E$17)&gt;0),AND('График ОП'!M87=предметы!$E$17,COUNTIFS('График ОП'!M87:M103,предметы!$E$8)&gt;0),AND('График ОП'!M87=предметы!$E$9,COUNTIFS('График ОП'!M87:M103,предметы!$E$18)&gt;0),AND('График ОП'!M87=предметы!$E$18,COUNTIFS('График ОП'!M87:M103,предметы!$E$9)&gt;0),AND('График ОП'!M87=предметы!$E$10,COUNTIFS('График ОП'!M87:M103,предметы!$E$19)&gt;0),AND('График ОП'!M87=предметы!$E$19,COUNTIFS('График ОП'!M87:M103,предметы!$E$10)&gt;0),AND('График ОП'!M87=предметы!$E$11,COUNTIFS('График ОП'!M87:M103,предметы!$E$20)&gt;0),AND('График ОП'!M87=предметы!$E$20,COUNTIFS('График ОП'!M87:M103,предметы!$E$11)&gt;0)),"&lt;17 (ВПР, КР)","*")</f>
        <v>*</v>
      </c>
      <c r="AB87" s="29" t="str">
        <f>IF(OR(COUNTIFS('График ОП'!N87:N103,'График ОП'!N87)&gt;1,AND('График ОП'!N87=предметы!$E$3,COUNTIFS('График ОП'!N87:N103,предметы!$E$12)&gt;0),AND('График ОП'!N87=предметы!$E$12,COUNTIFS('График ОП'!N87:N103,предметы!$E$3)&gt;0),AND('График ОП'!N87=предметы!$E$4,COUNTIFS('График ОП'!N87:N103,предметы!$E$13)&gt;0),AND('График ОП'!N87=предметы!$E$13,COUNTIFS('График ОП'!N87:N103,предметы!$E$4)&gt;0),AND('График ОП'!N87=предметы!$E$5,COUNTIFS('График ОП'!N87:N103,предметы!$E$14)&gt;0),AND('График ОП'!N87=предметы!$E$14,COUNTIFS('График ОП'!N87:N103,предметы!$E$5)&gt;0),AND('График ОП'!N87=предметы!$E$6,COUNTIFS('График ОП'!N87:N103,предметы!$E$15)&gt;0),AND('График ОП'!N87=предметы!$E$15,COUNTIFS('График ОП'!N87:N103,предметы!$E$6)&gt;0),AND('График ОП'!N87=предметы!$E$7,COUNTIFS('График ОП'!N87:N103,предметы!$E$16)&gt;0),AND('График ОП'!N87=предметы!$E$16,COUNTIFS('График ОП'!N87:N103,предметы!$E$7)&gt;0),AND('График ОП'!N87=предметы!$E$8,COUNTIFS('График ОП'!N87:N103,предметы!$E$17)&gt;0),AND('График ОП'!N87=предметы!$E$17,COUNTIFS('График ОП'!N87:N103,предметы!$E$8)&gt;0),AND('График ОП'!N87=предметы!$E$9,COUNTIFS('График ОП'!N87:N103,предметы!$E$18)&gt;0),AND('График ОП'!N87=предметы!$E$18,COUNTIFS('График ОП'!N87:N103,предметы!$E$9)&gt;0),AND('График ОП'!N87=предметы!$E$10,COUNTIFS('График ОП'!N87:N103,предметы!$E$19)&gt;0),AND('График ОП'!N87=предметы!$E$19,COUNTIFS('График ОП'!N87:N103,предметы!$E$10)&gt;0),AND('График ОП'!N87=предметы!$E$11,COUNTIFS('График ОП'!N87:N103,предметы!$E$20)&gt;0),AND('График ОП'!N87=предметы!$E$20,COUNTIFS('График ОП'!N87:N103,предметы!$E$11)&gt;0)),"&lt;17 (ВПР, КР)","*")</f>
        <v>*</v>
      </c>
      <c r="AC87" s="29" t="str">
        <f>IF(OR(COUNTIFS('График ОП'!O87:O103,'График ОП'!O87)&gt;1,AND('График ОП'!O87=предметы!$E$3,COUNTIFS('График ОП'!O87:O103,предметы!$E$12)&gt;0),AND('График ОП'!O87=предметы!$E$12,COUNTIFS('График ОП'!O87:O103,предметы!$E$3)&gt;0),AND('График ОП'!O87=предметы!$E$4,COUNTIFS('График ОП'!O87:O103,предметы!$E$13)&gt;0),AND('График ОП'!O87=предметы!$E$13,COUNTIFS('График ОП'!O87:O103,предметы!$E$4)&gt;0),AND('График ОП'!O87=предметы!$E$5,COUNTIFS('График ОП'!O87:O103,предметы!$E$14)&gt;0),AND('График ОП'!O87=предметы!$E$14,COUNTIFS('График ОП'!O87:O103,предметы!$E$5)&gt;0),AND('График ОП'!O87=предметы!$E$6,COUNTIFS('График ОП'!O87:O103,предметы!$E$15)&gt;0),AND('График ОП'!O87=предметы!$E$15,COUNTIFS('График ОП'!O87:O103,предметы!$E$6)&gt;0),AND('График ОП'!O87=предметы!$E$7,COUNTIFS('График ОП'!O87:O103,предметы!$E$16)&gt;0),AND('График ОП'!O87=предметы!$E$16,COUNTIFS('График ОП'!O87:O103,предметы!$E$7)&gt;0),AND('График ОП'!O87=предметы!$E$8,COUNTIFS('График ОП'!O87:O103,предметы!$E$17)&gt;0),AND('График ОП'!O87=предметы!$E$17,COUNTIFS('График ОП'!O87:O103,предметы!$E$8)&gt;0),AND('График ОП'!O87=предметы!$E$9,COUNTIFS('График ОП'!O87:O103,предметы!$E$18)&gt;0),AND('График ОП'!O87=предметы!$E$18,COUNTIFS('График ОП'!O87:O103,предметы!$E$9)&gt;0),AND('График ОП'!O87=предметы!$E$10,COUNTIFS('График ОП'!O87:O103,предметы!$E$19)&gt;0),AND('График ОП'!O87=предметы!$E$19,COUNTIFS('График ОП'!O87:O103,предметы!$E$10)&gt;0),AND('График ОП'!O87=предметы!$E$11,COUNTIFS('График ОП'!O87:O103,предметы!$E$20)&gt;0),AND('График ОП'!O87=предметы!$E$20,COUNTIFS('График ОП'!O87:O103,предметы!$E$11)&gt;0)),"&lt;17 (ВПР, КР)","*")</f>
        <v>*</v>
      </c>
      <c r="AD87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87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7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7" s="29" t="str">
        <f>IF(OR(COUNTIFS('График ОП'!P87:P103,'График ОП'!P87)&gt;1,AND('График ОП'!P87=предметы!$F$3,COUNTIFS('График ОП'!P87:P103,предметы!$F$13)&gt;0),AND('График ОП'!P87=предметы!$F$13,COUNTIFS('График ОП'!P87:P103,предметы!$F$3)&gt;0),AND('График ОП'!P87=предметы!$F$4,COUNTIFS('График ОП'!P87:P103,предметы!$F$14)&gt;0),AND('График ОП'!P87=предметы!$F$14,COUNTIFS('График ОП'!P87:P103,предметы!$F$4)&gt;0),AND('График ОП'!P87=предметы!$F$5,COUNTIFS('График ОП'!P87:P103,предметы!$F$15)&gt;0),AND('График ОП'!P87=предметы!$F$15,COUNTIFS('График ОП'!P87:P103,предметы!$F$5)&gt;0),AND('График ОП'!P87=предметы!$F$6,COUNTIFS('График ОП'!P87:P103,предметы!$F$16)&gt;0),AND('График ОП'!P87=предметы!$F$16,COUNTIFS('График ОП'!P87:P103,предметы!$F$6)&gt;0),AND('График ОП'!P87=предметы!$F$7,COUNTIFS('График ОП'!P87:P103,предметы!$F$17)&gt;0),AND('График ОП'!P87=предметы!$F$17,COUNTIFS('График ОП'!P87:P103,предметы!$F$7)&gt;0),AND('График ОП'!P87=предметы!$F$8,COUNTIFS('График ОП'!P87:P103,предметы!$F$18)&gt;0),AND('График ОП'!P87=предметы!$F$18,COUNTIFS('График ОП'!P87:P103,предметы!$F$8)&gt;0),AND('График ОП'!P87=предметы!$F$9,COUNTIFS('График ОП'!P87:P103,предметы!$F$19)&gt;0),AND('График ОП'!P87=предметы!$F$19,COUNTIFS('График ОП'!P87:P103,предметы!$F$9)&gt;0),AND('График ОП'!P87=предметы!$F$10,COUNTIFS('График ОП'!P87:P103,предметы!$F$20)&gt;0),AND('График ОП'!P87=предметы!$F$20,COUNTIFS('График ОП'!P87:P103,предметы!$F$10)&gt;0),AND('График ОП'!P87=предметы!$F$11,COUNTIFS('График ОП'!P87:P103,предметы!$F$21)&gt;0),AND('График ОП'!P87=предметы!$F$21,COUNTIFS('График ОП'!P87:P103,предметы!$F$11)&gt;0),AND('График ОП'!P87=предметы!$F$12,COUNTIFS('График ОП'!P87:P103,предметы!$F$22)&gt;0),AND('График ОП'!P87=предметы!$F$22,COUNTIFS('График ОП'!P87:P103,предметы!$F$12)&gt;0)),"&lt;17 (ВПР, КР)","*")</f>
        <v>*</v>
      </c>
      <c r="AH87" s="29" t="str">
        <f>IF(OR(COUNTIFS('График ОП'!Q87:Q103,'График ОП'!Q87)&gt;1,AND('График ОП'!Q87=предметы!$F$3,COUNTIFS('График ОП'!Q87:Q103,предметы!$F$13)&gt;0),AND('График ОП'!Q87=предметы!$F$13,COUNTIFS('График ОП'!Q87:Q103,предметы!$F$3)&gt;0),AND('График ОП'!Q87=предметы!$F$4,COUNTIFS('График ОП'!Q87:Q103,предметы!$F$14)&gt;0),AND('График ОП'!Q87=предметы!$F$14,COUNTIFS('График ОП'!Q87:Q103,предметы!$F$4)&gt;0),AND('График ОП'!Q87=предметы!$F$5,COUNTIFS('График ОП'!Q87:Q103,предметы!$F$15)&gt;0),AND('График ОП'!Q87=предметы!$F$15,COUNTIFS('График ОП'!Q87:Q103,предметы!$F$5)&gt;0),AND('График ОП'!Q87=предметы!$F$6,COUNTIFS('График ОП'!Q87:Q103,предметы!$F$16)&gt;0),AND('График ОП'!Q87=предметы!$F$16,COUNTIFS('График ОП'!Q87:Q103,предметы!$F$6)&gt;0),AND('График ОП'!Q87=предметы!$F$7,COUNTIFS('График ОП'!Q87:Q103,предметы!$F$17)&gt;0),AND('График ОП'!Q87=предметы!$F$17,COUNTIFS('График ОП'!Q87:Q103,предметы!$F$7)&gt;0),AND('График ОП'!Q87=предметы!$F$8,COUNTIFS('График ОП'!Q87:Q103,предметы!$F$18)&gt;0),AND('График ОП'!Q87=предметы!$F$18,COUNTIFS('График ОП'!Q87:Q103,предметы!$F$8)&gt;0),AND('График ОП'!Q87=предметы!$F$9,COUNTIFS('График ОП'!Q87:Q103,предметы!$F$19)&gt;0),AND('График ОП'!Q87=предметы!$F$19,COUNTIFS('График ОП'!Q87:Q103,предметы!$F$9)&gt;0),AND('График ОП'!Q87=предметы!$F$10,COUNTIFS('График ОП'!Q87:Q103,предметы!$F$20)&gt;0),AND('График ОП'!Q87=предметы!$F$20,COUNTIFS('График ОП'!Q87:Q103,предметы!$F$10)&gt;0),AND('График ОП'!Q87=предметы!$F$11,COUNTIFS('График ОП'!Q87:Q103,предметы!$F$21)&gt;0),AND('График ОП'!Q87=предметы!$F$21,COUNTIFS('График ОП'!Q87:Q103,предметы!$F$11)&gt;0),AND('График ОП'!Q87=предметы!$F$12,COUNTIFS('График ОП'!Q87:Q103,предметы!$F$22)&gt;0),AND('График ОП'!Q87=предметы!$F$22,COUNTIFS('График ОП'!Q87:Q103,предметы!$F$12)&gt;0)),"&lt;17 (ВПР, КР)","*")</f>
        <v>*</v>
      </c>
      <c r="AI87" s="29" t="str">
        <f>IF(OR(COUNTIFS('График ОП'!R87:R103,'График ОП'!R87)&gt;1,AND('График ОП'!R87=предметы!$F$3,COUNTIFS('График ОП'!R87:R103,предметы!$F$13)&gt;0),AND('График ОП'!R87=предметы!$F$13,COUNTIFS('График ОП'!R87:R103,предметы!$F$3)&gt;0),AND('График ОП'!R87=предметы!$F$4,COUNTIFS('График ОП'!R87:R103,предметы!$F$14)&gt;0),AND('График ОП'!R87=предметы!$F$14,COUNTIFS('График ОП'!R87:R103,предметы!$F$4)&gt;0),AND('График ОП'!R87=предметы!$F$5,COUNTIFS('График ОП'!R87:R103,предметы!$F$15)&gt;0),AND('График ОП'!R87=предметы!$F$15,COUNTIFS('График ОП'!R87:R103,предметы!$F$5)&gt;0),AND('График ОП'!R87=предметы!$F$6,COUNTIFS('График ОП'!R87:R103,предметы!$F$16)&gt;0),AND('График ОП'!R87=предметы!$F$16,COUNTIFS('График ОП'!R87:R103,предметы!$F$6)&gt;0),AND('График ОП'!R87=предметы!$F$7,COUNTIFS('График ОП'!R87:R103,предметы!$F$17)&gt;0),AND('График ОП'!R87=предметы!$F$17,COUNTIFS('График ОП'!R87:R103,предметы!$F$7)&gt;0),AND('График ОП'!R87=предметы!$F$8,COUNTIFS('График ОП'!R87:R103,предметы!$F$18)&gt;0),AND('График ОП'!R87=предметы!$F$18,COUNTIFS('График ОП'!R87:R103,предметы!$F$8)&gt;0),AND('График ОП'!R87=предметы!$F$9,COUNTIFS('График ОП'!R87:R103,предметы!$F$19)&gt;0),AND('График ОП'!R87=предметы!$F$19,COUNTIFS('График ОП'!R87:R103,предметы!$F$9)&gt;0),AND('График ОП'!R87=предметы!$F$10,COUNTIFS('График ОП'!R87:R103,предметы!$F$20)&gt;0),AND('График ОП'!R87=предметы!$F$20,COUNTIFS('График ОП'!R87:R103,предметы!$F$10)&gt;0),AND('График ОП'!R87=предметы!$F$11,COUNTIFS('График ОП'!R87:R103,предметы!$F$21)&gt;0),AND('График ОП'!R87=предметы!$F$21,COUNTIFS('График ОП'!R87:R103,предметы!$F$11)&gt;0),AND('График ОП'!R87=предметы!$F$12,COUNTIFS('График ОП'!R87:R103,предметы!$F$22)&gt;0),AND('График ОП'!R87=предметы!$F$22,COUNTIFS('График ОП'!R87:R103,предметы!$F$12)&gt;0)),"&lt;17 (ВПР, КР)","*")</f>
        <v>*</v>
      </c>
      <c r="AJ87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87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7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7" s="29" t="str">
        <f>IF(OR(COUNTIFS('График ОП'!S87:S103,'График ОП'!S87)&gt;1,AND('График ОП'!S87=предметы!$G$3,COUNTIFS('График ОП'!S87:S103,предметы!$G$15)&gt;0),AND('График ОП'!S87=предметы!$G$15,COUNTIFS('График ОП'!S87:S103,предметы!$G$3)&gt;0),AND('График ОП'!S87=предметы!$G$4,COUNTIFS('График ОП'!S87:S103,предметы!$G$18)&gt;0),AND('График ОП'!S87=предметы!$G$18,COUNTIFS('График ОП'!S87:S103,предметы!$G$4)&gt;0),AND('График ОП'!S87=предметы!$G$5,COUNTIFS('График ОП'!S87:S103,предметы!$G$19)&gt;0),AND('График ОП'!S87=предметы!$G$19,COUNTIFS('График ОП'!S87:S103,предметы!$G$5)&gt;0),AND('График ОП'!S87=предметы!$G$6,COUNTIFS('График ОП'!S87:S103,предметы!$G$20)&gt;0),AND('График ОП'!S87=предметы!$G$20,COUNTIFS('График ОП'!S87:S103,предметы!$G$6)&gt;0),AND('График ОП'!S87=предметы!$G$7,COUNTIFS('График ОП'!S87:S103,предметы!$G$21)&gt;0),AND('График ОП'!S87=предметы!$G$21,COUNTIFS('График ОП'!S87:S103,предметы!$G$7)&gt;0),AND('График ОП'!S87=предметы!$G$8,COUNTIFS('График ОП'!S87:S103,предметы!$G$22)&gt;0),AND('График ОП'!S87=предметы!$G$22,COUNTIFS('График ОП'!S87:S103,предметы!$G$8)&gt;0),AND('График ОП'!S87=предметы!$G$9,COUNTIFS('График ОП'!S87:S103,предметы!$G$23)&gt;0),AND('График ОП'!S87=предметы!$G$23,COUNTIFS('График ОП'!S87:S103,предметы!$G$9)&gt;0),AND('График ОП'!S87=предметы!$G$10,COUNTIFS('График ОП'!S87:S103,предметы!$G$24)&gt;0),AND('График ОП'!S87=предметы!$G$24,COUNTIFS('График ОП'!S87:S103,предметы!$G$10)&gt;0),AND('График ОП'!S87=предметы!$G$11,COUNTIFS('График ОП'!S87:S103,предметы!$G$25)&gt;0),AND('График ОП'!S87=предметы!$G$25,COUNTIFS('График ОП'!S87:S103,предметы!$G$11)&gt;0),AND('График ОП'!S87=предметы!$G$12,COUNTIFS('График ОП'!S87:S103,предметы!$G$26)&gt;0),AND('График ОП'!S87=предметы!$G$26,COUNTIFS('График ОП'!S87:S103,предметы!$G$12)&gt;0),AND('График ОП'!S87=предметы!$G$13,COUNTIFS('График ОП'!S87:S103,предметы!$G$27)&gt;0),AND('График ОП'!S87=предметы!$G$27,COUNTIFS('График ОП'!S87:S103,предметы!$G$13)&gt;0),AND('График ОП'!S87=предметы!$G$14,COUNTIFS('График ОП'!S87:S103,предметы!$G$28)&gt;0),AND('График ОП'!S87=предметы!$G$28,COUNTIFS('График ОП'!S87:S103,предметы!$G$14)&gt;0)),"&lt;17 (ВПР, КР)","*")</f>
        <v>*</v>
      </c>
      <c r="AN87" s="29" t="str">
        <f>IF(OR(COUNTIFS('График ОП'!T87:T103,'График ОП'!T87)&gt;1,AND('График ОП'!T87=предметы!$G$3,COUNTIFS('График ОП'!T87:T103,предметы!$G$15)&gt;0),AND('График ОП'!T87=предметы!$G$15,COUNTIFS('График ОП'!T87:T103,предметы!$G$3)&gt;0),AND('График ОП'!T87=предметы!$G$4,COUNTIFS('График ОП'!T87:T103,предметы!$G$18)&gt;0),AND('График ОП'!T87=предметы!$G$18,COUNTIFS('График ОП'!T87:T103,предметы!$G$4)&gt;0),AND('График ОП'!T87=предметы!$G$5,COUNTIFS('График ОП'!T87:T103,предметы!$G$19)&gt;0),AND('График ОП'!T87=предметы!$G$19,COUNTIFS('График ОП'!T87:T103,предметы!$G$5)&gt;0),AND('График ОП'!T87=предметы!$G$6,COUNTIFS('График ОП'!T87:T103,предметы!$G$20)&gt;0),AND('График ОП'!T87=предметы!$G$20,COUNTIFS('График ОП'!T87:T103,предметы!$G$6)&gt;0),AND('График ОП'!T87=предметы!$G$7,COUNTIFS('График ОП'!T87:T103,предметы!$G$21)&gt;0),AND('График ОП'!T87=предметы!$G$21,COUNTIFS('График ОП'!T87:T103,предметы!$G$7)&gt;0),AND('График ОП'!T87=предметы!$G$8,COUNTIFS('График ОП'!T87:T103,предметы!$G$22)&gt;0),AND('График ОП'!T87=предметы!$G$22,COUNTIFS('График ОП'!T87:T103,предметы!$G$8)&gt;0),AND('График ОП'!T87=предметы!$G$9,COUNTIFS('График ОП'!T87:T103,предметы!$G$23)&gt;0),AND('График ОП'!T87=предметы!$G$23,COUNTIFS('График ОП'!T87:T103,предметы!$G$9)&gt;0),AND('График ОП'!T87=предметы!$G$10,COUNTIFS('График ОП'!T87:T103,предметы!$G$24)&gt;0),AND('График ОП'!T87=предметы!$G$24,COUNTIFS('График ОП'!T87:T103,предметы!$G$10)&gt;0),AND('График ОП'!T87=предметы!$G$11,COUNTIFS('График ОП'!T87:T103,предметы!$G$25)&gt;0),AND('График ОП'!T87=предметы!$G$25,COUNTIFS('График ОП'!T87:T103,предметы!$G$11)&gt;0),AND('График ОП'!T87=предметы!$G$12,COUNTIFS('График ОП'!T87:T103,предметы!$G$26)&gt;0),AND('График ОП'!T87=предметы!$G$26,COUNTIFS('График ОП'!T87:T103,предметы!$G$12)&gt;0),AND('График ОП'!T87=предметы!$G$13,COUNTIFS('График ОП'!T87:T103,предметы!$G$27)&gt;0),AND('График ОП'!T87=предметы!$G$27,COUNTIFS('График ОП'!T87:T103,предметы!$G$13)&gt;0),AND('График ОП'!T87=предметы!$G$14,COUNTIFS('График ОП'!T87:T103,предметы!$G$28)&gt;0),AND('График ОП'!T87=предметы!$G$28,COUNTIFS('График ОП'!T87:T103,предметы!$G$14)&gt;0)),"&lt;17 (ВПР, КР)","*")</f>
        <v>*</v>
      </c>
      <c r="AO87" s="29" t="str">
        <f>IF(OR(COUNTIFS('График ОП'!U87:U103,'График ОП'!U87)&gt;1,AND('График ОП'!U87=предметы!$G$3,COUNTIFS('График ОП'!U87:U103,предметы!$G$15)&gt;0),AND('График ОП'!U87=предметы!$G$15,COUNTIFS('График ОП'!U87:U103,предметы!$G$3)&gt;0),AND('График ОП'!U87=предметы!$G$4,COUNTIFS('График ОП'!U87:U103,предметы!$G$18)&gt;0),AND('График ОП'!U87=предметы!$G$18,COUNTIFS('График ОП'!U87:U103,предметы!$G$4)&gt;0),AND('График ОП'!U87=предметы!$G$5,COUNTIFS('График ОП'!U87:U103,предметы!$G$19)&gt;0),AND('График ОП'!U87=предметы!$G$19,COUNTIFS('График ОП'!U87:U103,предметы!$G$5)&gt;0),AND('График ОП'!U87=предметы!$G$6,COUNTIFS('График ОП'!U87:U103,предметы!$G$20)&gt;0),AND('График ОП'!U87=предметы!$G$20,COUNTIFS('График ОП'!U87:U103,предметы!$G$6)&gt;0),AND('График ОП'!U87=предметы!$G$7,COUNTIFS('График ОП'!U87:U103,предметы!$G$21)&gt;0),AND('График ОП'!U87=предметы!$G$21,COUNTIFS('График ОП'!U87:U103,предметы!$G$7)&gt;0),AND('График ОП'!U87=предметы!$G$8,COUNTIFS('График ОП'!U87:U103,предметы!$G$22)&gt;0),AND('График ОП'!U87=предметы!$G$22,COUNTIFS('График ОП'!U87:U103,предметы!$G$8)&gt;0),AND('График ОП'!U87=предметы!$G$9,COUNTIFS('График ОП'!U87:U103,предметы!$G$23)&gt;0),AND('График ОП'!U87=предметы!$G$23,COUNTIFS('График ОП'!U87:U103,предметы!$G$9)&gt;0),AND('График ОП'!U87=предметы!$G$10,COUNTIFS('График ОП'!U87:U103,предметы!$G$24)&gt;0),AND('График ОП'!U87=предметы!$G$24,COUNTIFS('График ОП'!U87:U103,предметы!$G$10)&gt;0),AND('График ОП'!U87=предметы!$G$11,COUNTIFS('График ОП'!U87:U103,предметы!$G$25)&gt;0),AND('График ОП'!U87=предметы!$G$25,COUNTIFS('График ОП'!U87:U103,предметы!$G$11)&gt;0),AND('График ОП'!U87=предметы!$G$12,COUNTIFS('График ОП'!U87:U103,предметы!$G$26)&gt;0),AND('График ОП'!U87=предметы!$G$26,COUNTIFS('График ОП'!U87:U103,предметы!$G$12)&gt;0),AND('График ОП'!U87=предметы!$G$13,COUNTIFS('График ОП'!U87:U103,предметы!$G$27)&gt;0),AND('График ОП'!U87=предметы!$G$27,COUNTIFS('График ОП'!U87:U103,предметы!$G$13)&gt;0),AND('График ОП'!U87=предметы!$G$14,COUNTIFS('График ОП'!U87:U103,предметы!$G$28)&gt;0),AND('График ОП'!U87=предметы!$G$28,COUNTIFS('График ОП'!U87:U103,предметы!$G$14)&gt;0)),"&lt;17 (ВПР, КР)","*")</f>
        <v>*</v>
      </c>
      <c r="AP87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7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7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7" s="29" t="str">
        <f>IF(OR(COUNTIFS('График ОП'!V87:V103,'График ОП'!V87)&gt;1,AND('График ОП'!V87=предметы!$H$3,COUNTIFS('График ОП'!V87:V103,предметы!$H$16)&gt;0),AND('График ОП'!V87=предметы!$H$16,COUNTIFS('График ОП'!V87:V103,предметы!$H$3)&gt;0),AND('График ОП'!V87=предметы!$H$4,COUNTIFS('График ОП'!V87:V103,предметы!$H$19)&gt;0),AND('График ОП'!V87=предметы!$H$19,COUNTIFS('График ОП'!V87:V103,предметы!$H$4)&gt;0),AND('График ОП'!V87=предметы!$H$5,COUNTIFS('График ОП'!V87:V103,предметы!$H$20)&gt;0),AND('График ОП'!V87=предметы!$H$20,COUNTIFS('График ОП'!V87:V103,предметы!$H$5)&gt;0),AND('График ОП'!V87=предметы!$H$6,COUNTIFS('График ОП'!V87:V103,предметы!$H$21)&gt;0),AND('График ОП'!V87=предметы!$H$21,COUNTIFS('График ОП'!V87:V103,предметы!$H$6)&gt;0),AND('График ОП'!V87=предметы!$H$7,COUNTIFS('График ОП'!V87:V103,предметы!$H$22)&gt;0),AND('График ОП'!V87=предметы!$H$22,COUNTIFS('График ОП'!V87:V103,предметы!$H$7)&gt;0),AND('График ОП'!V87=предметы!$H$8,COUNTIFS('График ОП'!V87:V103,предметы!$H$23)&gt;0),AND('График ОП'!V87=предметы!$H$23,COUNTIFS('График ОП'!V87:V103,предметы!$H$8)&gt;0),AND('График ОП'!V87=предметы!$H$9,COUNTIFS('График ОП'!V87:V103,предметы!$H$24)&gt;0),AND('График ОП'!V87=предметы!$H$24,COUNTIFS('График ОП'!V87:V103,предметы!$H$9)&gt;0),AND('График ОП'!V87=предметы!$H$10,COUNTIFS('График ОП'!V87:V103,предметы!$H$25)&gt;0),AND('График ОП'!V87=предметы!$H$25,COUNTIFS('График ОП'!V87:V103,предметы!$H$10)&gt;0),AND('График ОП'!V87=предметы!$H$11,COUNTIFS('График ОП'!V87:V103,предметы!$H$26)&gt;0),AND('График ОП'!V87=предметы!$H$26,COUNTIFS('График ОП'!V87:V103,предметы!$H$11)&gt;0),AND('График ОП'!V87=предметы!$H$12,COUNTIFS('График ОП'!V87:V103,предметы!$H$27)&gt;0),AND('График ОП'!V87=предметы!$H$27,COUNTIFS('График ОП'!V87:V103,предметы!$H$12)&gt;0),AND('График ОП'!V87=предметы!$H$13,COUNTIFS('График ОП'!V87:V103,предметы!$H$28)&gt;0),AND('График ОП'!V87=предметы!$H$28,COUNTIFS('График ОП'!V87:V103,предметы!$H$13)&gt;0),AND('График ОП'!V87=предметы!$H$14,COUNTIFS('График ОП'!V87:V103,предметы!$H$29)&gt;0),AND('График ОП'!V87=предметы!$H$29,COUNTIFS('График ОП'!V87:V103,предметы!$H$14)&gt;0),AND('График ОП'!V87=предметы!$H$15,COUNTIFS('График ОП'!V87:V103,предметы!$H$30)&gt;0),AND('График ОП'!V87=предметы!$H$30,COUNTIFS('График ОП'!V87:V103,предметы!$H$15)&gt;0)),"&lt;17 (ВПР, КР)","*")</f>
        <v>*</v>
      </c>
      <c r="AT87" s="29" t="str">
        <f>IF(OR(COUNTIFS('График ОП'!W87:W103,'График ОП'!W87)&gt;1,AND('График ОП'!W87=предметы!$H$3,COUNTIFS('График ОП'!W87:W103,предметы!$H$16)&gt;0),AND('График ОП'!W87=предметы!$H$16,COUNTIFS('График ОП'!W87:W103,предметы!$H$3)&gt;0),AND('График ОП'!W87=предметы!$H$4,COUNTIFS('График ОП'!W87:W103,предметы!$H$19)&gt;0),AND('График ОП'!W87=предметы!$H$19,COUNTIFS('График ОП'!W87:W103,предметы!$H$4)&gt;0),AND('График ОП'!W87=предметы!$H$5,COUNTIFS('График ОП'!W87:W103,предметы!$H$20)&gt;0),AND('График ОП'!W87=предметы!$H$20,COUNTIFS('График ОП'!W87:W103,предметы!$H$5)&gt;0),AND('График ОП'!W87=предметы!$H$6,COUNTIFS('График ОП'!W87:W103,предметы!$H$21)&gt;0),AND('График ОП'!W87=предметы!$H$21,COUNTIFS('График ОП'!W87:W103,предметы!$H$6)&gt;0),AND('График ОП'!W87=предметы!$H$7,COUNTIFS('График ОП'!W87:W103,предметы!$H$22)&gt;0),AND('График ОП'!W87=предметы!$H$22,COUNTIFS('График ОП'!W87:W103,предметы!$H$7)&gt;0),AND('График ОП'!W87=предметы!$H$8,COUNTIFS('График ОП'!W87:W103,предметы!$H$23)&gt;0),AND('График ОП'!W87=предметы!$H$23,COUNTIFS('График ОП'!W87:W103,предметы!$H$8)&gt;0),AND('График ОП'!W87=предметы!$H$9,COUNTIFS('График ОП'!W87:W103,предметы!$H$24)&gt;0),AND('График ОП'!W87=предметы!$H$24,COUNTIFS('График ОП'!W87:W103,предметы!$H$9)&gt;0),AND('График ОП'!W87=предметы!$H$10,COUNTIFS('График ОП'!W87:W103,предметы!$H$25)&gt;0),AND('График ОП'!W87=предметы!$H$25,COUNTIFS('График ОП'!W87:W103,предметы!$H$10)&gt;0),AND('График ОП'!W87=предметы!$H$11,COUNTIFS('График ОП'!W87:W103,предметы!$H$26)&gt;0),AND('График ОП'!W87=предметы!$H$26,COUNTIFS('График ОП'!W87:W103,предметы!$H$11)&gt;0),AND('График ОП'!W87=предметы!$H$12,COUNTIFS('График ОП'!W87:W103,предметы!$H$27)&gt;0),AND('График ОП'!W87=предметы!$H$27,COUNTIFS('График ОП'!W87:W103,предметы!$H$12)&gt;0),AND('График ОП'!W87=предметы!$H$13,COUNTIFS('График ОП'!W87:W103,предметы!$H$28)&gt;0),AND('График ОП'!W87=предметы!$H$28,COUNTIFS('График ОП'!W87:W103,предметы!$H$13)&gt;0),AND('График ОП'!W87=предметы!$H$14,COUNTIFS('График ОП'!W87:W103,предметы!$H$29)&gt;0),AND('График ОП'!W87=предметы!$H$29,COUNTIFS('График ОП'!W87:W103,предметы!$H$14)&gt;0),AND('График ОП'!W87=предметы!$H$15,COUNTIFS('График ОП'!W87:W103,предметы!$H$30)&gt;0),AND('График ОП'!W87=предметы!$H$30,COUNTIFS('График ОП'!W87:W103,предметы!$H$15)&gt;0)),"&lt;17 (ВПР, КР)","*")</f>
        <v>*</v>
      </c>
      <c r="AU87" s="29" t="str">
        <f>IF(OR(COUNTIFS('График ОП'!X87:X103,'График ОП'!X87)&gt;1,AND('График ОП'!X87=предметы!$H$3,COUNTIFS('График ОП'!X87:X103,предметы!$H$16)&gt;0),AND('График ОП'!X87=предметы!$H$16,COUNTIFS('График ОП'!X87:X103,предметы!$H$3)&gt;0),AND('График ОП'!X87=предметы!$H$4,COUNTIFS('График ОП'!X87:X103,предметы!$H$19)&gt;0),AND('График ОП'!X87=предметы!$H$19,COUNTIFS('График ОП'!X87:X103,предметы!$H$4)&gt;0),AND('График ОП'!X87=предметы!$H$5,COUNTIFS('График ОП'!X87:X103,предметы!$H$20)&gt;0),AND('График ОП'!X87=предметы!$H$20,COUNTIFS('График ОП'!X87:X103,предметы!$H$5)&gt;0),AND('График ОП'!X87=предметы!$H$6,COUNTIFS('График ОП'!X87:X103,предметы!$H$21)&gt;0),AND('График ОП'!X87=предметы!$H$21,COUNTIFS('График ОП'!X87:X103,предметы!$H$6)&gt;0),AND('График ОП'!X87=предметы!$H$7,COUNTIFS('График ОП'!X87:X103,предметы!$H$22)&gt;0),AND('График ОП'!X87=предметы!$H$22,COUNTIFS('График ОП'!X87:X103,предметы!$H$7)&gt;0),AND('График ОП'!X87=предметы!$H$8,COUNTIFS('График ОП'!X87:X103,предметы!$H$23)&gt;0),AND('График ОП'!X87=предметы!$H$23,COUNTIFS('График ОП'!X87:X103,предметы!$H$8)&gt;0),AND('График ОП'!X87=предметы!$H$9,COUNTIFS('График ОП'!X87:X103,предметы!$H$24)&gt;0),AND('График ОП'!X87=предметы!$H$24,COUNTIFS('График ОП'!X87:X103,предметы!$H$9)&gt;0),AND('График ОП'!X87=предметы!$H$10,COUNTIFS('График ОП'!X87:X103,предметы!$H$25)&gt;0),AND('График ОП'!X87=предметы!$H$25,COUNTIFS('График ОП'!X87:X103,предметы!$H$10)&gt;0),AND('График ОП'!X87=предметы!$H$11,COUNTIFS('График ОП'!X87:X103,предметы!$H$26)&gt;0),AND('График ОП'!X87=предметы!$H$26,COUNTIFS('График ОП'!X87:X103,предметы!$H$11)&gt;0),AND('График ОП'!X87=предметы!$H$12,COUNTIFS('График ОП'!X87:X103,предметы!$H$27)&gt;0),AND('График ОП'!X87=предметы!$H$27,COUNTIFS('График ОП'!X87:X103,предметы!$H$12)&gt;0),AND('График ОП'!X87=предметы!$H$13,COUNTIFS('График ОП'!X87:X103,предметы!$H$28)&gt;0),AND('График ОП'!X87=предметы!$H$28,COUNTIFS('График ОП'!X87:X103,предметы!$H$13)&gt;0),AND('График ОП'!X87=предметы!$H$14,COUNTIFS('График ОП'!X87:X103,предметы!$H$29)&gt;0),AND('График ОП'!X87=предметы!$H$29,COUNTIFS('График ОП'!X87:X103,предметы!$H$14)&gt;0),AND('График ОП'!X87=предметы!$H$15,COUNTIFS('График ОП'!X87:X103,предметы!$H$30)&gt;0),AND('График ОП'!X87=предметы!$H$30,COUNTIFS('График ОП'!X87:X103,предметы!$H$15)&gt;0)),"&lt;17 (ВПР, КР)","*")</f>
        <v>*</v>
      </c>
      <c r="AV87" s="29" t="str">
        <f>IF(OR(COUNTIFS('График ОП'!Y87:Y103,'График ОП'!Y87)&gt;1,AND('График ОП'!Y87=предметы!$H$3,COUNTIFS('График ОП'!Y87:Y103,предметы!$H$16)&gt;0),AND('График ОП'!Y87=предметы!$H$16,COUNTIFS('График ОП'!Y87:Y103,предметы!$H$3)&gt;0),AND('График ОП'!Y87=предметы!$H$4,COUNTIFS('График ОП'!Y87:Y103,предметы!$H$19)&gt;0),AND('График ОП'!Y87=предметы!$H$19,COUNTIFS('График ОП'!Y87:Y103,предметы!$H$4)&gt;0),AND('График ОП'!Y87=предметы!$H$5,COUNTIFS('График ОП'!Y87:Y103,предметы!$H$20)&gt;0),AND('График ОП'!Y87=предметы!$H$20,COUNTIFS('График ОП'!Y87:Y103,предметы!$H$5)&gt;0),AND('График ОП'!Y87=предметы!$H$6,COUNTIFS('График ОП'!Y87:Y103,предметы!$H$21)&gt;0),AND('График ОП'!Y87=предметы!$H$21,COUNTIFS('График ОП'!Y87:Y103,предметы!$H$6)&gt;0),AND('График ОП'!Y87=предметы!$H$7,COUNTIFS('График ОП'!Y87:Y103,предметы!$H$22)&gt;0),AND('График ОП'!Y87=предметы!$H$22,COUNTIFS('График ОП'!Y87:Y103,предметы!$H$7)&gt;0),AND('График ОП'!Y87=предметы!$H$8,COUNTIFS('График ОП'!Y87:Y103,предметы!$H$23)&gt;0),AND('График ОП'!Y87=предметы!$H$23,COUNTIFS('График ОП'!Y87:Y103,предметы!$H$8)&gt;0),AND('График ОП'!Y87=предметы!$H$9,COUNTIFS('График ОП'!Y87:Y103,предметы!$H$24)&gt;0),AND('График ОП'!Y87=предметы!$H$24,COUNTIFS('График ОП'!Y87:Y103,предметы!$H$9)&gt;0),AND('График ОП'!Y87=предметы!$H$10,COUNTIFS('График ОП'!Y87:Y103,предметы!$H$25)&gt;0),AND('График ОП'!Y87=предметы!$H$25,COUNTIFS('График ОП'!Y87:Y103,предметы!$H$10)&gt;0),AND('График ОП'!Y87=предметы!$H$11,COUNTIFS('График ОП'!Y87:Y103,предметы!$H$26)&gt;0),AND('График ОП'!Y87=предметы!$H$26,COUNTIFS('График ОП'!Y87:Y103,предметы!$H$11)&gt;0),AND('График ОП'!Y87=предметы!$H$12,COUNTIFS('График ОП'!Y87:Y103,предметы!$H$27)&gt;0),AND('График ОП'!Y87=предметы!$H$27,COUNTIFS('График ОП'!Y87:Y103,предметы!$H$12)&gt;0),AND('График ОП'!Y87=предметы!$H$13,COUNTIFS('График ОП'!Y87:Y103,предметы!$H$28)&gt;0),AND('График ОП'!Y87=предметы!$H$28,COUNTIFS('График ОП'!Y87:Y103,предметы!$H$13)&gt;0),AND('График ОП'!Y87=предметы!$H$14,COUNTIFS('График ОП'!Y87:Y103,предметы!$H$29)&gt;0),AND('График ОП'!Y87=предметы!$H$29,COUNTIFS('График ОП'!Y87:Y103,предметы!$H$14)&gt;0),AND('График ОП'!Y87=предметы!$H$15,COUNTIFS('График ОП'!Y87:Y103,предметы!$H$30)&gt;0),AND('График ОП'!Y87=предметы!$H$30,COUNTIFS('График ОП'!Y87:Y103,предметы!$H$15)&gt;0)),"&lt;17 (ВПР, КР)","*")</f>
        <v>*</v>
      </c>
      <c r="AW87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7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7" s="29" t="str">
        <f>IF(COUNTIFS('График ОП'!Z87:Z103,'График ОП'!Z87)&gt;1,"&lt;17 (ВПР, КР)","*")</f>
        <v>*</v>
      </c>
      <c r="AZ87" s="29" t="str">
        <f>IF(COUNTIFS('График ОП'!AA87:AA103,'График ОП'!AA87)&gt;1,"&lt;17 (ВПР, КР)","*")</f>
        <v>*</v>
      </c>
      <c r="BA87" s="29" t="str">
        <f>IF(COUNTIFS('График ОП'!AB87:AB103,'График ОП'!AB87)&gt;1,"&lt;17 (ВПР, КР)","*")</f>
        <v>*</v>
      </c>
      <c r="BB87" s="29" t="e">
        <f>IF(COUNTIFS('График ОП'!#REF!,'График ОП'!#REF!)&gt;1,"&lt;17 (ВПР, КР)","*")</f>
        <v>#REF!</v>
      </c>
      <c r="BC87" s="29" t="e">
        <f>IF(COUNTIFS('График ОП'!#REF!,'График ОП'!#REF!)&gt;1,"&lt;17 (ВПР, КР)","*")</f>
        <v>#REF!</v>
      </c>
      <c r="BD87" s="29" t="e">
        <f>IF(COUNTIFS('График ОП'!#REF!,'График ОП'!#REF!)&gt;1,"&lt;17 (ВПР, КР)","*")</f>
        <v>#REF!</v>
      </c>
      <c r="BE87" s="29" t="str">
        <f>IF(OR(COUNTIFS('График ОП'!AC87:AC103,'График ОП'!AC87)&gt;1,AND('График ОП'!AC87=предметы!$J$3,COUNTIFS('График ОП'!AC87:AC103,предметы!$J$16)&gt;0),AND('График ОП'!AC87=предметы!$J$16,COUNTIFS('График ОП'!AC87:AC103,предметы!$J$3)&gt;0),AND('График ОП'!AC87=предметы!$J$4,COUNTIFS('График ОП'!AC87:AC103,предметы!$J$19)&gt;0),AND('График ОП'!AC87=предметы!$J$19,COUNTIFS('График ОП'!AC87:AC103,предметы!$J$4)&gt;0),AND('График ОП'!AC87=предметы!$J$5,COUNTIFS('График ОП'!AC87:AC103,предметы!$J$20)&gt;0),AND('График ОП'!AC87=предметы!$J$20,COUNTIFS('График ОП'!AC87:AC103,предметы!$J$5)&gt;0),AND('График ОП'!AC87=предметы!$J$6,COUNTIFS('График ОП'!AC87:AC103,предметы!$J$21)&gt;0),AND('График ОП'!AC87=предметы!$J$21,COUNTIFS('График ОП'!AC87:AC103,предметы!$J$6)&gt;0),AND('График ОП'!AC87=предметы!$J$7,COUNTIFS('График ОП'!AC87:AC103,предметы!$J$22)&gt;0),AND('График ОП'!AC87=предметы!$J$22,COUNTIFS('График ОП'!AC87:AC103,предметы!$J$7)&gt;0),AND('График ОП'!AC87=предметы!$J$8,COUNTIFS('График ОП'!AC87:AC103,предметы!$J$23)&gt;0),AND('График ОП'!AC87=предметы!$J$23,COUNTIFS('График ОП'!AC87:AC103,предметы!$J$8)&gt;0),AND('График ОП'!AC87=предметы!$J$9,COUNTIFS('График ОП'!AC87:AC103,предметы!$J$24)&gt;0),AND('График ОП'!AC87=предметы!$J$24,COUNTIFS('График ОП'!AC87:AC103,предметы!$J$9)&gt;0),AND('График ОП'!AC87=предметы!$J$10,COUNTIFS('График ОП'!AC87:AC103,предметы!$J$25)&gt;0),AND('График ОП'!AC87=предметы!$J$25,COUNTIFS('График ОП'!AC87:AC103,предметы!$J$10)&gt;0),AND('График ОП'!AC87=предметы!$J$11,COUNTIFS('График ОП'!AC87:AC103,предметы!$J$26)&gt;0),AND('График ОП'!AC87=предметы!$J$26,COUNTIFS('График ОП'!AC87:AC103,предметы!$J$11)&gt;0),AND('График ОП'!AC87=предметы!$J$12,COUNTIFS('График ОП'!AC87:AC103,предметы!$J$27)&gt;0),AND('График ОП'!AC87=предметы!$J$27,COUNTIFS('График ОП'!AC87:AC103,предметы!$J$12)&gt;0),AND('График ОП'!AC87=предметы!$J$13,COUNTIFS('График ОП'!AC87:AC103,предметы!$J$28)&gt;0),AND('График ОП'!AC87=предметы!$J$28,COUNTIFS('График ОП'!AC87:AC103,предметы!$J$13)&gt;0),AND('График ОП'!AC87=предметы!$J$14,COUNTIFS('График ОП'!AC87:AC103,предметы!$J$29)&gt;0),AND('График ОП'!AC87=предметы!$J$29,COUNTIFS('График ОП'!AC87:AC103,предметы!$J$14)&gt;0),AND('График ОП'!AC87=предметы!$J$15,COUNTIFS('График ОП'!AC87:AC103,предметы!$J$30)&gt;0),AND('График ОП'!AC87=предметы!$J$30,COUNTIFS('График ОП'!AC87:AC103,предметы!$J$15)&gt;0)),"&lt;17 (ВПР, КР)","*")</f>
        <v>*</v>
      </c>
      <c r="BF87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87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7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7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7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7" s="29" t="str">
        <f>IF(COUNTIFS('График ОП'!AD87:AD103,'График ОП'!AD87)&gt;1,"&lt;17 (ВПР, КР)","*")</f>
        <v>*</v>
      </c>
      <c r="BL87" s="29" t="e">
        <f>IF(COUNTIFS('График ОП'!#REF!,'График ОП'!#REF!)&gt;1,"&lt;17 (ВПР, КР)","*")</f>
        <v>#REF!</v>
      </c>
      <c r="BM87" s="29" t="e">
        <f>IF(COUNTIFS('График ОП'!#REF!,'График ОП'!#REF!)&gt;1,"&lt;17 (ВПР, КР)","*")</f>
        <v>#REF!</v>
      </c>
      <c r="BN87" s="29" t="e">
        <f>IF(COUNTIFS('График ОП'!#REF!,'График ОП'!#REF!)&gt;1,"&lt;17 (ВПР, КР)","*")</f>
        <v>#REF!</v>
      </c>
      <c r="BO87" s="29" t="e">
        <f>IF(COUNTIFS('График ОП'!#REF!,'График ОП'!#REF!)&gt;1,"&lt;17 (ВПР, КР)","*")</f>
        <v>#REF!</v>
      </c>
      <c r="BP87" s="29" t="e">
        <f>IF(COUNTIFS('График ОП'!#REF!,'График ОП'!#REF!)&gt;1,"&lt;17 (ВПР, КР)","*")</f>
        <v>#REF!</v>
      </c>
    </row>
    <row r="88" spans="1:68" ht="12.75" customHeight="1" x14ac:dyDescent="0.25">
      <c r="A88" s="34">
        <v>46348</v>
      </c>
      <c r="B88" s="28" t="s">
        <v>99</v>
      </c>
      <c r="C88" s="28" t="str">
        <f>IF(COUNTIFS('График ОП'!C88:C104,'График ОП'!C88)&gt;1,"&lt;17 (ВПР, КР)","*")</f>
        <v>*</v>
      </c>
      <c r="D88" s="28" t="str">
        <f>IF(COUNTIFS('График ОП'!D88:D104,'График ОП'!D88)&gt;1,"&lt;17 (ВПР, КР)","*")</f>
        <v>*</v>
      </c>
      <c r="E88" s="28" t="e">
        <f>IF(COUNTIFS('График ОП'!#REF!,'График ОП'!#REF!)&gt;1,"&lt;17 (ВПР, КР)","*")</f>
        <v>#REF!</v>
      </c>
      <c r="F88" s="28" t="e">
        <f>IF(COUNTIFS('График ОП'!#REF!,'График ОП'!#REF!)&gt;1,"&lt;17 (ВПР, КР)","*")</f>
        <v>#REF!</v>
      </c>
      <c r="G88" s="28" t="e">
        <f>IF(COUNTIFS('График ОП'!#REF!,'График ОП'!#REF!)&gt;1,"&lt;17 (ВПР, КР)","*")</f>
        <v>#REF!</v>
      </c>
      <c r="H88" s="28" t="e">
        <f>IF(COUNTIFS('График ОП'!#REF!,'График ОП'!#REF!)&gt;1,"&lt;17 (ВПР, КР)","*")</f>
        <v>#REF!</v>
      </c>
      <c r="I88" s="29" t="str">
        <f>IF(COUNTIFS('График ОП'!E88:E104,'График ОП'!E88)&gt;1,"&lt;17 (ВПР, КР)","*")</f>
        <v>*</v>
      </c>
      <c r="J88" s="29" t="str">
        <f>IF(COUNTIFS('График ОП'!F88:F104,'График ОП'!F88)&gt;1,"&lt;17 (ВПР, КР)","*")</f>
        <v>*</v>
      </c>
      <c r="K88" s="29" t="str">
        <f>IF(COUNTIFS('График ОП'!G88:G104,'График ОП'!G88)&gt;1,"&lt;17 (ВПР, КР)","*")</f>
        <v>*</v>
      </c>
      <c r="L88" s="29" t="e">
        <f>IF(COUNTIFS('График ОП'!#REF!,'График ОП'!#REF!)&gt;1,"&lt;17 (ВПР, КР)","*")</f>
        <v>#REF!</v>
      </c>
      <c r="M88" s="29" t="e">
        <f>IF(COUNTIFS('График ОП'!#REF!,'График ОП'!#REF!)&gt;1,"&lt;17 (ВПР, КР)","*")</f>
        <v>#REF!</v>
      </c>
      <c r="N88" s="29" t="e">
        <f>IF(COUNTIFS('График ОП'!#REF!,'График ОП'!#REF!)&gt;1,"&lt;17 (ВПР, КР)","*")</f>
        <v>#REF!</v>
      </c>
      <c r="O88" s="29" t="str">
        <f>IF(COUNTIFS('График ОП'!H88:H104,'График ОП'!H88)&gt;1,"&lt;17 (ВПР, КР)","*")</f>
        <v>*</v>
      </c>
      <c r="P88" s="29" t="str">
        <f>IF(COUNTIFS('График ОП'!I88:I104,'График ОП'!I88)&gt;1,"&lt;17 (ВПР, КР)","*")</f>
        <v>*</v>
      </c>
      <c r="Q88" s="29" t="str">
        <f>IF(COUNTIFS('График ОП'!J88:J104,'График ОП'!J88)&gt;1,"&lt;17 (ВПР, КР)","*")</f>
        <v>*</v>
      </c>
      <c r="R88" s="29" t="e">
        <f>IF(COUNTIFS('График ОП'!#REF!,'График ОП'!#REF!)&gt;1,"&lt;17 (ВПР, КР)","*")</f>
        <v>#REF!</v>
      </c>
      <c r="S88" s="29" t="e">
        <f>IF(COUNTIFS('График ОП'!#REF!,'График ОП'!#REF!)&gt;1,"&lt;17 (ВПР, КР)","*")</f>
        <v>#REF!</v>
      </c>
      <c r="T88" s="29" t="e">
        <f>IF(COUNTIFS('График ОП'!#REF!,'График ОП'!#REF!)&gt;1,"&lt;17 (ВПР, КР)","*")</f>
        <v>#REF!</v>
      </c>
      <c r="U88" s="29" t="str">
        <f>IF(OR(COUNTIFS('График ОП'!K88:K104,'График ОП'!K88)&gt;1,AND('График ОП'!K88=предметы!$D$3,COUNTIFS('График ОП'!K88:K104,предметы!$D$12)&gt;0),AND('График ОП'!K88=предметы!$D$12,COUNTIFS('График ОП'!K88:K104,предметы!$D$3)&gt;0),AND('График ОП'!K88=предметы!$D$4,COUNTIFS('График ОП'!K88:K104,предметы!$D$13)&gt;0),AND('График ОП'!K88=предметы!$D$13,COUNTIFS('График ОП'!K88:K104,предметы!$D$4)&gt;0),AND('График ОП'!K88=предметы!$D$14,COUNTIFS('График ОП'!K88:K104,предметы!$D$5)&gt;0),AND('График ОП'!K88=предметы!$D$5,COUNTIFS('График ОП'!K88:K104,предметы!$D$14)&gt;0),AND('График ОП'!K88=предметы!$D$15,COUNTIFS('График ОП'!K88:K104,предметы!$D$6)&gt;0),AND('График ОП'!K88=предметы!$D$6,COUNTIFS('График ОП'!K88:K104,предметы!$D$15)&gt;0),AND('График ОП'!K88=предметы!$D$16,COUNTIFS('График ОП'!K88:K104,предметы!$D$7)&gt;0),AND('График ОП'!K88=предметы!$D$7,COUNTIFS('График ОП'!K88:K104,предметы!$D$16)&gt;0),AND('График ОП'!K88=предметы!$D$8,COUNTIFS('График ОП'!K88:K104,предметы!$D$10)&gt;0),AND('График ОП'!K88=предметы!$D$10,COUNTIFS('График ОП'!K88:K104,предметы!$D$8)&gt;0),AND('График ОП'!K88=предметы!$D$9,COUNTIFS('График ОП'!K88:K104,предметы!$D$11)&gt;0),AND('График ОП'!K88=предметы!$D$11,COUNTIFS('График ОП'!K88:K104,предметы!$D$9)&gt;0)),"&lt;17 (ВПР, КР)","*")</f>
        <v>*</v>
      </c>
      <c r="V88" s="29" t="str">
        <f>IF(OR(COUNTIFS('График ОП'!L88:L104,'График ОП'!L88)&gt;1,AND('График ОП'!L88=предметы!$D$3,COUNTIFS('График ОП'!L88:L104,предметы!$D$12)&gt;0),AND('График ОП'!L88=предметы!$D$12,COUNTIFS('График ОП'!L88:L104,предметы!$D$3)&gt;0),AND('График ОП'!L88=предметы!$D$4,COUNTIFS('График ОП'!L88:L104,предметы!$D$13)&gt;0),AND('График ОП'!L88=предметы!$D$13,COUNTIFS('График ОП'!L88:L104,предметы!$D$4)&gt;0),AND('График ОП'!L88=предметы!$D$14,COUNTIFS('График ОП'!L88:L104,предметы!$D$5)&gt;0),AND('График ОП'!L88=предметы!$D$5,COUNTIFS('График ОП'!L88:L104,предметы!$D$14)&gt;0),AND('График ОП'!L88=предметы!$D$15,COUNTIFS('График ОП'!L88:L104,предметы!$D$6)&gt;0),AND('График ОП'!L88=предметы!$D$6,COUNTIFS('График ОП'!L88:L104,предметы!$D$15)&gt;0),AND('График ОП'!L88=предметы!$D$16,COUNTIFS('График ОП'!L88:L104,предметы!$D$7)&gt;0),AND('График ОП'!L88=предметы!$D$7,COUNTIFS('График ОП'!L88:L104,предметы!$D$16)&gt;0),AND('График ОП'!L88=предметы!$D$8,COUNTIFS('График ОП'!L88:L104,предметы!$D$10)&gt;0),AND('График ОП'!L88=предметы!$D$10,COUNTIFS('График ОП'!L88:L104,предметы!$D$8)&gt;0),AND('График ОП'!L88=предметы!$D$9,COUNTIFS('График ОП'!L88:L104,предметы!$D$11)&gt;0),AND('График ОП'!L88=предметы!$D$11,COUNTIFS('График ОП'!L88:L104,предметы!$D$9)&gt;0)),"&lt;17 (ВПР, КР)","*")</f>
        <v>*</v>
      </c>
      <c r="W8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8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8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8" s="29" t="str">
        <f>IF(OR(COUNTIFS('График ОП'!M88:M104,'График ОП'!M88)&gt;1,AND('График ОП'!M88=предметы!$E$3,COUNTIFS('График ОП'!M88:M104,предметы!$E$12)&gt;0),AND('График ОП'!M88=предметы!$E$12,COUNTIFS('График ОП'!M88:M104,предметы!$E$3)&gt;0),AND('График ОП'!M88=предметы!$E$4,COUNTIFS('График ОП'!M88:M104,предметы!$E$13)&gt;0),AND('График ОП'!M88=предметы!$E$13,COUNTIFS('График ОП'!M88:M104,предметы!$E$4)&gt;0),AND('График ОП'!M88=предметы!$E$5,COUNTIFS('График ОП'!M88:M104,предметы!$E$14)&gt;0),AND('График ОП'!M88=предметы!$E$14,COUNTIFS('График ОП'!M88:M104,предметы!$E$5)&gt;0),AND('График ОП'!M88=предметы!$E$6,COUNTIFS('График ОП'!M88:M104,предметы!$E$15)&gt;0),AND('График ОП'!M88=предметы!$E$15,COUNTIFS('График ОП'!M88:M104,предметы!$E$6)&gt;0),AND('График ОП'!M88=предметы!$E$7,COUNTIFS('График ОП'!M88:M104,предметы!$E$16)&gt;0),AND('График ОП'!M88=предметы!$E$16,COUNTIFS('График ОП'!M88:M104,предметы!$E$7)&gt;0),AND('График ОП'!M88=предметы!$E$8,COUNTIFS('График ОП'!M88:M104,предметы!$E$17)&gt;0),AND('График ОП'!M88=предметы!$E$17,COUNTIFS('График ОП'!M88:M104,предметы!$E$8)&gt;0),AND('График ОП'!M88=предметы!$E$9,COUNTIFS('График ОП'!M88:M104,предметы!$E$18)&gt;0),AND('График ОП'!M88=предметы!$E$18,COUNTIFS('График ОП'!M88:M104,предметы!$E$9)&gt;0),AND('График ОП'!M88=предметы!$E$10,COUNTIFS('График ОП'!M88:M104,предметы!$E$19)&gt;0),AND('График ОП'!M88=предметы!$E$19,COUNTIFS('График ОП'!M88:M104,предметы!$E$10)&gt;0),AND('График ОП'!M88=предметы!$E$11,COUNTIFS('График ОП'!M88:M104,предметы!$E$20)&gt;0),AND('График ОП'!M88=предметы!$E$20,COUNTIFS('График ОП'!M88:M104,предметы!$E$11)&gt;0)),"&lt;17 (ВПР, КР)","*")</f>
        <v>*</v>
      </c>
      <c r="AB88" s="29" t="str">
        <f>IF(OR(COUNTIFS('График ОП'!N88:N104,'График ОП'!N88)&gt;1,AND('График ОП'!N88=предметы!$E$3,COUNTIFS('График ОП'!N88:N104,предметы!$E$12)&gt;0),AND('График ОП'!N88=предметы!$E$12,COUNTIFS('График ОП'!N88:N104,предметы!$E$3)&gt;0),AND('График ОП'!N88=предметы!$E$4,COUNTIFS('График ОП'!N88:N104,предметы!$E$13)&gt;0),AND('График ОП'!N88=предметы!$E$13,COUNTIFS('График ОП'!N88:N104,предметы!$E$4)&gt;0),AND('График ОП'!N88=предметы!$E$5,COUNTIFS('График ОП'!N88:N104,предметы!$E$14)&gt;0),AND('График ОП'!N88=предметы!$E$14,COUNTIFS('График ОП'!N88:N104,предметы!$E$5)&gt;0),AND('График ОП'!N88=предметы!$E$6,COUNTIFS('График ОП'!N88:N104,предметы!$E$15)&gt;0),AND('График ОП'!N88=предметы!$E$15,COUNTIFS('График ОП'!N88:N104,предметы!$E$6)&gt;0),AND('График ОП'!N88=предметы!$E$7,COUNTIFS('График ОП'!N88:N104,предметы!$E$16)&gt;0),AND('График ОП'!N88=предметы!$E$16,COUNTIFS('График ОП'!N88:N104,предметы!$E$7)&gt;0),AND('График ОП'!N88=предметы!$E$8,COUNTIFS('График ОП'!N88:N104,предметы!$E$17)&gt;0),AND('График ОП'!N88=предметы!$E$17,COUNTIFS('График ОП'!N88:N104,предметы!$E$8)&gt;0),AND('График ОП'!N88=предметы!$E$9,COUNTIFS('График ОП'!N88:N104,предметы!$E$18)&gt;0),AND('График ОП'!N88=предметы!$E$18,COUNTIFS('График ОП'!N88:N104,предметы!$E$9)&gt;0),AND('График ОП'!N88=предметы!$E$10,COUNTIFS('График ОП'!N88:N104,предметы!$E$19)&gt;0),AND('График ОП'!N88=предметы!$E$19,COUNTIFS('График ОП'!N88:N104,предметы!$E$10)&gt;0),AND('График ОП'!N88=предметы!$E$11,COUNTIFS('График ОП'!N88:N104,предметы!$E$20)&gt;0),AND('График ОП'!N88=предметы!$E$20,COUNTIFS('График ОП'!N88:N104,предметы!$E$11)&gt;0)),"&lt;17 (ВПР, КР)","*")</f>
        <v>*</v>
      </c>
      <c r="AC88" s="29" t="str">
        <f>IF(OR(COUNTIFS('График ОП'!O88:O104,'График ОП'!O88)&gt;1,AND('График ОП'!O88=предметы!$E$3,COUNTIFS('График ОП'!O88:O104,предметы!$E$12)&gt;0),AND('График ОП'!O88=предметы!$E$12,COUNTIFS('График ОП'!O88:O104,предметы!$E$3)&gt;0),AND('График ОП'!O88=предметы!$E$4,COUNTIFS('График ОП'!O88:O104,предметы!$E$13)&gt;0),AND('График ОП'!O88=предметы!$E$13,COUNTIFS('График ОП'!O88:O104,предметы!$E$4)&gt;0),AND('График ОП'!O88=предметы!$E$5,COUNTIFS('График ОП'!O88:O104,предметы!$E$14)&gt;0),AND('График ОП'!O88=предметы!$E$14,COUNTIFS('График ОП'!O88:O104,предметы!$E$5)&gt;0),AND('График ОП'!O88=предметы!$E$6,COUNTIFS('График ОП'!O88:O104,предметы!$E$15)&gt;0),AND('График ОП'!O88=предметы!$E$15,COUNTIFS('График ОП'!O88:O104,предметы!$E$6)&gt;0),AND('График ОП'!O88=предметы!$E$7,COUNTIFS('График ОП'!O88:O104,предметы!$E$16)&gt;0),AND('График ОП'!O88=предметы!$E$16,COUNTIFS('График ОП'!O88:O104,предметы!$E$7)&gt;0),AND('График ОП'!O88=предметы!$E$8,COUNTIFS('График ОП'!O88:O104,предметы!$E$17)&gt;0),AND('График ОП'!O88=предметы!$E$17,COUNTIFS('График ОП'!O88:O104,предметы!$E$8)&gt;0),AND('График ОП'!O88=предметы!$E$9,COUNTIFS('График ОП'!O88:O104,предметы!$E$18)&gt;0),AND('График ОП'!O88=предметы!$E$18,COUNTIFS('График ОП'!O88:O104,предметы!$E$9)&gt;0),AND('График ОП'!O88=предметы!$E$10,COUNTIFS('График ОП'!O88:O104,предметы!$E$19)&gt;0),AND('График ОП'!O88=предметы!$E$19,COUNTIFS('График ОП'!O88:O104,предметы!$E$10)&gt;0),AND('График ОП'!O88=предметы!$E$11,COUNTIFS('График ОП'!O88:O104,предметы!$E$20)&gt;0),AND('График ОП'!O88=предметы!$E$20,COUNTIFS('График ОП'!O88:O104,предметы!$E$11)&gt;0)),"&lt;17 (ВПР, КР)","*")</f>
        <v>*</v>
      </c>
      <c r="AD88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88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8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8" s="29" t="str">
        <f>IF(OR(COUNTIFS('График ОП'!P88:P104,'График ОП'!P88)&gt;1,AND('График ОП'!P88=предметы!$F$3,COUNTIFS('График ОП'!P88:P104,предметы!$F$13)&gt;0),AND('График ОП'!P88=предметы!$F$13,COUNTIFS('График ОП'!P88:P104,предметы!$F$3)&gt;0),AND('График ОП'!P88=предметы!$F$4,COUNTIFS('График ОП'!P88:P104,предметы!$F$14)&gt;0),AND('График ОП'!P88=предметы!$F$14,COUNTIFS('График ОП'!P88:P104,предметы!$F$4)&gt;0),AND('График ОП'!P88=предметы!$F$5,COUNTIFS('График ОП'!P88:P104,предметы!$F$15)&gt;0),AND('График ОП'!P88=предметы!$F$15,COUNTIFS('График ОП'!P88:P104,предметы!$F$5)&gt;0),AND('График ОП'!P88=предметы!$F$6,COUNTIFS('График ОП'!P88:P104,предметы!$F$16)&gt;0),AND('График ОП'!P88=предметы!$F$16,COUNTIFS('График ОП'!P88:P104,предметы!$F$6)&gt;0),AND('График ОП'!P88=предметы!$F$7,COUNTIFS('График ОП'!P88:P104,предметы!$F$17)&gt;0),AND('График ОП'!P88=предметы!$F$17,COUNTIFS('График ОП'!P88:P104,предметы!$F$7)&gt;0),AND('График ОП'!P88=предметы!$F$8,COUNTIFS('График ОП'!P88:P104,предметы!$F$18)&gt;0),AND('График ОП'!P88=предметы!$F$18,COUNTIFS('График ОП'!P88:P104,предметы!$F$8)&gt;0),AND('График ОП'!P88=предметы!$F$9,COUNTIFS('График ОП'!P88:P104,предметы!$F$19)&gt;0),AND('График ОП'!P88=предметы!$F$19,COUNTIFS('График ОП'!P88:P104,предметы!$F$9)&gt;0),AND('График ОП'!P88=предметы!$F$10,COUNTIFS('График ОП'!P88:P104,предметы!$F$20)&gt;0),AND('График ОП'!P88=предметы!$F$20,COUNTIFS('График ОП'!P88:P104,предметы!$F$10)&gt;0),AND('График ОП'!P88=предметы!$F$11,COUNTIFS('График ОП'!P88:P104,предметы!$F$21)&gt;0),AND('График ОП'!P88=предметы!$F$21,COUNTIFS('График ОП'!P88:P104,предметы!$F$11)&gt;0),AND('График ОП'!P88=предметы!$F$12,COUNTIFS('График ОП'!P88:P104,предметы!$F$22)&gt;0),AND('График ОП'!P88=предметы!$F$22,COUNTIFS('График ОП'!P88:P104,предметы!$F$12)&gt;0)),"&lt;17 (ВПР, КР)","*")</f>
        <v>*</v>
      </c>
      <c r="AH88" s="29" t="str">
        <f>IF(OR(COUNTIFS('График ОП'!Q88:Q104,'График ОП'!Q88)&gt;1,AND('График ОП'!Q88=предметы!$F$3,COUNTIFS('График ОП'!Q88:Q104,предметы!$F$13)&gt;0),AND('График ОП'!Q88=предметы!$F$13,COUNTIFS('График ОП'!Q88:Q104,предметы!$F$3)&gt;0),AND('График ОП'!Q88=предметы!$F$4,COUNTIFS('График ОП'!Q88:Q104,предметы!$F$14)&gt;0),AND('График ОП'!Q88=предметы!$F$14,COUNTIFS('График ОП'!Q88:Q104,предметы!$F$4)&gt;0),AND('График ОП'!Q88=предметы!$F$5,COUNTIFS('График ОП'!Q88:Q104,предметы!$F$15)&gt;0),AND('График ОП'!Q88=предметы!$F$15,COUNTIFS('График ОП'!Q88:Q104,предметы!$F$5)&gt;0),AND('График ОП'!Q88=предметы!$F$6,COUNTIFS('График ОП'!Q88:Q104,предметы!$F$16)&gt;0),AND('График ОП'!Q88=предметы!$F$16,COUNTIFS('График ОП'!Q88:Q104,предметы!$F$6)&gt;0),AND('График ОП'!Q88=предметы!$F$7,COUNTIFS('График ОП'!Q88:Q104,предметы!$F$17)&gt;0),AND('График ОП'!Q88=предметы!$F$17,COUNTIFS('График ОП'!Q88:Q104,предметы!$F$7)&gt;0),AND('График ОП'!Q88=предметы!$F$8,COUNTIFS('График ОП'!Q88:Q104,предметы!$F$18)&gt;0),AND('График ОП'!Q88=предметы!$F$18,COUNTIFS('График ОП'!Q88:Q104,предметы!$F$8)&gt;0),AND('График ОП'!Q88=предметы!$F$9,COUNTIFS('График ОП'!Q88:Q104,предметы!$F$19)&gt;0),AND('График ОП'!Q88=предметы!$F$19,COUNTIFS('График ОП'!Q88:Q104,предметы!$F$9)&gt;0),AND('График ОП'!Q88=предметы!$F$10,COUNTIFS('График ОП'!Q88:Q104,предметы!$F$20)&gt;0),AND('График ОП'!Q88=предметы!$F$20,COUNTIFS('График ОП'!Q88:Q104,предметы!$F$10)&gt;0),AND('График ОП'!Q88=предметы!$F$11,COUNTIFS('График ОП'!Q88:Q104,предметы!$F$21)&gt;0),AND('График ОП'!Q88=предметы!$F$21,COUNTIFS('График ОП'!Q88:Q104,предметы!$F$11)&gt;0),AND('График ОП'!Q88=предметы!$F$12,COUNTIFS('График ОП'!Q88:Q104,предметы!$F$22)&gt;0),AND('График ОП'!Q88=предметы!$F$22,COUNTIFS('График ОП'!Q88:Q104,предметы!$F$12)&gt;0)),"&lt;17 (ВПР, КР)","*")</f>
        <v>*</v>
      </c>
      <c r="AI88" s="29" t="str">
        <f>IF(OR(COUNTIFS('График ОП'!R88:R104,'График ОП'!R88)&gt;1,AND('График ОП'!R88=предметы!$F$3,COUNTIFS('График ОП'!R88:R104,предметы!$F$13)&gt;0),AND('График ОП'!R88=предметы!$F$13,COUNTIFS('График ОП'!R88:R104,предметы!$F$3)&gt;0),AND('График ОП'!R88=предметы!$F$4,COUNTIFS('График ОП'!R88:R104,предметы!$F$14)&gt;0),AND('График ОП'!R88=предметы!$F$14,COUNTIFS('График ОП'!R88:R104,предметы!$F$4)&gt;0),AND('График ОП'!R88=предметы!$F$5,COUNTIFS('График ОП'!R88:R104,предметы!$F$15)&gt;0),AND('График ОП'!R88=предметы!$F$15,COUNTIFS('График ОП'!R88:R104,предметы!$F$5)&gt;0),AND('График ОП'!R88=предметы!$F$6,COUNTIFS('График ОП'!R88:R104,предметы!$F$16)&gt;0),AND('График ОП'!R88=предметы!$F$16,COUNTIFS('График ОП'!R88:R104,предметы!$F$6)&gt;0),AND('График ОП'!R88=предметы!$F$7,COUNTIFS('График ОП'!R88:R104,предметы!$F$17)&gt;0),AND('График ОП'!R88=предметы!$F$17,COUNTIFS('График ОП'!R88:R104,предметы!$F$7)&gt;0),AND('График ОП'!R88=предметы!$F$8,COUNTIFS('График ОП'!R88:R104,предметы!$F$18)&gt;0),AND('График ОП'!R88=предметы!$F$18,COUNTIFS('График ОП'!R88:R104,предметы!$F$8)&gt;0),AND('График ОП'!R88=предметы!$F$9,COUNTIFS('График ОП'!R88:R104,предметы!$F$19)&gt;0),AND('График ОП'!R88=предметы!$F$19,COUNTIFS('График ОП'!R88:R104,предметы!$F$9)&gt;0),AND('График ОП'!R88=предметы!$F$10,COUNTIFS('График ОП'!R88:R104,предметы!$F$20)&gt;0),AND('График ОП'!R88=предметы!$F$20,COUNTIFS('График ОП'!R88:R104,предметы!$F$10)&gt;0),AND('График ОП'!R88=предметы!$F$11,COUNTIFS('График ОП'!R88:R104,предметы!$F$21)&gt;0),AND('График ОП'!R88=предметы!$F$21,COUNTIFS('График ОП'!R88:R104,предметы!$F$11)&gt;0),AND('График ОП'!R88=предметы!$F$12,COUNTIFS('График ОП'!R88:R104,предметы!$F$22)&gt;0),AND('График ОП'!R88=предметы!$F$22,COUNTIFS('График ОП'!R88:R104,предметы!$F$12)&gt;0)),"&lt;17 (ВПР, КР)","*")</f>
        <v>*</v>
      </c>
      <c r="AJ88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88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8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8" s="29" t="str">
        <f>IF(OR(COUNTIFS('График ОП'!S88:S104,'График ОП'!S88)&gt;1,AND('График ОП'!S88=предметы!$G$3,COUNTIFS('График ОП'!S88:S104,предметы!$G$15)&gt;0),AND('График ОП'!S88=предметы!$G$15,COUNTIFS('График ОП'!S88:S104,предметы!$G$3)&gt;0),AND('График ОП'!S88=предметы!$G$4,COUNTIFS('График ОП'!S88:S104,предметы!$G$18)&gt;0),AND('График ОП'!S88=предметы!$G$18,COUNTIFS('График ОП'!S88:S104,предметы!$G$4)&gt;0),AND('График ОП'!S88=предметы!$G$5,COUNTIFS('График ОП'!S88:S104,предметы!$G$19)&gt;0),AND('График ОП'!S88=предметы!$G$19,COUNTIFS('График ОП'!S88:S104,предметы!$G$5)&gt;0),AND('График ОП'!S88=предметы!$G$6,COUNTIFS('График ОП'!S88:S104,предметы!$G$20)&gt;0),AND('График ОП'!S88=предметы!$G$20,COUNTIFS('График ОП'!S88:S104,предметы!$G$6)&gt;0),AND('График ОП'!S88=предметы!$G$7,COUNTIFS('График ОП'!S88:S104,предметы!$G$21)&gt;0),AND('График ОП'!S88=предметы!$G$21,COUNTIFS('График ОП'!S88:S104,предметы!$G$7)&gt;0),AND('График ОП'!S88=предметы!$G$8,COUNTIFS('График ОП'!S88:S104,предметы!$G$22)&gt;0),AND('График ОП'!S88=предметы!$G$22,COUNTIFS('График ОП'!S88:S104,предметы!$G$8)&gt;0),AND('График ОП'!S88=предметы!$G$9,COUNTIFS('График ОП'!S88:S104,предметы!$G$23)&gt;0),AND('График ОП'!S88=предметы!$G$23,COUNTIFS('График ОП'!S88:S104,предметы!$G$9)&gt;0),AND('График ОП'!S88=предметы!$G$10,COUNTIFS('График ОП'!S88:S104,предметы!$G$24)&gt;0),AND('График ОП'!S88=предметы!$G$24,COUNTIFS('График ОП'!S88:S104,предметы!$G$10)&gt;0),AND('График ОП'!S88=предметы!$G$11,COUNTIFS('График ОП'!S88:S104,предметы!$G$25)&gt;0),AND('График ОП'!S88=предметы!$G$25,COUNTIFS('График ОП'!S88:S104,предметы!$G$11)&gt;0),AND('График ОП'!S88=предметы!$G$12,COUNTIFS('График ОП'!S88:S104,предметы!$G$26)&gt;0),AND('График ОП'!S88=предметы!$G$26,COUNTIFS('График ОП'!S88:S104,предметы!$G$12)&gt;0),AND('График ОП'!S88=предметы!$G$13,COUNTIFS('График ОП'!S88:S104,предметы!$G$27)&gt;0),AND('График ОП'!S88=предметы!$G$27,COUNTIFS('График ОП'!S88:S104,предметы!$G$13)&gt;0),AND('График ОП'!S88=предметы!$G$14,COUNTIFS('График ОП'!S88:S104,предметы!$G$28)&gt;0),AND('График ОП'!S88=предметы!$G$28,COUNTIFS('График ОП'!S88:S104,предметы!$G$14)&gt;0)),"&lt;17 (ВПР, КР)","*")</f>
        <v>*</v>
      </c>
      <c r="AN88" s="29" t="str">
        <f>IF(OR(COUNTIFS('График ОП'!T88:T104,'График ОП'!T88)&gt;1,AND('График ОП'!T88=предметы!$G$3,COUNTIFS('График ОП'!T88:T104,предметы!$G$15)&gt;0),AND('График ОП'!T88=предметы!$G$15,COUNTIFS('График ОП'!T88:T104,предметы!$G$3)&gt;0),AND('График ОП'!T88=предметы!$G$4,COUNTIFS('График ОП'!T88:T104,предметы!$G$18)&gt;0),AND('График ОП'!T88=предметы!$G$18,COUNTIFS('График ОП'!T88:T104,предметы!$G$4)&gt;0),AND('График ОП'!T88=предметы!$G$5,COUNTIFS('График ОП'!T88:T104,предметы!$G$19)&gt;0),AND('График ОП'!T88=предметы!$G$19,COUNTIFS('График ОП'!T88:T104,предметы!$G$5)&gt;0),AND('График ОП'!T88=предметы!$G$6,COUNTIFS('График ОП'!T88:T104,предметы!$G$20)&gt;0),AND('График ОП'!T88=предметы!$G$20,COUNTIFS('График ОП'!T88:T104,предметы!$G$6)&gt;0),AND('График ОП'!T88=предметы!$G$7,COUNTIFS('График ОП'!T88:T104,предметы!$G$21)&gt;0),AND('График ОП'!T88=предметы!$G$21,COUNTIFS('График ОП'!T88:T104,предметы!$G$7)&gt;0),AND('График ОП'!T88=предметы!$G$8,COUNTIFS('График ОП'!T88:T104,предметы!$G$22)&gt;0),AND('График ОП'!T88=предметы!$G$22,COUNTIFS('График ОП'!T88:T104,предметы!$G$8)&gt;0),AND('График ОП'!T88=предметы!$G$9,COUNTIFS('График ОП'!T88:T104,предметы!$G$23)&gt;0),AND('График ОП'!T88=предметы!$G$23,COUNTIFS('График ОП'!T88:T104,предметы!$G$9)&gt;0),AND('График ОП'!T88=предметы!$G$10,COUNTIFS('График ОП'!T88:T104,предметы!$G$24)&gt;0),AND('График ОП'!T88=предметы!$G$24,COUNTIFS('График ОП'!T88:T104,предметы!$G$10)&gt;0),AND('График ОП'!T88=предметы!$G$11,COUNTIFS('График ОП'!T88:T104,предметы!$G$25)&gt;0),AND('График ОП'!T88=предметы!$G$25,COUNTIFS('График ОП'!T88:T104,предметы!$G$11)&gt;0),AND('График ОП'!T88=предметы!$G$12,COUNTIFS('График ОП'!T88:T104,предметы!$G$26)&gt;0),AND('График ОП'!T88=предметы!$G$26,COUNTIFS('График ОП'!T88:T104,предметы!$G$12)&gt;0),AND('График ОП'!T88=предметы!$G$13,COUNTIFS('График ОП'!T88:T104,предметы!$G$27)&gt;0),AND('График ОП'!T88=предметы!$G$27,COUNTIFS('График ОП'!T88:T104,предметы!$G$13)&gt;0),AND('График ОП'!T88=предметы!$G$14,COUNTIFS('График ОП'!T88:T104,предметы!$G$28)&gt;0),AND('График ОП'!T88=предметы!$G$28,COUNTIFS('График ОП'!T88:T104,предметы!$G$14)&gt;0)),"&lt;17 (ВПР, КР)","*")</f>
        <v>*</v>
      </c>
      <c r="AO88" s="29" t="str">
        <f>IF(OR(COUNTIFS('График ОП'!U88:U104,'График ОП'!U88)&gt;1,AND('График ОП'!U88=предметы!$G$3,COUNTIFS('График ОП'!U88:U104,предметы!$G$15)&gt;0),AND('График ОП'!U88=предметы!$G$15,COUNTIFS('График ОП'!U88:U104,предметы!$G$3)&gt;0),AND('График ОП'!U88=предметы!$G$4,COUNTIFS('График ОП'!U88:U104,предметы!$G$18)&gt;0),AND('График ОП'!U88=предметы!$G$18,COUNTIFS('График ОП'!U88:U104,предметы!$G$4)&gt;0),AND('График ОП'!U88=предметы!$G$5,COUNTIFS('График ОП'!U88:U104,предметы!$G$19)&gt;0),AND('График ОП'!U88=предметы!$G$19,COUNTIFS('График ОП'!U88:U104,предметы!$G$5)&gt;0),AND('График ОП'!U88=предметы!$G$6,COUNTIFS('График ОП'!U88:U104,предметы!$G$20)&gt;0),AND('График ОП'!U88=предметы!$G$20,COUNTIFS('График ОП'!U88:U104,предметы!$G$6)&gt;0),AND('График ОП'!U88=предметы!$G$7,COUNTIFS('График ОП'!U88:U104,предметы!$G$21)&gt;0),AND('График ОП'!U88=предметы!$G$21,COUNTIFS('График ОП'!U88:U104,предметы!$G$7)&gt;0),AND('График ОП'!U88=предметы!$G$8,COUNTIFS('График ОП'!U88:U104,предметы!$G$22)&gt;0),AND('График ОП'!U88=предметы!$G$22,COUNTIFS('График ОП'!U88:U104,предметы!$G$8)&gt;0),AND('График ОП'!U88=предметы!$G$9,COUNTIFS('График ОП'!U88:U104,предметы!$G$23)&gt;0),AND('График ОП'!U88=предметы!$G$23,COUNTIFS('График ОП'!U88:U104,предметы!$G$9)&gt;0),AND('График ОП'!U88=предметы!$G$10,COUNTIFS('График ОП'!U88:U104,предметы!$G$24)&gt;0),AND('График ОП'!U88=предметы!$G$24,COUNTIFS('График ОП'!U88:U104,предметы!$G$10)&gt;0),AND('График ОП'!U88=предметы!$G$11,COUNTIFS('График ОП'!U88:U104,предметы!$G$25)&gt;0),AND('График ОП'!U88=предметы!$G$25,COUNTIFS('График ОП'!U88:U104,предметы!$G$11)&gt;0),AND('График ОП'!U88=предметы!$G$12,COUNTIFS('График ОП'!U88:U104,предметы!$G$26)&gt;0),AND('График ОП'!U88=предметы!$G$26,COUNTIFS('График ОП'!U88:U104,предметы!$G$12)&gt;0),AND('График ОП'!U88=предметы!$G$13,COUNTIFS('График ОП'!U88:U104,предметы!$G$27)&gt;0),AND('График ОП'!U88=предметы!$G$27,COUNTIFS('График ОП'!U88:U104,предметы!$G$13)&gt;0),AND('График ОП'!U88=предметы!$G$14,COUNTIFS('График ОП'!U88:U104,предметы!$G$28)&gt;0),AND('График ОП'!U88=предметы!$G$28,COUNTIFS('График ОП'!U88:U104,предметы!$G$14)&gt;0)),"&lt;17 (ВПР, КР)","*")</f>
        <v>*</v>
      </c>
      <c r="AP88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8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8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8" s="29" t="str">
        <f>IF(OR(COUNTIFS('График ОП'!V88:V104,'График ОП'!V88)&gt;1,AND('График ОП'!V88=предметы!$H$3,COUNTIFS('График ОП'!V88:V104,предметы!$H$16)&gt;0),AND('График ОП'!V88=предметы!$H$16,COUNTIFS('График ОП'!V88:V104,предметы!$H$3)&gt;0),AND('График ОП'!V88=предметы!$H$4,COUNTIFS('График ОП'!V88:V104,предметы!$H$19)&gt;0),AND('График ОП'!V88=предметы!$H$19,COUNTIFS('График ОП'!V88:V104,предметы!$H$4)&gt;0),AND('График ОП'!V88=предметы!$H$5,COUNTIFS('График ОП'!V88:V104,предметы!$H$20)&gt;0),AND('График ОП'!V88=предметы!$H$20,COUNTIFS('График ОП'!V88:V104,предметы!$H$5)&gt;0),AND('График ОП'!V88=предметы!$H$6,COUNTIFS('График ОП'!V88:V104,предметы!$H$21)&gt;0),AND('График ОП'!V88=предметы!$H$21,COUNTIFS('График ОП'!V88:V104,предметы!$H$6)&gt;0),AND('График ОП'!V88=предметы!$H$7,COUNTIFS('График ОП'!V88:V104,предметы!$H$22)&gt;0),AND('График ОП'!V88=предметы!$H$22,COUNTIFS('График ОП'!V88:V104,предметы!$H$7)&gt;0),AND('График ОП'!V88=предметы!$H$8,COUNTIFS('График ОП'!V88:V104,предметы!$H$23)&gt;0),AND('График ОП'!V88=предметы!$H$23,COUNTIFS('График ОП'!V88:V104,предметы!$H$8)&gt;0),AND('График ОП'!V88=предметы!$H$9,COUNTIFS('График ОП'!V88:V104,предметы!$H$24)&gt;0),AND('График ОП'!V88=предметы!$H$24,COUNTIFS('График ОП'!V88:V104,предметы!$H$9)&gt;0),AND('График ОП'!V88=предметы!$H$10,COUNTIFS('График ОП'!V88:V104,предметы!$H$25)&gt;0),AND('График ОП'!V88=предметы!$H$25,COUNTIFS('График ОП'!V88:V104,предметы!$H$10)&gt;0),AND('График ОП'!V88=предметы!$H$11,COUNTIFS('График ОП'!V88:V104,предметы!$H$26)&gt;0),AND('График ОП'!V88=предметы!$H$26,COUNTIFS('График ОП'!V88:V104,предметы!$H$11)&gt;0),AND('График ОП'!V88=предметы!$H$12,COUNTIFS('График ОП'!V88:V104,предметы!$H$27)&gt;0),AND('График ОП'!V88=предметы!$H$27,COUNTIFS('График ОП'!V88:V104,предметы!$H$12)&gt;0),AND('График ОП'!V88=предметы!$H$13,COUNTIFS('График ОП'!V88:V104,предметы!$H$28)&gt;0),AND('График ОП'!V88=предметы!$H$28,COUNTIFS('График ОП'!V88:V104,предметы!$H$13)&gt;0),AND('График ОП'!V88=предметы!$H$14,COUNTIFS('График ОП'!V88:V104,предметы!$H$29)&gt;0),AND('График ОП'!V88=предметы!$H$29,COUNTIFS('График ОП'!V88:V104,предметы!$H$14)&gt;0),AND('График ОП'!V88=предметы!$H$15,COUNTIFS('График ОП'!V88:V104,предметы!$H$30)&gt;0),AND('График ОП'!V88=предметы!$H$30,COUNTIFS('График ОП'!V88:V104,предметы!$H$15)&gt;0)),"&lt;17 (ВПР, КР)","*")</f>
        <v>*</v>
      </c>
      <c r="AT88" s="29" t="str">
        <f>IF(OR(COUNTIFS('График ОП'!W88:W104,'График ОП'!W88)&gt;1,AND('График ОП'!W88=предметы!$H$3,COUNTIFS('График ОП'!W88:W104,предметы!$H$16)&gt;0),AND('График ОП'!W88=предметы!$H$16,COUNTIFS('График ОП'!W88:W104,предметы!$H$3)&gt;0),AND('График ОП'!W88=предметы!$H$4,COUNTIFS('График ОП'!W88:W104,предметы!$H$19)&gt;0),AND('График ОП'!W88=предметы!$H$19,COUNTIFS('График ОП'!W88:W104,предметы!$H$4)&gt;0),AND('График ОП'!W88=предметы!$H$5,COUNTIFS('График ОП'!W88:W104,предметы!$H$20)&gt;0),AND('График ОП'!W88=предметы!$H$20,COUNTIFS('График ОП'!W88:W104,предметы!$H$5)&gt;0),AND('График ОП'!W88=предметы!$H$6,COUNTIFS('График ОП'!W88:W104,предметы!$H$21)&gt;0),AND('График ОП'!W88=предметы!$H$21,COUNTIFS('График ОП'!W88:W104,предметы!$H$6)&gt;0),AND('График ОП'!W88=предметы!$H$7,COUNTIFS('График ОП'!W88:W104,предметы!$H$22)&gt;0),AND('График ОП'!W88=предметы!$H$22,COUNTIFS('График ОП'!W88:W104,предметы!$H$7)&gt;0),AND('График ОП'!W88=предметы!$H$8,COUNTIFS('График ОП'!W88:W104,предметы!$H$23)&gt;0),AND('График ОП'!W88=предметы!$H$23,COUNTIFS('График ОП'!W88:W104,предметы!$H$8)&gt;0),AND('График ОП'!W88=предметы!$H$9,COUNTIFS('График ОП'!W88:W104,предметы!$H$24)&gt;0),AND('График ОП'!W88=предметы!$H$24,COUNTIFS('График ОП'!W88:W104,предметы!$H$9)&gt;0),AND('График ОП'!W88=предметы!$H$10,COUNTIFS('График ОП'!W88:W104,предметы!$H$25)&gt;0),AND('График ОП'!W88=предметы!$H$25,COUNTIFS('График ОП'!W88:W104,предметы!$H$10)&gt;0),AND('График ОП'!W88=предметы!$H$11,COUNTIFS('График ОП'!W88:W104,предметы!$H$26)&gt;0),AND('График ОП'!W88=предметы!$H$26,COUNTIFS('График ОП'!W88:W104,предметы!$H$11)&gt;0),AND('График ОП'!W88=предметы!$H$12,COUNTIFS('График ОП'!W88:W104,предметы!$H$27)&gt;0),AND('График ОП'!W88=предметы!$H$27,COUNTIFS('График ОП'!W88:W104,предметы!$H$12)&gt;0),AND('График ОП'!W88=предметы!$H$13,COUNTIFS('График ОП'!W88:W104,предметы!$H$28)&gt;0),AND('График ОП'!W88=предметы!$H$28,COUNTIFS('График ОП'!W88:W104,предметы!$H$13)&gt;0),AND('График ОП'!W88=предметы!$H$14,COUNTIFS('График ОП'!W88:W104,предметы!$H$29)&gt;0),AND('График ОП'!W88=предметы!$H$29,COUNTIFS('График ОП'!W88:W104,предметы!$H$14)&gt;0),AND('График ОП'!W88=предметы!$H$15,COUNTIFS('График ОП'!W88:W104,предметы!$H$30)&gt;0),AND('График ОП'!W88=предметы!$H$30,COUNTIFS('График ОП'!W88:W104,предметы!$H$15)&gt;0)),"&lt;17 (ВПР, КР)","*")</f>
        <v>*</v>
      </c>
      <c r="AU88" s="29" t="str">
        <f>IF(OR(COUNTIFS('График ОП'!X88:X104,'График ОП'!X88)&gt;1,AND('График ОП'!X88=предметы!$H$3,COUNTIFS('График ОП'!X88:X104,предметы!$H$16)&gt;0),AND('График ОП'!X88=предметы!$H$16,COUNTIFS('График ОП'!X88:X104,предметы!$H$3)&gt;0),AND('График ОП'!X88=предметы!$H$4,COUNTIFS('График ОП'!X88:X104,предметы!$H$19)&gt;0),AND('График ОП'!X88=предметы!$H$19,COUNTIFS('График ОП'!X88:X104,предметы!$H$4)&gt;0),AND('График ОП'!X88=предметы!$H$5,COUNTIFS('График ОП'!X88:X104,предметы!$H$20)&gt;0),AND('График ОП'!X88=предметы!$H$20,COUNTIFS('График ОП'!X88:X104,предметы!$H$5)&gt;0),AND('График ОП'!X88=предметы!$H$6,COUNTIFS('График ОП'!X88:X104,предметы!$H$21)&gt;0),AND('График ОП'!X88=предметы!$H$21,COUNTIFS('График ОП'!X88:X104,предметы!$H$6)&gt;0),AND('График ОП'!X88=предметы!$H$7,COUNTIFS('График ОП'!X88:X104,предметы!$H$22)&gt;0),AND('График ОП'!X88=предметы!$H$22,COUNTIFS('График ОП'!X88:X104,предметы!$H$7)&gt;0),AND('График ОП'!X88=предметы!$H$8,COUNTIFS('График ОП'!X88:X104,предметы!$H$23)&gt;0),AND('График ОП'!X88=предметы!$H$23,COUNTIFS('График ОП'!X88:X104,предметы!$H$8)&gt;0),AND('График ОП'!X88=предметы!$H$9,COUNTIFS('График ОП'!X88:X104,предметы!$H$24)&gt;0),AND('График ОП'!X88=предметы!$H$24,COUNTIFS('График ОП'!X88:X104,предметы!$H$9)&gt;0),AND('График ОП'!X88=предметы!$H$10,COUNTIFS('График ОП'!X88:X104,предметы!$H$25)&gt;0),AND('График ОП'!X88=предметы!$H$25,COUNTIFS('График ОП'!X88:X104,предметы!$H$10)&gt;0),AND('График ОП'!X88=предметы!$H$11,COUNTIFS('График ОП'!X88:X104,предметы!$H$26)&gt;0),AND('График ОП'!X88=предметы!$H$26,COUNTIFS('График ОП'!X88:X104,предметы!$H$11)&gt;0),AND('График ОП'!X88=предметы!$H$12,COUNTIFS('График ОП'!X88:X104,предметы!$H$27)&gt;0),AND('График ОП'!X88=предметы!$H$27,COUNTIFS('График ОП'!X88:X104,предметы!$H$12)&gt;0),AND('График ОП'!X88=предметы!$H$13,COUNTIFS('График ОП'!X88:X104,предметы!$H$28)&gt;0),AND('График ОП'!X88=предметы!$H$28,COUNTIFS('График ОП'!X88:X104,предметы!$H$13)&gt;0),AND('График ОП'!X88=предметы!$H$14,COUNTIFS('График ОП'!X88:X104,предметы!$H$29)&gt;0),AND('График ОП'!X88=предметы!$H$29,COUNTIFS('График ОП'!X88:X104,предметы!$H$14)&gt;0),AND('График ОП'!X88=предметы!$H$15,COUNTIFS('График ОП'!X88:X104,предметы!$H$30)&gt;0),AND('График ОП'!X88=предметы!$H$30,COUNTIFS('График ОП'!X88:X104,предметы!$H$15)&gt;0)),"&lt;17 (ВПР, КР)","*")</f>
        <v>*</v>
      </c>
      <c r="AV88" s="29" t="str">
        <f>IF(OR(COUNTIFS('График ОП'!Y88:Y104,'График ОП'!Y88)&gt;1,AND('График ОП'!Y88=предметы!$H$3,COUNTIFS('График ОП'!Y88:Y104,предметы!$H$16)&gt;0),AND('График ОП'!Y88=предметы!$H$16,COUNTIFS('График ОП'!Y88:Y104,предметы!$H$3)&gt;0),AND('График ОП'!Y88=предметы!$H$4,COUNTIFS('График ОП'!Y88:Y104,предметы!$H$19)&gt;0),AND('График ОП'!Y88=предметы!$H$19,COUNTIFS('График ОП'!Y88:Y104,предметы!$H$4)&gt;0),AND('График ОП'!Y88=предметы!$H$5,COUNTIFS('График ОП'!Y88:Y104,предметы!$H$20)&gt;0),AND('График ОП'!Y88=предметы!$H$20,COUNTIFS('График ОП'!Y88:Y104,предметы!$H$5)&gt;0),AND('График ОП'!Y88=предметы!$H$6,COUNTIFS('График ОП'!Y88:Y104,предметы!$H$21)&gt;0),AND('График ОП'!Y88=предметы!$H$21,COUNTIFS('График ОП'!Y88:Y104,предметы!$H$6)&gt;0),AND('График ОП'!Y88=предметы!$H$7,COUNTIFS('График ОП'!Y88:Y104,предметы!$H$22)&gt;0),AND('График ОП'!Y88=предметы!$H$22,COUNTIFS('График ОП'!Y88:Y104,предметы!$H$7)&gt;0),AND('График ОП'!Y88=предметы!$H$8,COUNTIFS('График ОП'!Y88:Y104,предметы!$H$23)&gt;0),AND('График ОП'!Y88=предметы!$H$23,COUNTIFS('График ОП'!Y88:Y104,предметы!$H$8)&gt;0),AND('График ОП'!Y88=предметы!$H$9,COUNTIFS('График ОП'!Y88:Y104,предметы!$H$24)&gt;0),AND('График ОП'!Y88=предметы!$H$24,COUNTIFS('График ОП'!Y88:Y104,предметы!$H$9)&gt;0),AND('График ОП'!Y88=предметы!$H$10,COUNTIFS('График ОП'!Y88:Y104,предметы!$H$25)&gt;0),AND('График ОП'!Y88=предметы!$H$25,COUNTIFS('График ОП'!Y88:Y104,предметы!$H$10)&gt;0),AND('График ОП'!Y88=предметы!$H$11,COUNTIFS('График ОП'!Y88:Y104,предметы!$H$26)&gt;0),AND('График ОП'!Y88=предметы!$H$26,COUNTIFS('График ОП'!Y88:Y104,предметы!$H$11)&gt;0),AND('График ОП'!Y88=предметы!$H$12,COUNTIFS('График ОП'!Y88:Y104,предметы!$H$27)&gt;0),AND('График ОП'!Y88=предметы!$H$27,COUNTIFS('График ОП'!Y88:Y104,предметы!$H$12)&gt;0),AND('График ОП'!Y88=предметы!$H$13,COUNTIFS('График ОП'!Y88:Y104,предметы!$H$28)&gt;0),AND('График ОП'!Y88=предметы!$H$28,COUNTIFS('График ОП'!Y88:Y104,предметы!$H$13)&gt;0),AND('График ОП'!Y88=предметы!$H$14,COUNTIFS('График ОП'!Y88:Y104,предметы!$H$29)&gt;0),AND('График ОП'!Y88=предметы!$H$29,COUNTIFS('График ОП'!Y88:Y104,предметы!$H$14)&gt;0),AND('График ОП'!Y88=предметы!$H$15,COUNTIFS('График ОП'!Y88:Y104,предметы!$H$30)&gt;0),AND('График ОП'!Y88=предметы!$H$30,COUNTIFS('График ОП'!Y88:Y104,предметы!$H$15)&gt;0)),"&lt;17 (ВПР, КР)","*")</f>
        <v>*</v>
      </c>
      <c r="AW88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8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8" s="29" t="str">
        <f>IF(COUNTIFS('График ОП'!Z88:Z104,'График ОП'!Z88)&gt;1,"&lt;17 (ВПР, КР)","*")</f>
        <v>*</v>
      </c>
      <c r="AZ88" s="29" t="str">
        <f>IF(COUNTIFS('График ОП'!AA88:AA104,'График ОП'!AA88)&gt;1,"&lt;17 (ВПР, КР)","*")</f>
        <v>*</v>
      </c>
      <c r="BA88" s="29" t="str">
        <f>IF(COUNTIFS('График ОП'!AB88:AB104,'График ОП'!AB88)&gt;1,"&lt;17 (ВПР, КР)","*")</f>
        <v>*</v>
      </c>
      <c r="BB88" s="29" t="e">
        <f>IF(COUNTIFS('График ОП'!#REF!,'График ОП'!#REF!)&gt;1,"&lt;17 (ВПР, КР)","*")</f>
        <v>#REF!</v>
      </c>
      <c r="BC88" s="29" t="e">
        <f>IF(COUNTIFS('График ОП'!#REF!,'График ОП'!#REF!)&gt;1,"&lt;17 (ВПР, КР)","*")</f>
        <v>#REF!</v>
      </c>
      <c r="BD88" s="29" t="e">
        <f>IF(COUNTIFS('График ОП'!#REF!,'График ОП'!#REF!)&gt;1,"&lt;17 (ВПР, КР)","*")</f>
        <v>#REF!</v>
      </c>
      <c r="BE88" s="29" t="str">
        <f>IF(OR(COUNTIFS('График ОП'!AC88:AC104,'График ОП'!AC88)&gt;1,AND('График ОП'!AC88=предметы!$J$3,COUNTIFS('График ОП'!AC88:AC104,предметы!$J$16)&gt;0),AND('График ОП'!AC88=предметы!$J$16,COUNTIFS('График ОП'!AC88:AC104,предметы!$J$3)&gt;0),AND('График ОП'!AC88=предметы!$J$4,COUNTIFS('График ОП'!AC88:AC104,предметы!$J$19)&gt;0),AND('График ОП'!AC88=предметы!$J$19,COUNTIFS('График ОП'!AC88:AC104,предметы!$J$4)&gt;0),AND('График ОП'!AC88=предметы!$J$5,COUNTIFS('График ОП'!AC88:AC104,предметы!$J$20)&gt;0),AND('График ОП'!AC88=предметы!$J$20,COUNTIFS('График ОП'!AC88:AC104,предметы!$J$5)&gt;0),AND('График ОП'!AC88=предметы!$J$6,COUNTIFS('График ОП'!AC88:AC104,предметы!$J$21)&gt;0),AND('График ОП'!AC88=предметы!$J$21,COUNTIFS('График ОП'!AC88:AC104,предметы!$J$6)&gt;0),AND('График ОП'!AC88=предметы!$J$7,COUNTIFS('График ОП'!AC88:AC104,предметы!$J$22)&gt;0),AND('График ОП'!AC88=предметы!$J$22,COUNTIFS('График ОП'!AC88:AC104,предметы!$J$7)&gt;0),AND('График ОП'!AC88=предметы!$J$8,COUNTIFS('График ОП'!AC88:AC104,предметы!$J$23)&gt;0),AND('График ОП'!AC88=предметы!$J$23,COUNTIFS('График ОП'!AC88:AC104,предметы!$J$8)&gt;0),AND('График ОП'!AC88=предметы!$J$9,COUNTIFS('График ОП'!AC88:AC104,предметы!$J$24)&gt;0),AND('График ОП'!AC88=предметы!$J$24,COUNTIFS('График ОП'!AC88:AC104,предметы!$J$9)&gt;0),AND('График ОП'!AC88=предметы!$J$10,COUNTIFS('График ОП'!AC88:AC104,предметы!$J$25)&gt;0),AND('График ОП'!AC88=предметы!$J$25,COUNTIFS('График ОП'!AC88:AC104,предметы!$J$10)&gt;0),AND('График ОП'!AC88=предметы!$J$11,COUNTIFS('График ОП'!AC88:AC104,предметы!$J$26)&gt;0),AND('График ОП'!AC88=предметы!$J$26,COUNTIFS('График ОП'!AC88:AC104,предметы!$J$11)&gt;0),AND('График ОП'!AC88=предметы!$J$12,COUNTIFS('График ОП'!AC88:AC104,предметы!$J$27)&gt;0),AND('График ОП'!AC88=предметы!$J$27,COUNTIFS('График ОП'!AC88:AC104,предметы!$J$12)&gt;0),AND('График ОП'!AC88=предметы!$J$13,COUNTIFS('График ОП'!AC88:AC104,предметы!$J$28)&gt;0),AND('График ОП'!AC88=предметы!$J$28,COUNTIFS('График ОП'!AC88:AC104,предметы!$J$13)&gt;0),AND('График ОП'!AC88=предметы!$J$14,COUNTIFS('График ОП'!AC88:AC104,предметы!$J$29)&gt;0),AND('График ОП'!AC88=предметы!$J$29,COUNTIFS('График ОП'!AC88:AC104,предметы!$J$14)&gt;0),AND('График ОП'!AC88=предметы!$J$15,COUNTIFS('График ОП'!AC88:AC104,предметы!$J$30)&gt;0),AND('График ОП'!AC88=предметы!$J$30,COUNTIFS('График ОП'!AC88:AC104,предметы!$J$15)&gt;0)),"&lt;17 (ВПР, КР)","*")</f>
        <v>*</v>
      </c>
      <c r="BF8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8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8" s="29" t="str">
        <f>IF(COUNTIFS('График ОП'!AD88:AD104,'График ОП'!AD88)&gt;1,"&lt;17 (ВПР, КР)","*")</f>
        <v>*</v>
      </c>
      <c r="BL88" s="29" t="e">
        <f>IF(COUNTIFS('График ОП'!#REF!,'График ОП'!#REF!)&gt;1,"&lt;17 (ВПР, КР)","*")</f>
        <v>#REF!</v>
      </c>
      <c r="BM88" s="29" t="e">
        <f>IF(COUNTIFS('График ОП'!#REF!,'График ОП'!#REF!)&gt;1,"&lt;17 (ВПР, КР)","*")</f>
        <v>#REF!</v>
      </c>
      <c r="BN88" s="29" t="e">
        <f>IF(COUNTIFS('График ОП'!#REF!,'График ОП'!#REF!)&gt;1,"&lt;17 (ВПР, КР)","*")</f>
        <v>#REF!</v>
      </c>
      <c r="BO88" s="29" t="e">
        <f>IF(COUNTIFS('График ОП'!#REF!,'График ОП'!#REF!)&gt;1,"&lt;17 (ВПР, КР)","*")</f>
        <v>#REF!</v>
      </c>
      <c r="BP88" s="29" t="e">
        <f>IF(COUNTIFS('График ОП'!#REF!,'График ОП'!#REF!)&gt;1,"&lt;17 (ВПР, КР)","*")</f>
        <v>#REF!</v>
      </c>
    </row>
    <row r="89" spans="1:68" ht="12.75" customHeight="1" x14ac:dyDescent="0.25">
      <c r="A89" s="26">
        <v>46349</v>
      </c>
      <c r="B89" s="17" t="s">
        <v>100</v>
      </c>
      <c r="C89" s="24" t="str">
        <f>IF(COUNTIFS('График ОП'!C89:C105,'График ОП'!C89)&gt;1,"&lt;17 (ВПР, КР)","*")</f>
        <v>*</v>
      </c>
      <c r="D89" s="24" t="str">
        <f>IF(COUNTIFS('График ОП'!D89:D105,'График ОП'!D89)&gt;1,"&lt;17 (ВПР, КР)","*")</f>
        <v>*</v>
      </c>
      <c r="E89" s="24" t="e">
        <f>IF(COUNTIFS('График ОП'!#REF!,'График ОП'!#REF!)&gt;1,"&lt;17 (ВПР, КР)","*")</f>
        <v>#REF!</v>
      </c>
      <c r="F89" s="24" t="e">
        <f>IF(COUNTIFS('График ОП'!#REF!,'График ОП'!#REF!)&gt;1,"&lt;17 (ВПР, КР)","*")</f>
        <v>#REF!</v>
      </c>
      <c r="G89" s="24" t="e">
        <f>IF(COUNTIFS('График ОП'!#REF!,'График ОП'!#REF!)&gt;1,"&lt;17 (ВПР, КР)","*")</f>
        <v>#REF!</v>
      </c>
      <c r="H89" s="24" t="e">
        <f>IF(COUNTIFS('График ОП'!#REF!,'График ОП'!#REF!)&gt;1,"&lt;17 (ВПР, КР)","*")</f>
        <v>#REF!</v>
      </c>
      <c r="I89" s="22" t="str">
        <f>IF(COUNTIFS('График ОП'!E89:E105,'График ОП'!E89)&gt;1,"&lt;17 (ВПР, КР)","*")</f>
        <v>*</v>
      </c>
      <c r="J89" s="22" t="str">
        <f>IF(COUNTIFS('График ОП'!F89:F105,'График ОП'!F89)&gt;1,"&lt;17 (ВПР, КР)","*")</f>
        <v>*</v>
      </c>
      <c r="K89" s="22" t="str">
        <f>IF(COUNTIFS('График ОП'!G89:G105,'График ОП'!G89)&gt;1,"&lt;17 (ВПР, КР)","*")</f>
        <v>*</v>
      </c>
      <c r="L89" s="22" t="e">
        <f>IF(COUNTIFS('График ОП'!#REF!,'График ОП'!#REF!)&gt;1,"&lt;17 (ВПР, КР)","*")</f>
        <v>#REF!</v>
      </c>
      <c r="M89" s="22" t="e">
        <f>IF(COUNTIFS('График ОП'!#REF!,'График ОП'!#REF!)&gt;1,"&lt;17 (ВПР, КР)","*")</f>
        <v>#REF!</v>
      </c>
      <c r="N89" s="22" t="e">
        <f>IF(COUNTIFS('График ОП'!#REF!,'График ОП'!#REF!)&gt;1,"&lt;17 (ВПР, КР)","*")</f>
        <v>#REF!</v>
      </c>
      <c r="O89" s="24" t="str">
        <f>IF(COUNTIFS('График ОП'!H89:H105,'График ОП'!H89)&gt;1,"&lt;17 (ВПР, КР)","*")</f>
        <v>*</v>
      </c>
      <c r="P89" s="24" t="str">
        <f>IF(COUNTIFS('График ОП'!I89:I105,'График ОП'!I89)&gt;1,"&lt;17 (ВПР, КР)","*")</f>
        <v>*</v>
      </c>
      <c r="Q89" s="24" t="str">
        <f>IF(COUNTIFS('График ОП'!J89:J105,'График ОП'!J89)&gt;1,"&lt;17 (ВПР, КР)","*")</f>
        <v>*</v>
      </c>
      <c r="R89" s="24" t="e">
        <f>IF(COUNTIFS('График ОП'!#REF!,'График ОП'!#REF!)&gt;1,"&lt;17 (ВПР, КР)","*")</f>
        <v>#REF!</v>
      </c>
      <c r="S89" s="24" t="e">
        <f>IF(COUNTIFS('График ОП'!#REF!,'График ОП'!#REF!)&gt;1,"&lt;17 (ВПР, КР)","*")</f>
        <v>#REF!</v>
      </c>
      <c r="T89" s="24" t="e">
        <f>IF(COUNTIFS('График ОП'!#REF!,'График ОП'!#REF!)&gt;1,"&lt;17 (ВПР, КР)","*")</f>
        <v>#REF!</v>
      </c>
      <c r="U89" s="22" t="str">
        <f>IF(OR(COUNTIFS('График ОП'!K89:K105,'График ОП'!K89)&gt;1,AND('График ОП'!K89=предметы!$D$3,COUNTIFS('График ОП'!K89:K105,предметы!$D$12)&gt;0),AND('График ОП'!K89=предметы!$D$12,COUNTIFS('График ОП'!K89:K105,предметы!$D$3)&gt;0),AND('График ОП'!K89=предметы!$D$4,COUNTIFS('График ОП'!K89:K105,предметы!$D$13)&gt;0),AND('График ОП'!K89=предметы!$D$13,COUNTIFS('График ОП'!K89:K105,предметы!$D$4)&gt;0),AND('График ОП'!K89=предметы!$D$14,COUNTIFS('График ОП'!K89:K105,предметы!$D$5)&gt;0),AND('График ОП'!K89=предметы!$D$5,COUNTIFS('График ОП'!K89:K105,предметы!$D$14)&gt;0),AND('График ОП'!K89=предметы!$D$15,COUNTIFS('График ОП'!K89:K105,предметы!$D$6)&gt;0),AND('График ОП'!K89=предметы!$D$6,COUNTIFS('График ОП'!K89:K105,предметы!$D$15)&gt;0),AND('График ОП'!K89=предметы!$D$16,COUNTIFS('График ОП'!K89:K105,предметы!$D$7)&gt;0),AND('График ОП'!K89=предметы!$D$7,COUNTIFS('График ОП'!K89:K105,предметы!$D$16)&gt;0),AND('График ОП'!K89=предметы!$D$8,COUNTIFS('График ОП'!K89:K105,предметы!$D$10)&gt;0),AND('График ОП'!K89=предметы!$D$10,COUNTIFS('График ОП'!K89:K105,предметы!$D$8)&gt;0),AND('График ОП'!K89=предметы!$D$9,COUNTIFS('График ОП'!K89:K105,предметы!$D$11)&gt;0),AND('График ОП'!K89=предметы!$D$11,COUNTIFS('График ОП'!K89:K105,предметы!$D$9)&gt;0)),"&lt;17 (ВПР, КР)","*")</f>
        <v>*</v>
      </c>
      <c r="V89" s="22" t="str">
        <f>IF(OR(COUNTIFS('График ОП'!L89:L105,'График ОП'!L89)&gt;1,AND('График ОП'!L89=предметы!$D$3,COUNTIFS('График ОП'!L89:L105,предметы!$D$12)&gt;0),AND('График ОП'!L89=предметы!$D$12,COUNTIFS('График ОП'!L89:L105,предметы!$D$3)&gt;0),AND('График ОП'!L89=предметы!$D$4,COUNTIFS('График ОП'!L89:L105,предметы!$D$13)&gt;0),AND('График ОП'!L89=предметы!$D$13,COUNTIFS('График ОП'!L89:L105,предметы!$D$4)&gt;0),AND('График ОП'!L89=предметы!$D$14,COUNTIFS('График ОП'!L89:L105,предметы!$D$5)&gt;0),AND('График ОП'!L89=предметы!$D$5,COUNTIFS('График ОП'!L89:L105,предметы!$D$14)&gt;0),AND('График ОП'!L89=предметы!$D$15,COUNTIFS('График ОП'!L89:L105,предметы!$D$6)&gt;0),AND('График ОП'!L89=предметы!$D$6,COUNTIFS('График ОП'!L89:L105,предметы!$D$15)&gt;0),AND('График ОП'!L89=предметы!$D$16,COUNTIFS('График ОП'!L89:L105,предметы!$D$7)&gt;0),AND('График ОП'!L89=предметы!$D$7,COUNTIFS('График ОП'!L89:L105,предметы!$D$16)&gt;0),AND('График ОП'!L89=предметы!$D$8,COUNTIFS('График ОП'!L89:L105,предметы!$D$10)&gt;0),AND('График ОП'!L89=предметы!$D$10,COUNTIFS('График ОП'!L89:L105,предметы!$D$8)&gt;0),AND('График ОП'!L89=предметы!$D$9,COUNTIFS('График ОП'!L89:L105,предметы!$D$11)&gt;0),AND('График ОП'!L89=предметы!$D$11,COUNTIFS('График ОП'!L89:L105,предметы!$D$9)&gt;0)),"&lt;17 (ВПР, КР)","*")</f>
        <v>*</v>
      </c>
      <c r="W8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8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8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8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89" s="24" t="str">
        <f>IF(OR(COUNTIFS('График ОП'!M89:M105,'График ОП'!M89)&gt;1,AND('График ОП'!M89=предметы!$E$3,COUNTIFS('График ОП'!M89:M105,предметы!$E$12)&gt;0),AND('График ОП'!M89=предметы!$E$12,COUNTIFS('График ОП'!M89:M105,предметы!$E$3)&gt;0),AND('График ОП'!M89=предметы!$E$4,COUNTIFS('График ОП'!M89:M105,предметы!$E$13)&gt;0),AND('График ОП'!M89=предметы!$E$13,COUNTIFS('График ОП'!M89:M105,предметы!$E$4)&gt;0),AND('График ОП'!M89=предметы!$E$5,COUNTIFS('График ОП'!M89:M105,предметы!$E$14)&gt;0),AND('График ОП'!M89=предметы!$E$14,COUNTIFS('График ОП'!M89:M105,предметы!$E$5)&gt;0),AND('График ОП'!M89=предметы!$E$6,COUNTIFS('График ОП'!M89:M105,предметы!$E$15)&gt;0),AND('График ОП'!M89=предметы!$E$15,COUNTIFS('График ОП'!M89:M105,предметы!$E$6)&gt;0),AND('График ОП'!M89=предметы!$E$7,COUNTIFS('График ОП'!M89:M105,предметы!$E$16)&gt;0),AND('График ОП'!M89=предметы!$E$16,COUNTIFS('График ОП'!M89:M105,предметы!$E$7)&gt;0),AND('График ОП'!M89=предметы!$E$8,COUNTIFS('График ОП'!M89:M105,предметы!$E$17)&gt;0),AND('График ОП'!M89=предметы!$E$17,COUNTIFS('График ОП'!M89:M105,предметы!$E$8)&gt;0),AND('График ОП'!M89=предметы!$E$9,COUNTIFS('График ОП'!M89:M105,предметы!$E$18)&gt;0),AND('График ОП'!M89=предметы!$E$18,COUNTIFS('График ОП'!M89:M105,предметы!$E$9)&gt;0),AND('График ОП'!M89=предметы!$E$10,COUNTIFS('График ОП'!M89:M105,предметы!$E$19)&gt;0),AND('График ОП'!M89=предметы!$E$19,COUNTIFS('График ОП'!M89:M105,предметы!$E$10)&gt;0),AND('График ОП'!M89=предметы!$E$11,COUNTIFS('График ОП'!M89:M105,предметы!$E$20)&gt;0),AND('График ОП'!M89=предметы!$E$20,COUNTIFS('График ОП'!M89:M105,предметы!$E$11)&gt;0)),"&lt;17 (ВПР, КР)","*")</f>
        <v>*</v>
      </c>
      <c r="AB89" s="24" t="str">
        <f>IF(OR(COUNTIFS('График ОП'!N89:N105,'График ОП'!N89)&gt;1,AND('График ОП'!N89=предметы!$E$3,COUNTIFS('График ОП'!N89:N105,предметы!$E$12)&gt;0),AND('График ОП'!N89=предметы!$E$12,COUNTIFS('График ОП'!N89:N105,предметы!$E$3)&gt;0),AND('График ОП'!N89=предметы!$E$4,COUNTIFS('График ОП'!N89:N105,предметы!$E$13)&gt;0),AND('График ОП'!N89=предметы!$E$13,COUNTIFS('График ОП'!N89:N105,предметы!$E$4)&gt;0),AND('График ОП'!N89=предметы!$E$5,COUNTIFS('График ОП'!N89:N105,предметы!$E$14)&gt;0),AND('График ОП'!N89=предметы!$E$14,COUNTIFS('График ОП'!N89:N105,предметы!$E$5)&gt;0),AND('График ОП'!N89=предметы!$E$6,COUNTIFS('График ОП'!N89:N105,предметы!$E$15)&gt;0),AND('График ОП'!N89=предметы!$E$15,COUNTIFS('График ОП'!N89:N105,предметы!$E$6)&gt;0),AND('График ОП'!N89=предметы!$E$7,COUNTIFS('График ОП'!N89:N105,предметы!$E$16)&gt;0),AND('График ОП'!N89=предметы!$E$16,COUNTIFS('График ОП'!N89:N105,предметы!$E$7)&gt;0),AND('График ОП'!N89=предметы!$E$8,COUNTIFS('График ОП'!N89:N105,предметы!$E$17)&gt;0),AND('График ОП'!N89=предметы!$E$17,COUNTIFS('График ОП'!N89:N105,предметы!$E$8)&gt;0),AND('График ОП'!N89=предметы!$E$9,COUNTIFS('График ОП'!N89:N105,предметы!$E$18)&gt;0),AND('График ОП'!N89=предметы!$E$18,COUNTIFS('График ОП'!N89:N105,предметы!$E$9)&gt;0),AND('График ОП'!N89=предметы!$E$10,COUNTIFS('График ОП'!N89:N105,предметы!$E$19)&gt;0),AND('График ОП'!N89=предметы!$E$19,COUNTIFS('График ОП'!N89:N105,предметы!$E$10)&gt;0),AND('График ОП'!N89=предметы!$E$11,COUNTIFS('График ОП'!N89:N105,предметы!$E$20)&gt;0),AND('График ОП'!N89=предметы!$E$20,COUNTIFS('График ОП'!N89:N105,предметы!$E$11)&gt;0)),"&lt;17 (ВПР, КР)","*")</f>
        <v>*</v>
      </c>
      <c r="AC89" s="24" t="str">
        <f>IF(OR(COUNTIFS('График ОП'!O89:O105,'График ОП'!O89)&gt;1,AND('График ОП'!O89=предметы!$E$3,COUNTIFS('График ОП'!O89:O105,предметы!$E$12)&gt;0),AND('График ОП'!O89=предметы!$E$12,COUNTIFS('График ОП'!O89:O105,предметы!$E$3)&gt;0),AND('График ОП'!O89=предметы!$E$4,COUNTIFS('График ОП'!O89:O105,предметы!$E$13)&gt;0),AND('График ОП'!O89=предметы!$E$13,COUNTIFS('График ОП'!O89:O105,предметы!$E$4)&gt;0),AND('График ОП'!O89=предметы!$E$5,COUNTIFS('График ОП'!O89:O105,предметы!$E$14)&gt;0),AND('График ОП'!O89=предметы!$E$14,COUNTIFS('График ОП'!O89:O105,предметы!$E$5)&gt;0),AND('График ОП'!O89=предметы!$E$6,COUNTIFS('График ОП'!O89:O105,предметы!$E$15)&gt;0),AND('График ОП'!O89=предметы!$E$15,COUNTIFS('График ОП'!O89:O105,предметы!$E$6)&gt;0),AND('График ОП'!O89=предметы!$E$7,COUNTIFS('График ОП'!O89:O105,предметы!$E$16)&gt;0),AND('График ОП'!O89=предметы!$E$16,COUNTIFS('График ОП'!O89:O105,предметы!$E$7)&gt;0),AND('График ОП'!O89=предметы!$E$8,COUNTIFS('График ОП'!O89:O105,предметы!$E$17)&gt;0),AND('График ОП'!O89=предметы!$E$17,COUNTIFS('График ОП'!O89:O105,предметы!$E$8)&gt;0),AND('График ОП'!O89=предметы!$E$9,COUNTIFS('График ОП'!O89:O105,предметы!$E$18)&gt;0),AND('График ОП'!O89=предметы!$E$18,COUNTIFS('График ОП'!O89:O105,предметы!$E$9)&gt;0),AND('График ОП'!O89=предметы!$E$10,COUNTIFS('График ОП'!O89:O105,предметы!$E$19)&gt;0),AND('График ОП'!O89=предметы!$E$19,COUNTIFS('График ОП'!O89:O105,предметы!$E$10)&gt;0),AND('График ОП'!O89=предметы!$E$11,COUNTIFS('График ОП'!O89:O105,предметы!$E$20)&gt;0),AND('График ОП'!O89=предметы!$E$20,COUNTIFS('График ОП'!O89:O105,предметы!$E$11)&gt;0)),"&lt;17 (ВПР, КР)","*")</f>
        <v>*</v>
      </c>
      <c r="AD8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8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8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89" s="22" t="str">
        <f>IF(OR(COUNTIFS('График ОП'!P89:P105,'График ОП'!P89)&gt;1,AND('График ОП'!P89=предметы!$F$3,COUNTIFS('График ОП'!P89:P105,предметы!$F$13)&gt;0),AND('График ОП'!P89=предметы!$F$13,COUNTIFS('График ОП'!P89:P105,предметы!$F$3)&gt;0),AND('График ОП'!P89=предметы!$F$4,COUNTIFS('График ОП'!P89:P105,предметы!$F$14)&gt;0),AND('График ОП'!P89=предметы!$F$14,COUNTIFS('График ОП'!P89:P105,предметы!$F$4)&gt;0),AND('График ОП'!P89=предметы!$F$5,COUNTIFS('График ОП'!P89:P105,предметы!$F$15)&gt;0),AND('График ОП'!P89=предметы!$F$15,COUNTIFS('График ОП'!P89:P105,предметы!$F$5)&gt;0),AND('График ОП'!P89=предметы!$F$6,COUNTIFS('График ОП'!P89:P105,предметы!$F$16)&gt;0),AND('График ОП'!P89=предметы!$F$16,COUNTIFS('График ОП'!P89:P105,предметы!$F$6)&gt;0),AND('График ОП'!P89=предметы!$F$7,COUNTIFS('График ОП'!P89:P105,предметы!$F$17)&gt;0),AND('График ОП'!P89=предметы!$F$17,COUNTIFS('График ОП'!P89:P105,предметы!$F$7)&gt;0),AND('График ОП'!P89=предметы!$F$8,COUNTIFS('График ОП'!P89:P105,предметы!$F$18)&gt;0),AND('График ОП'!P89=предметы!$F$18,COUNTIFS('График ОП'!P89:P105,предметы!$F$8)&gt;0),AND('График ОП'!P89=предметы!$F$9,COUNTIFS('График ОП'!P89:P105,предметы!$F$19)&gt;0),AND('График ОП'!P89=предметы!$F$19,COUNTIFS('График ОП'!P89:P105,предметы!$F$9)&gt;0),AND('График ОП'!P89=предметы!$F$10,COUNTIFS('График ОП'!P89:P105,предметы!$F$20)&gt;0),AND('График ОП'!P89=предметы!$F$20,COUNTIFS('График ОП'!P89:P105,предметы!$F$10)&gt;0),AND('График ОП'!P89=предметы!$F$11,COUNTIFS('График ОП'!P89:P105,предметы!$F$21)&gt;0),AND('График ОП'!P89=предметы!$F$21,COUNTIFS('График ОП'!P89:P105,предметы!$F$11)&gt;0),AND('График ОП'!P89=предметы!$F$12,COUNTIFS('График ОП'!P89:P105,предметы!$F$22)&gt;0),AND('График ОП'!P89=предметы!$F$22,COUNTIFS('График ОП'!P89:P105,предметы!$F$12)&gt;0)),"&lt;17 (ВПР, КР)","*")</f>
        <v>*</v>
      </c>
      <c r="AH89" s="22" t="str">
        <f>IF(OR(COUNTIFS('График ОП'!Q89:Q105,'График ОП'!Q89)&gt;1,AND('График ОП'!Q89=предметы!$F$3,COUNTIFS('График ОП'!Q89:Q105,предметы!$F$13)&gt;0),AND('График ОП'!Q89=предметы!$F$13,COUNTIFS('График ОП'!Q89:Q105,предметы!$F$3)&gt;0),AND('График ОП'!Q89=предметы!$F$4,COUNTIFS('График ОП'!Q89:Q105,предметы!$F$14)&gt;0),AND('График ОП'!Q89=предметы!$F$14,COUNTIFS('График ОП'!Q89:Q105,предметы!$F$4)&gt;0),AND('График ОП'!Q89=предметы!$F$5,COUNTIFS('График ОП'!Q89:Q105,предметы!$F$15)&gt;0),AND('График ОП'!Q89=предметы!$F$15,COUNTIFS('График ОП'!Q89:Q105,предметы!$F$5)&gt;0),AND('График ОП'!Q89=предметы!$F$6,COUNTIFS('График ОП'!Q89:Q105,предметы!$F$16)&gt;0),AND('График ОП'!Q89=предметы!$F$16,COUNTIFS('График ОП'!Q89:Q105,предметы!$F$6)&gt;0),AND('График ОП'!Q89=предметы!$F$7,COUNTIFS('График ОП'!Q89:Q105,предметы!$F$17)&gt;0),AND('График ОП'!Q89=предметы!$F$17,COUNTIFS('График ОП'!Q89:Q105,предметы!$F$7)&gt;0),AND('График ОП'!Q89=предметы!$F$8,COUNTIFS('График ОП'!Q89:Q105,предметы!$F$18)&gt;0),AND('График ОП'!Q89=предметы!$F$18,COUNTIFS('График ОП'!Q89:Q105,предметы!$F$8)&gt;0),AND('График ОП'!Q89=предметы!$F$9,COUNTIFS('График ОП'!Q89:Q105,предметы!$F$19)&gt;0),AND('График ОП'!Q89=предметы!$F$19,COUNTIFS('График ОП'!Q89:Q105,предметы!$F$9)&gt;0),AND('График ОП'!Q89=предметы!$F$10,COUNTIFS('График ОП'!Q89:Q105,предметы!$F$20)&gt;0),AND('График ОП'!Q89=предметы!$F$20,COUNTIFS('График ОП'!Q89:Q105,предметы!$F$10)&gt;0),AND('График ОП'!Q89=предметы!$F$11,COUNTIFS('График ОП'!Q89:Q105,предметы!$F$21)&gt;0),AND('График ОП'!Q89=предметы!$F$21,COUNTIFS('График ОП'!Q89:Q105,предметы!$F$11)&gt;0),AND('График ОП'!Q89=предметы!$F$12,COUNTIFS('График ОП'!Q89:Q105,предметы!$F$22)&gt;0),AND('График ОП'!Q89=предметы!$F$22,COUNTIFS('График ОП'!Q89:Q105,предметы!$F$12)&gt;0)),"&lt;17 (ВПР, КР)","*")</f>
        <v>*</v>
      </c>
      <c r="AI89" s="22" t="str">
        <f>IF(OR(COUNTIFS('График ОП'!R89:R105,'График ОП'!R89)&gt;1,AND('График ОП'!R89=предметы!$F$3,COUNTIFS('График ОП'!R89:R105,предметы!$F$13)&gt;0),AND('График ОП'!R89=предметы!$F$13,COUNTIFS('График ОП'!R89:R105,предметы!$F$3)&gt;0),AND('График ОП'!R89=предметы!$F$4,COUNTIFS('График ОП'!R89:R105,предметы!$F$14)&gt;0),AND('График ОП'!R89=предметы!$F$14,COUNTIFS('График ОП'!R89:R105,предметы!$F$4)&gt;0),AND('График ОП'!R89=предметы!$F$5,COUNTIFS('График ОП'!R89:R105,предметы!$F$15)&gt;0),AND('График ОП'!R89=предметы!$F$15,COUNTIFS('График ОП'!R89:R105,предметы!$F$5)&gt;0),AND('График ОП'!R89=предметы!$F$6,COUNTIFS('График ОП'!R89:R105,предметы!$F$16)&gt;0),AND('График ОП'!R89=предметы!$F$16,COUNTIFS('График ОП'!R89:R105,предметы!$F$6)&gt;0),AND('График ОП'!R89=предметы!$F$7,COUNTIFS('График ОП'!R89:R105,предметы!$F$17)&gt;0),AND('График ОП'!R89=предметы!$F$17,COUNTIFS('График ОП'!R89:R105,предметы!$F$7)&gt;0),AND('График ОП'!R89=предметы!$F$8,COUNTIFS('График ОП'!R89:R105,предметы!$F$18)&gt;0),AND('График ОП'!R89=предметы!$F$18,COUNTIFS('График ОП'!R89:R105,предметы!$F$8)&gt;0),AND('График ОП'!R89=предметы!$F$9,COUNTIFS('График ОП'!R89:R105,предметы!$F$19)&gt;0),AND('График ОП'!R89=предметы!$F$19,COUNTIFS('График ОП'!R89:R105,предметы!$F$9)&gt;0),AND('График ОП'!R89=предметы!$F$10,COUNTIFS('График ОП'!R89:R105,предметы!$F$20)&gt;0),AND('График ОП'!R89=предметы!$F$20,COUNTIFS('График ОП'!R89:R105,предметы!$F$10)&gt;0),AND('График ОП'!R89=предметы!$F$11,COUNTIFS('График ОП'!R89:R105,предметы!$F$21)&gt;0),AND('График ОП'!R89=предметы!$F$21,COUNTIFS('График ОП'!R89:R105,предметы!$F$11)&gt;0),AND('График ОП'!R89=предметы!$F$12,COUNTIFS('График ОП'!R89:R105,предметы!$F$22)&gt;0),AND('График ОП'!R89=предметы!$F$22,COUNTIFS('График ОП'!R89:R105,предметы!$F$12)&gt;0)),"&lt;17 (ВПР, КР)","*")</f>
        <v>*</v>
      </c>
      <c r="AJ8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8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8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89" s="24" t="str">
        <f>IF(OR(COUNTIFS('График ОП'!S89:S105,'График ОП'!S89)&gt;1,AND('График ОП'!S89=предметы!$G$3,COUNTIFS('График ОП'!S89:S105,предметы!$G$15)&gt;0),AND('График ОП'!S89=предметы!$G$15,COUNTIFS('График ОП'!S89:S105,предметы!$G$3)&gt;0),AND('График ОП'!S89=предметы!$G$4,COUNTIFS('График ОП'!S89:S105,предметы!$G$18)&gt;0),AND('График ОП'!S89=предметы!$G$18,COUNTIFS('График ОП'!S89:S105,предметы!$G$4)&gt;0),AND('График ОП'!S89=предметы!$G$5,COUNTIFS('График ОП'!S89:S105,предметы!$G$19)&gt;0),AND('График ОП'!S89=предметы!$G$19,COUNTIFS('График ОП'!S89:S105,предметы!$G$5)&gt;0),AND('График ОП'!S89=предметы!$G$6,COUNTIFS('График ОП'!S89:S105,предметы!$G$20)&gt;0),AND('График ОП'!S89=предметы!$G$20,COUNTIFS('График ОП'!S89:S105,предметы!$G$6)&gt;0),AND('График ОП'!S89=предметы!$G$7,COUNTIFS('График ОП'!S89:S105,предметы!$G$21)&gt;0),AND('График ОП'!S89=предметы!$G$21,COUNTIFS('График ОП'!S89:S105,предметы!$G$7)&gt;0),AND('График ОП'!S89=предметы!$G$8,COUNTIFS('График ОП'!S89:S105,предметы!$G$22)&gt;0),AND('График ОП'!S89=предметы!$G$22,COUNTIFS('График ОП'!S89:S105,предметы!$G$8)&gt;0),AND('График ОП'!S89=предметы!$G$9,COUNTIFS('График ОП'!S89:S105,предметы!$G$23)&gt;0),AND('График ОП'!S89=предметы!$G$23,COUNTIFS('График ОП'!S89:S105,предметы!$G$9)&gt;0),AND('График ОП'!S89=предметы!$G$10,COUNTIFS('График ОП'!S89:S105,предметы!$G$24)&gt;0),AND('График ОП'!S89=предметы!$G$24,COUNTIFS('График ОП'!S89:S105,предметы!$G$10)&gt;0),AND('График ОП'!S89=предметы!$G$11,COUNTIFS('График ОП'!S89:S105,предметы!$G$25)&gt;0),AND('График ОП'!S89=предметы!$G$25,COUNTIFS('График ОП'!S89:S105,предметы!$G$11)&gt;0),AND('График ОП'!S89=предметы!$G$12,COUNTIFS('График ОП'!S89:S105,предметы!$G$26)&gt;0),AND('График ОП'!S89=предметы!$G$26,COUNTIFS('График ОП'!S89:S105,предметы!$G$12)&gt;0),AND('График ОП'!S89=предметы!$G$13,COUNTIFS('График ОП'!S89:S105,предметы!$G$27)&gt;0),AND('График ОП'!S89=предметы!$G$27,COUNTIFS('График ОП'!S89:S105,предметы!$G$13)&gt;0),AND('График ОП'!S89=предметы!$G$14,COUNTIFS('График ОП'!S89:S105,предметы!$G$28)&gt;0),AND('График ОП'!S89=предметы!$G$28,COUNTIFS('График ОП'!S89:S105,предметы!$G$14)&gt;0)),"&lt;17 (ВПР, КР)","*")</f>
        <v>*</v>
      </c>
      <c r="AN89" s="24" t="str">
        <f>IF(OR(COUNTIFS('График ОП'!T89:T105,'График ОП'!T89)&gt;1,AND('График ОП'!T89=предметы!$G$3,COUNTIFS('График ОП'!T89:T105,предметы!$G$15)&gt;0),AND('График ОП'!T89=предметы!$G$15,COUNTIFS('График ОП'!T89:T105,предметы!$G$3)&gt;0),AND('График ОП'!T89=предметы!$G$4,COUNTIFS('График ОП'!T89:T105,предметы!$G$18)&gt;0),AND('График ОП'!T89=предметы!$G$18,COUNTIFS('График ОП'!T89:T105,предметы!$G$4)&gt;0),AND('График ОП'!T89=предметы!$G$5,COUNTIFS('График ОП'!T89:T105,предметы!$G$19)&gt;0),AND('График ОП'!T89=предметы!$G$19,COUNTIFS('График ОП'!T89:T105,предметы!$G$5)&gt;0),AND('График ОП'!T89=предметы!$G$6,COUNTIFS('График ОП'!T89:T105,предметы!$G$20)&gt;0),AND('График ОП'!T89=предметы!$G$20,COUNTIFS('График ОП'!T89:T105,предметы!$G$6)&gt;0),AND('График ОП'!T89=предметы!$G$7,COUNTIFS('График ОП'!T89:T105,предметы!$G$21)&gt;0),AND('График ОП'!T89=предметы!$G$21,COUNTIFS('График ОП'!T89:T105,предметы!$G$7)&gt;0),AND('График ОП'!T89=предметы!$G$8,COUNTIFS('График ОП'!T89:T105,предметы!$G$22)&gt;0),AND('График ОП'!T89=предметы!$G$22,COUNTIFS('График ОП'!T89:T105,предметы!$G$8)&gt;0),AND('График ОП'!T89=предметы!$G$9,COUNTIFS('График ОП'!T89:T105,предметы!$G$23)&gt;0),AND('График ОП'!T89=предметы!$G$23,COUNTIFS('График ОП'!T89:T105,предметы!$G$9)&gt;0),AND('График ОП'!T89=предметы!$G$10,COUNTIFS('График ОП'!T89:T105,предметы!$G$24)&gt;0),AND('График ОП'!T89=предметы!$G$24,COUNTIFS('График ОП'!T89:T105,предметы!$G$10)&gt;0),AND('График ОП'!T89=предметы!$G$11,COUNTIFS('График ОП'!T89:T105,предметы!$G$25)&gt;0),AND('График ОП'!T89=предметы!$G$25,COUNTIFS('График ОП'!T89:T105,предметы!$G$11)&gt;0),AND('График ОП'!T89=предметы!$G$12,COUNTIFS('График ОП'!T89:T105,предметы!$G$26)&gt;0),AND('График ОП'!T89=предметы!$G$26,COUNTIFS('График ОП'!T89:T105,предметы!$G$12)&gt;0),AND('График ОП'!T89=предметы!$G$13,COUNTIFS('График ОП'!T89:T105,предметы!$G$27)&gt;0),AND('График ОП'!T89=предметы!$G$27,COUNTIFS('График ОП'!T89:T105,предметы!$G$13)&gt;0),AND('График ОП'!T89=предметы!$G$14,COUNTIFS('График ОП'!T89:T105,предметы!$G$28)&gt;0),AND('График ОП'!T89=предметы!$G$28,COUNTIFS('График ОП'!T89:T105,предметы!$G$14)&gt;0)),"&lt;17 (ВПР, КР)","*")</f>
        <v>*</v>
      </c>
      <c r="AO89" s="24" t="str">
        <f>IF(OR(COUNTIFS('График ОП'!U89:U105,'График ОП'!U89)&gt;1,AND('График ОП'!U89=предметы!$G$3,COUNTIFS('График ОП'!U89:U105,предметы!$G$15)&gt;0),AND('График ОП'!U89=предметы!$G$15,COUNTIFS('График ОП'!U89:U105,предметы!$G$3)&gt;0),AND('График ОП'!U89=предметы!$G$4,COUNTIFS('График ОП'!U89:U105,предметы!$G$18)&gt;0),AND('График ОП'!U89=предметы!$G$18,COUNTIFS('График ОП'!U89:U105,предметы!$G$4)&gt;0),AND('График ОП'!U89=предметы!$G$5,COUNTIFS('График ОП'!U89:U105,предметы!$G$19)&gt;0),AND('График ОП'!U89=предметы!$G$19,COUNTIFS('График ОП'!U89:U105,предметы!$G$5)&gt;0),AND('График ОП'!U89=предметы!$G$6,COUNTIFS('График ОП'!U89:U105,предметы!$G$20)&gt;0),AND('График ОП'!U89=предметы!$G$20,COUNTIFS('График ОП'!U89:U105,предметы!$G$6)&gt;0),AND('График ОП'!U89=предметы!$G$7,COUNTIFS('График ОП'!U89:U105,предметы!$G$21)&gt;0),AND('График ОП'!U89=предметы!$G$21,COUNTIFS('График ОП'!U89:U105,предметы!$G$7)&gt;0),AND('График ОП'!U89=предметы!$G$8,COUNTIFS('График ОП'!U89:U105,предметы!$G$22)&gt;0),AND('График ОП'!U89=предметы!$G$22,COUNTIFS('График ОП'!U89:U105,предметы!$G$8)&gt;0),AND('График ОП'!U89=предметы!$G$9,COUNTIFS('График ОП'!U89:U105,предметы!$G$23)&gt;0),AND('График ОП'!U89=предметы!$G$23,COUNTIFS('График ОП'!U89:U105,предметы!$G$9)&gt;0),AND('График ОП'!U89=предметы!$G$10,COUNTIFS('График ОП'!U89:U105,предметы!$G$24)&gt;0),AND('График ОП'!U89=предметы!$G$24,COUNTIFS('График ОП'!U89:U105,предметы!$G$10)&gt;0),AND('График ОП'!U89=предметы!$G$11,COUNTIFS('График ОП'!U89:U105,предметы!$G$25)&gt;0),AND('График ОП'!U89=предметы!$G$25,COUNTIFS('График ОП'!U89:U105,предметы!$G$11)&gt;0),AND('График ОП'!U89=предметы!$G$12,COUNTIFS('График ОП'!U89:U105,предметы!$G$26)&gt;0),AND('График ОП'!U89=предметы!$G$26,COUNTIFS('График ОП'!U89:U105,предметы!$G$12)&gt;0),AND('График ОП'!U89=предметы!$G$13,COUNTIFS('График ОП'!U89:U105,предметы!$G$27)&gt;0),AND('График ОП'!U89=предметы!$G$27,COUNTIFS('График ОП'!U89:U105,предметы!$G$13)&gt;0),AND('График ОП'!U89=предметы!$G$14,COUNTIFS('График ОП'!U89:U105,предметы!$G$28)&gt;0),AND('График ОП'!U89=предметы!$G$28,COUNTIFS('График ОП'!U89:U105,предметы!$G$14)&gt;0)),"&lt;17 (ВПР, КР)","*")</f>
        <v>*</v>
      </c>
      <c r="AP8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8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8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89" s="22" t="str">
        <f>IF(OR(COUNTIFS('График ОП'!V89:V105,'График ОП'!V89)&gt;1,AND('График ОП'!V89=предметы!$H$3,COUNTIFS('График ОП'!V89:V105,предметы!$H$16)&gt;0),AND('График ОП'!V89=предметы!$H$16,COUNTIFS('График ОП'!V89:V105,предметы!$H$3)&gt;0),AND('График ОП'!V89=предметы!$H$4,COUNTIFS('График ОП'!V89:V105,предметы!$H$19)&gt;0),AND('График ОП'!V89=предметы!$H$19,COUNTIFS('График ОП'!V89:V105,предметы!$H$4)&gt;0),AND('График ОП'!V89=предметы!$H$5,COUNTIFS('График ОП'!V89:V105,предметы!$H$20)&gt;0),AND('График ОП'!V89=предметы!$H$20,COUNTIFS('График ОП'!V89:V105,предметы!$H$5)&gt;0),AND('График ОП'!V89=предметы!$H$6,COUNTIFS('График ОП'!V89:V105,предметы!$H$21)&gt;0),AND('График ОП'!V89=предметы!$H$21,COUNTIFS('График ОП'!V89:V105,предметы!$H$6)&gt;0),AND('График ОП'!V89=предметы!$H$7,COUNTIFS('График ОП'!V89:V105,предметы!$H$22)&gt;0),AND('График ОП'!V89=предметы!$H$22,COUNTIFS('График ОП'!V89:V105,предметы!$H$7)&gt;0),AND('График ОП'!V89=предметы!$H$8,COUNTIFS('График ОП'!V89:V105,предметы!$H$23)&gt;0),AND('График ОП'!V89=предметы!$H$23,COUNTIFS('График ОП'!V89:V105,предметы!$H$8)&gt;0),AND('График ОП'!V89=предметы!$H$9,COUNTIFS('График ОП'!V89:V105,предметы!$H$24)&gt;0),AND('График ОП'!V89=предметы!$H$24,COUNTIFS('График ОП'!V89:V105,предметы!$H$9)&gt;0),AND('График ОП'!V89=предметы!$H$10,COUNTIFS('График ОП'!V89:V105,предметы!$H$25)&gt;0),AND('График ОП'!V89=предметы!$H$25,COUNTIFS('График ОП'!V89:V105,предметы!$H$10)&gt;0),AND('График ОП'!V89=предметы!$H$11,COUNTIFS('График ОП'!V89:V105,предметы!$H$26)&gt;0),AND('График ОП'!V89=предметы!$H$26,COUNTIFS('График ОП'!V89:V105,предметы!$H$11)&gt;0),AND('График ОП'!V89=предметы!$H$12,COUNTIFS('График ОП'!V89:V105,предметы!$H$27)&gt;0),AND('График ОП'!V89=предметы!$H$27,COUNTIFS('График ОП'!V89:V105,предметы!$H$12)&gt;0),AND('График ОП'!V89=предметы!$H$13,COUNTIFS('График ОП'!V89:V105,предметы!$H$28)&gt;0),AND('График ОП'!V89=предметы!$H$28,COUNTIFS('График ОП'!V89:V105,предметы!$H$13)&gt;0),AND('График ОП'!V89=предметы!$H$14,COUNTIFS('График ОП'!V89:V105,предметы!$H$29)&gt;0),AND('График ОП'!V89=предметы!$H$29,COUNTIFS('График ОП'!V89:V105,предметы!$H$14)&gt;0),AND('График ОП'!V89=предметы!$H$15,COUNTIFS('График ОП'!V89:V105,предметы!$H$30)&gt;0),AND('График ОП'!V89=предметы!$H$30,COUNTIFS('График ОП'!V89:V105,предметы!$H$15)&gt;0)),"&lt;17 (ВПР, КР)","*")</f>
        <v>*</v>
      </c>
      <c r="AT89" s="22" t="str">
        <f>IF(OR(COUNTIFS('График ОП'!W89:W105,'График ОП'!W89)&gt;1,AND('График ОП'!W89=предметы!$H$3,COUNTIFS('График ОП'!W89:W105,предметы!$H$16)&gt;0),AND('График ОП'!W89=предметы!$H$16,COUNTIFS('График ОП'!W89:W105,предметы!$H$3)&gt;0),AND('График ОП'!W89=предметы!$H$4,COUNTIFS('График ОП'!W89:W105,предметы!$H$19)&gt;0),AND('График ОП'!W89=предметы!$H$19,COUNTIFS('График ОП'!W89:W105,предметы!$H$4)&gt;0),AND('График ОП'!W89=предметы!$H$5,COUNTIFS('График ОП'!W89:W105,предметы!$H$20)&gt;0),AND('График ОП'!W89=предметы!$H$20,COUNTIFS('График ОП'!W89:W105,предметы!$H$5)&gt;0),AND('График ОП'!W89=предметы!$H$6,COUNTIFS('График ОП'!W89:W105,предметы!$H$21)&gt;0),AND('График ОП'!W89=предметы!$H$21,COUNTIFS('График ОП'!W89:W105,предметы!$H$6)&gt;0),AND('График ОП'!W89=предметы!$H$7,COUNTIFS('График ОП'!W89:W105,предметы!$H$22)&gt;0),AND('График ОП'!W89=предметы!$H$22,COUNTIFS('График ОП'!W89:W105,предметы!$H$7)&gt;0),AND('График ОП'!W89=предметы!$H$8,COUNTIFS('График ОП'!W89:W105,предметы!$H$23)&gt;0),AND('График ОП'!W89=предметы!$H$23,COUNTIFS('График ОП'!W89:W105,предметы!$H$8)&gt;0),AND('График ОП'!W89=предметы!$H$9,COUNTIFS('График ОП'!W89:W105,предметы!$H$24)&gt;0),AND('График ОП'!W89=предметы!$H$24,COUNTIFS('График ОП'!W89:W105,предметы!$H$9)&gt;0),AND('График ОП'!W89=предметы!$H$10,COUNTIFS('График ОП'!W89:W105,предметы!$H$25)&gt;0),AND('График ОП'!W89=предметы!$H$25,COUNTIFS('График ОП'!W89:W105,предметы!$H$10)&gt;0),AND('График ОП'!W89=предметы!$H$11,COUNTIFS('График ОП'!W89:W105,предметы!$H$26)&gt;0),AND('График ОП'!W89=предметы!$H$26,COUNTIFS('График ОП'!W89:W105,предметы!$H$11)&gt;0),AND('График ОП'!W89=предметы!$H$12,COUNTIFS('График ОП'!W89:W105,предметы!$H$27)&gt;0),AND('График ОП'!W89=предметы!$H$27,COUNTIFS('График ОП'!W89:W105,предметы!$H$12)&gt;0),AND('График ОП'!W89=предметы!$H$13,COUNTIFS('График ОП'!W89:W105,предметы!$H$28)&gt;0),AND('График ОП'!W89=предметы!$H$28,COUNTIFS('График ОП'!W89:W105,предметы!$H$13)&gt;0),AND('График ОП'!W89=предметы!$H$14,COUNTIFS('График ОП'!W89:W105,предметы!$H$29)&gt;0),AND('График ОП'!W89=предметы!$H$29,COUNTIFS('График ОП'!W89:W105,предметы!$H$14)&gt;0),AND('График ОП'!W89=предметы!$H$15,COUNTIFS('График ОП'!W89:W105,предметы!$H$30)&gt;0),AND('График ОП'!W89=предметы!$H$30,COUNTIFS('График ОП'!W89:W105,предметы!$H$15)&gt;0)),"&lt;17 (ВПР, КР)","*")</f>
        <v>*</v>
      </c>
      <c r="AU89" s="22" t="str">
        <f>IF(OR(COUNTIFS('График ОП'!X89:X105,'График ОП'!X89)&gt;1,AND('График ОП'!X89=предметы!$H$3,COUNTIFS('График ОП'!X89:X105,предметы!$H$16)&gt;0),AND('График ОП'!X89=предметы!$H$16,COUNTIFS('График ОП'!X89:X105,предметы!$H$3)&gt;0),AND('График ОП'!X89=предметы!$H$4,COUNTIFS('График ОП'!X89:X105,предметы!$H$19)&gt;0),AND('График ОП'!X89=предметы!$H$19,COUNTIFS('График ОП'!X89:X105,предметы!$H$4)&gt;0),AND('График ОП'!X89=предметы!$H$5,COUNTIFS('График ОП'!X89:X105,предметы!$H$20)&gt;0),AND('График ОП'!X89=предметы!$H$20,COUNTIFS('График ОП'!X89:X105,предметы!$H$5)&gt;0),AND('График ОП'!X89=предметы!$H$6,COUNTIFS('График ОП'!X89:X105,предметы!$H$21)&gt;0),AND('График ОП'!X89=предметы!$H$21,COUNTIFS('График ОП'!X89:X105,предметы!$H$6)&gt;0),AND('График ОП'!X89=предметы!$H$7,COUNTIFS('График ОП'!X89:X105,предметы!$H$22)&gt;0),AND('График ОП'!X89=предметы!$H$22,COUNTIFS('График ОП'!X89:X105,предметы!$H$7)&gt;0),AND('График ОП'!X89=предметы!$H$8,COUNTIFS('График ОП'!X89:X105,предметы!$H$23)&gt;0),AND('График ОП'!X89=предметы!$H$23,COUNTIFS('График ОП'!X89:X105,предметы!$H$8)&gt;0),AND('График ОП'!X89=предметы!$H$9,COUNTIFS('График ОП'!X89:X105,предметы!$H$24)&gt;0),AND('График ОП'!X89=предметы!$H$24,COUNTIFS('График ОП'!X89:X105,предметы!$H$9)&gt;0),AND('График ОП'!X89=предметы!$H$10,COUNTIFS('График ОП'!X89:X105,предметы!$H$25)&gt;0),AND('График ОП'!X89=предметы!$H$25,COUNTIFS('График ОП'!X89:X105,предметы!$H$10)&gt;0),AND('График ОП'!X89=предметы!$H$11,COUNTIFS('График ОП'!X89:X105,предметы!$H$26)&gt;0),AND('График ОП'!X89=предметы!$H$26,COUNTIFS('График ОП'!X89:X105,предметы!$H$11)&gt;0),AND('График ОП'!X89=предметы!$H$12,COUNTIFS('График ОП'!X89:X105,предметы!$H$27)&gt;0),AND('График ОП'!X89=предметы!$H$27,COUNTIFS('График ОП'!X89:X105,предметы!$H$12)&gt;0),AND('График ОП'!X89=предметы!$H$13,COUNTIFS('График ОП'!X89:X105,предметы!$H$28)&gt;0),AND('График ОП'!X89=предметы!$H$28,COUNTIFS('График ОП'!X89:X105,предметы!$H$13)&gt;0),AND('График ОП'!X89=предметы!$H$14,COUNTIFS('График ОП'!X89:X105,предметы!$H$29)&gt;0),AND('График ОП'!X89=предметы!$H$29,COUNTIFS('График ОП'!X89:X105,предметы!$H$14)&gt;0),AND('График ОП'!X89=предметы!$H$15,COUNTIFS('График ОП'!X89:X105,предметы!$H$30)&gt;0),AND('График ОП'!X89=предметы!$H$30,COUNTIFS('График ОП'!X89:X105,предметы!$H$15)&gt;0)),"&lt;17 (ВПР, КР)","*")</f>
        <v>*</v>
      </c>
      <c r="AV89" s="22" t="str">
        <f>IF(OR(COUNTIFS('График ОП'!Y89:Y105,'График ОП'!Y89)&gt;1,AND('График ОП'!Y89=предметы!$H$3,COUNTIFS('График ОП'!Y89:Y105,предметы!$H$16)&gt;0),AND('График ОП'!Y89=предметы!$H$16,COUNTIFS('График ОП'!Y89:Y105,предметы!$H$3)&gt;0),AND('График ОП'!Y89=предметы!$H$4,COUNTIFS('График ОП'!Y89:Y105,предметы!$H$19)&gt;0),AND('График ОП'!Y89=предметы!$H$19,COUNTIFS('График ОП'!Y89:Y105,предметы!$H$4)&gt;0),AND('График ОП'!Y89=предметы!$H$5,COUNTIFS('График ОП'!Y89:Y105,предметы!$H$20)&gt;0),AND('График ОП'!Y89=предметы!$H$20,COUNTIFS('График ОП'!Y89:Y105,предметы!$H$5)&gt;0),AND('График ОП'!Y89=предметы!$H$6,COUNTIFS('График ОП'!Y89:Y105,предметы!$H$21)&gt;0),AND('График ОП'!Y89=предметы!$H$21,COUNTIFS('График ОП'!Y89:Y105,предметы!$H$6)&gt;0),AND('График ОП'!Y89=предметы!$H$7,COUNTIFS('График ОП'!Y89:Y105,предметы!$H$22)&gt;0),AND('График ОП'!Y89=предметы!$H$22,COUNTIFS('График ОП'!Y89:Y105,предметы!$H$7)&gt;0),AND('График ОП'!Y89=предметы!$H$8,COUNTIFS('График ОП'!Y89:Y105,предметы!$H$23)&gt;0),AND('График ОП'!Y89=предметы!$H$23,COUNTIFS('График ОП'!Y89:Y105,предметы!$H$8)&gt;0),AND('График ОП'!Y89=предметы!$H$9,COUNTIFS('График ОП'!Y89:Y105,предметы!$H$24)&gt;0),AND('График ОП'!Y89=предметы!$H$24,COUNTIFS('График ОП'!Y89:Y105,предметы!$H$9)&gt;0),AND('График ОП'!Y89=предметы!$H$10,COUNTIFS('График ОП'!Y89:Y105,предметы!$H$25)&gt;0),AND('График ОП'!Y89=предметы!$H$25,COUNTIFS('График ОП'!Y89:Y105,предметы!$H$10)&gt;0),AND('График ОП'!Y89=предметы!$H$11,COUNTIFS('График ОП'!Y89:Y105,предметы!$H$26)&gt;0),AND('График ОП'!Y89=предметы!$H$26,COUNTIFS('График ОП'!Y89:Y105,предметы!$H$11)&gt;0),AND('График ОП'!Y89=предметы!$H$12,COUNTIFS('График ОП'!Y89:Y105,предметы!$H$27)&gt;0),AND('График ОП'!Y89=предметы!$H$27,COUNTIFS('График ОП'!Y89:Y105,предметы!$H$12)&gt;0),AND('График ОП'!Y89=предметы!$H$13,COUNTIFS('График ОП'!Y89:Y105,предметы!$H$28)&gt;0),AND('График ОП'!Y89=предметы!$H$28,COUNTIFS('График ОП'!Y89:Y105,предметы!$H$13)&gt;0),AND('График ОП'!Y89=предметы!$H$14,COUNTIFS('График ОП'!Y89:Y105,предметы!$H$29)&gt;0),AND('График ОП'!Y89=предметы!$H$29,COUNTIFS('График ОП'!Y89:Y105,предметы!$H$14)&gt;0),AND('График ОП'!Y89=предметы!$H$15,COUNTIFS('График ОП'!Y89:Y105,предметы!$H$30)&gt;0),AND('График ОП'!Y89=предметы!$H$30,COUNTIFS('График ОП'!Y89:Y105,предметы!$H$15)&gt;0)),"&lt;17 (ВПР, КР)","*")</f>
        <v>*</v>
      </c>
      <c r="AW8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8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89" s="24" t="str">
        <f>IF(COUNTIFS('График ОП'!Z89:Z105,'График ОП'!Z89)&gt;1,"&lt;17 (ВПР, КР)","*")</f>
        <v>*</v>
      </c>
      <c r="AZ89" s="24" t="str">
        <f>IF(COUNTIFS('График ОП'!AA89:AA105,'График ОП'!AA89)&gt;1,"&lt;17 (ВПР, КР)","*")</f>
        <v>*</v>
      </c>
      <c r="BA89" s="24" t="str">
        <f>IF(COUNTIFS('График ОП'!AB89:AB105,'График ОП'!AB89)&gt;1,"&lt;17 (ВПР, КР)","*")</f>
        <v>*</v>
      </c>
      <c r="BB89" s="24" t="e">
        <f>IF(COUNTIFS('График ОП'!#REF!,'График ОП'!#REF!)&gt;1,"&lt;17 (ВПР, КР)","*")</f>
        <v>#REF!</v>
      </c>
      <c r="BC89" s="24" t="e">
        <f>IF(COUNTIFS('График ОП'!#REF!,'График ОП'!#REF!)&gt;1,"&lt;17 (ВПР, КР)","*")</f>
        <v>#REF!</v>
      </c>
      <c r="BD89" s="24" t="e">
        <f>IF(COUNTIFS('График ОП'!#REF!,'График ОП'!#REF!)&gt;1,"&lt;17 (ВПР, КР)","*")</f>
        <v>#REF!</v>
      </c>
      <c r="BE89" s="22" t="str">
        <f>IF(OR(COUNTIFS('График ОП'!AC89:AC105,'График ОП'!AC89)&gt;1,AND('График ОП'!AC89=предметы!$J$3,COUNTIFS('График ОП'!AC89:AC105,предметы!$J$16)&gt;0),AND('График ОП'!AC89=предметы!$J$16,COUNTIFS('График ОП'!AC89:AC105,предметы!$J$3)&gt;0),AND('График ОП'!AC89=предметы!$J$4,COUNTIFS('График ОП'!AC89:AC105,предметы!$J$19)&gt;0),AND('График ОП'!AC89=предметы!$J$19,COUNTIFS('График ОП'!AC89:AC105,предметы!$J$4)&gt;0),AND('График ОП'!AC89=предметы!$J$5,COUNTIFS('График ОП'!AC89:AC105,предметы!$J$20)&gt;0),AND('График ОП'!AC89=предметы!$J$20,COUNTIFS('График ОП'!AC89:AC105,предметы!$J$5)&gt;0),AND('График ОП'!AC89=предметы!$J$6,COUNTIFS('График ОП'!AC89:AC105,предметы!$J$21)&gt;0),AND('График ОП'!AC89=предметы!$J$21,COUNTIFS('График ОП'!AC89:AC105,предметы!$J$6)&gt;0),AND('График ОП'!AC89=предметы!$J$7,COUNTIFS('График ОП'!AC89:AC105,предметы!$J$22)&gt;0),AND('График ОП'!AC89=предметы!$J$22,COUNTIFS('График ОП'!AC89:AC105,предметы!$J$7)&gt;0),AND('График ОП'!AC89=предметы!$J$8,COUNTIFS('График ОП'!AC89:AC105,предметы!$J$23)&gt;0),AND('График ОП'!AC89=предметы!$J$23,COUNTIFS('График ОП'!AC89:AC105,предметы!$J$8)&gt;0),AND('График ОП'!AC89=предметы!$J$9,COUNTIFS('График ОП'!AC89:AC105,предметы!$J$24)&gt;0),AND('График ОП'!AC89=предметы!$J$24,COUNTIFS('График ОП'!AC89:AC105,предметы!$J$9)&gt;0),AND('График ОП'!AC89=предметы!$J$10,COUNTIFS('График ОП'!AC89:AC105,предметы!$J$25)&gt;0),AND('График ОП'!AC89=предметы!$J$25,COUNTIFS('График ОП'!AC89:AC105,предметы!$J$10)&gt;0),AND('График ОП'!AC89=предметы!$J$11,COUNTIFS('График ОП'!AC89:AC105,предметы!$J$26)&gt;0),AND('График ОП'!AC89=предметы!$J$26,COUNTIFS('График ОП'!AC89:AC105,предметы!$J$11)&gt;0),AND('График ОП'!AC89=предметы!$J$12,COUNTIFS('График ОП'!AC89:AC105,предметы!$J$27)&gt;0),AND('График ОП'!AC89=предметы!$J$27,COUNTIFS('График ОП'!AC89:AC105,предметы!$J$12)&gt;0),AND('График ОП'!AC89=предметы!$J$13,COUNTIFS('График ОП'!AC89:AC105,предметы!$J$28)&gt;0),AND('График ОП'!AC89=предметы!$J$28,COUNTIFS('График ОП'!AC89:AC105,предметы!$J$13)&gt;0),AND('График ОП'!AC89=предметы!$J$14,COUNTIFS('График ОП'!AC89:AC105,предметы!$J$29)&gt;0),AND('График ОП'!AC89=предметы!$J$29,COUNTIFS('График ОП'!AC89:AC105,предметы!$J$14)&gt;0),AND('График ОП'!AC89=предметы!$J$15,COUNTIFS('График ОП'!AC89:AC105,предметы!$J$30)&gt;0),AND('График ОП'!AC89=предметы!$J$30,COUNTIFS('График ОП'!AC89:AC105,предметы!$J$15)&gt;0)),"&lt;17 (ВПР, КР)","*")</f>
        <v>*</v>
      </c>
      <c r="BF8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8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8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8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8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89" s="24" t="str">
        <f>IF(COUNTIFS('График ОП'!AD89:AD105,'График ОП'!AD89)&gt;1,"&lt;17 (ВПР, КР)","*")</f>
        <v>*</v>
      </c>
      <c r="BL89" s="24" t="e">
        <f>IF(COUNTIFS('График ОП'!#REF!,'График ОП'!#REF!)&gt;1,"&lt;17 (ВПР, КР)","*")</f>
        <v>#REF!</v>
      </c>
      <c r="BM89" s="24" t="e">
        <f>IF(COUNTIFS('График ОП'!#REF!,'График ОП'!#REF!)&gt;1,"&lt;17 (ВПР, КР)","*")</f>
        <v>#REF!</v>
      </c>
      <c r="BN89" s="24" t="e">
        <f>IF(COUNTIFS('График ОП'!#REF!,'График ОП'!#REF!)&gt;1,"&lt;17 (ВПР, КР)","*")</f>
        <v>#REF!</v>
      </c>
      <c r="BO89" s="24" t="e">
        <f>IF(COUNTIFS('График ОП'!#REF!,'График ОП'!#REF!)&gt;1,"&lt;17 (ВПР, КР)","*")</f>
        <v>#REF!</v>
      </c>
      <c r="BP89" s="24" t="e">
        <f>IF(COUNTIFS('График ОП'!#REF!,'График ОП'!#REF!)&gt;1,"&lt;17 (ВПР, КР)","*")</f>
        <v>#REF!</v>
      </c>
    </row>
    <row r="90" spans="1:68" ht="12.75" customHeight="1" x14ac:dyDescent="0.25">
      <c r="A90" s="26">
        <v>46350</v>
      </c>
      <c r="B90" s="17" t="s">
        <v>72</v>
      </c>
      <c r="C90" s="24" t="str">
        <f>IF(COUNTIFS('График ОП'!C90:C106,'График ОП'!C90)&gt;1,"&lt;17 (ВПР, КР)","*")</f>
        <v>*</v>
      </c>
      <c r="D90" s="24" t="str">
        <f>IF(COUNTIFS('График ОП'!D90:D106,'График ОП'!D90)&gt;1,"&lt;17 (ВПР, КР)","*")</f>
        <v>*</v>
      </c>
      <c r="E90" s="24" t="e">
        <f>IF(COUNTIFS('График ОП'!#REF!,'График ОП'!#REF!)&gt;1,"&lt;17 (ВПР, КР)","*")</f>
        <v>#REF!</v>
      </c>
      <c r="F90" s="24" t="e">
        <f>IF(COUNTIFS('График ОП'!#REF!,'График ОП'!#REF!)&gt;1,"&lt;17 (ВПР, КР)","*")</f>
        <v>#REF!</v>
      </c>
      <c r="G90" s="24" t="e">
        <f>IF(COUNTIFS('График ОП'!#REF!,'График ОП'!#REF!)&gt;1,"&lt;17 (ВПР, КР)","*")</f>
        <v>#REF!</v>
      </c>
      <c r="H90" s="24" t="e">
        <f>IF(COUNTIFS('График ОП'!#REF!,'График ОП'!#REF!)&gt;1,"&lt;17 (ВПР, КР)","*")</f>
        <v>#REF!</v>
      </c>
      <c r="I90" s="22" t="str">
        <f>IF(COUNTIFS('График ОП'!E90:E106,'График ОП'!E90)&gt;1,"&lt;17 (ВПР, КР)","*")</f>
        <v>*</v>
      </c>
      <c r="J90" s="22" t="str">
        <f>IF(COUNTIFS('График ОП'!F90:F106,'График ОП'!F90)&gt;1,"&lt;17 (ВПР, КР)","*")</f>
        <v>*</v>
      </c>
      <c r="K90" s="22" t="str">
        <f>IF(COUNTIFS('График ОП'!G90:G106,'График ОП'!G90)&gt;1,"&lt;17 (ВПР, КР)","*")</f>
        <v>*</v>
      </c>
      <c r="L90" s="22" t="e">
        <f>IF(COUNTIFS('График ОП'!#REF!,'График ОП'!#REF!)&gt;1,"&lt;17 (ВПР, КР)","*")</f>
        <v>#REF!</v>
      </c>
      <c r="M90" s="22" t="e">
        <f>IF(COUNTIFS('График ОП'!#REF!,'График ОП'!#REF!)&gt;1,"&lt;17 (ВПР, КР)","*")</f>
        <v>#REF!</v>
      </c>
      <c r="N90" s="22" t="e">
        <f>IF(COUNTIFS('График ОП'!#REF!,'График ОП'!#REF!)&gt;1,"&lt;17 (ВПР, КР)","*")</f>
        <v>#REF!</v>
      </c>
      <c r="O90" s="24" t="str">
        <f>IF(COUNTIFS('График ОП'!H90:H106,'График ОП'!H90)&gt;1,"&lt;17 (ВПР, КР)","*")</f>
        <v>*</v>
      </c>
      <c r="P90" s="24" t="str">
        <f>IF(COUNTIFS('График ОП'!I90:I106,'График ОП'!I90)&gt;1,"&lt;17 (ВПР, КР)","*")</f>
        <v>*</v>
      </c>
      <c r="Q90" s="24" t="str">
        <f>IF(COUNTIFS('График ОП'!J90:J106,'График ОП'!J90)&gt;1,"&lt;17 (ВПР, КР)","*")</f>
        <v>*</v>
      </c>
      <c r="R90" s="24" t="e">
        <f>IF(COUNTIFS('График ОП'!#REF!,'График ОП'!#REF!)&gt;1,"&lt;17 (ВПР, КР)","*")</f>
        <v>#REF!</v>
      </c>
      <c r="S90" s="24" t="e">
        <f>IF(COUNTIFS('График ОП'!#REF!,'График ОП'!#REF!)&gt;1,"&lt;17 (ВПР, КР)","*")</f>
        <v>#REF!</v>
      </c>
      <c r="T90" s="24" t="e">
        <f>IF(COUNTIFS('График ОП'!#REF!,'График ОП'!#REF!)&gt;1,"&lt;17 (ВПР, КР)","*")</f>
        <v>#REF!</v>
      </c>
      <c r="U90" s="22" t="str">
        <f>IF(OR(COUNTIFS('График ОП'!K90:K106,'График ОП'!K90)&gt;1,AND('График ОП'!K90=предметы!$D$3,COUNTIFS('График ОП'!K90:K106,предметы!$D$12)&gt;0),AND('График ОП'!K90=предметы!$D$12,COUNTIFS('График ОП'!K90:K106,предметы!$D$3)&gt;0),AND('График ОП'!K90=предметы!$D$4,COUNTIFS('График ОП'!K90:K106,предметы!$D$13)&gt;0),AND('График ОП'!K90=предметы!$D$13,COUNTIFS('График ОП'!K90:K106,предметы!$D$4)&gt;0),AND('График ОП'!K90=предметы!$D$14,COUNTIFS('График ОП'!K90:K106,предметы!$D$5)&gt;0),AND('График ОП'!K90=предметы!$D$5,COUNTIFS('График ОП'!K90:K106,предметы!$D$14)&gt;0),AND('График ОП'!K90=предметы!$D$15,COUNTIFS('График ОП'!K90:K106,предметы!$D$6)&gt;0),AND('График ОП'!K90=предметы!$D$6,COUNTIFS('График ОП'!K90:K106,предметы!$D$15)&gt;0),AND('График ОП'!K90=предметы!$D$16,COUNTIFS('График ОП'!K90:K106,предметы!$D$7)&gt;0),AND('График ОП'!K90=предметы!$D$7,COUNTIFS('График ОП'!K90:K106,предметы!$D$16)&gt;0),AND('График ОП'!K90=предметы!$D$8,COUNTIFS('График ОП'!K90:K106,предметы!$D$10)&gt;0),AND('График ОП'!K90=предметы!$D$10,COUNTIFS('График ОП'!K90:K106,предметы!$D$8)&gt;0),AND('График ОП'!K90=предметы!$D$9,COUNTIFS('График ОП'!K90:K106,предметы!$D$11)&gt;0),AND('График ОП'!K90=предметы!$D$11,COUNTIFS('График ОП'!K90:K106,предметы!$D$9)&gt;0)),"&lt;17 (ВПР, КР)","*")</f>
        <v>*</v>
      </c>
      <c r="V90" s="22" t="str">
        <f>IF(OR(COUNTIFS('График ОП'!L90:L106,'График ОП'!L90)&gt;1,AND('График ОП'!L90=предметы!$D$3,COUNTIFS('График ОП'!L90:L106,предметы!$D$12)&gt;0),AND('График ОП'!L90=предметы!$D$12,COUNTIFS('График ОП'!L90:L106,предметы!$D$3)&gt;0),AND('График ОП'!L90=предметы!$D$4,COUNTIFS('График ОП'!L90:L106,предметы!$D$13)&gt;0),AND('График ОП'!L90=предметы!$D$13,COUNTIFS('График ОП'!L90:L106,предметы!$D$4)&gt;0),AND('График ОП'!L90=предметы!$D$14,COUNTIFS('График ОП'!L90:L106,предметы!$D$5)&gt;0),AND('График ОП'!L90=предметы!$D$5,COUNTIFS('График ОП'!L90:L106,предметы!$D$14)&gt;0),AND('График ОП'!L90=предметы!$D$15,COUNTIFS('График ОП'!L90:L106,предметы!$D$6)&gt;0),AND('График ОП'!L90=предметы!$D$6,COUNTIFS('График ОП'!L90:L106,предметы!$D$15)&gt;0),AND('График ОП'!L90=предметы!$D$16,COUNTIFS('График ОП'!L90:L106,предметы!$D$7)&gt;0),AND('График ОП'!L90=предметы!$D$7,COUNTIFS('График ОП'!L90:L106,предметы!$D$16)&gt;0),AND('График ОП'!L90=предметы!$D$8,COUNTIFS('График ОП'!L90:L106,предметы!$D$10)&gt;0),AND('График ОП'!L90=предметы!$D$10,COUNTIFS('График ОП'!L90:L106,предметы!$D$8)&gt;0),AND('График ОП'!L90=предметы!$D$9,COUNTIFS('График ОП'!L90:L106,предметы!$D$11)&gt;0),AND('График ОП'!L90=предметы!$D$11,COUNTIFS('График ОП'!L90:L106,предметы!$D$9)&gt;0)),"&lt;17 (ВПР, КР)","*")</f>
        <v>*</v>
      </c>
      <c r="W9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9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9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0" s="24" t="str">
        <f>IF(OR(COUNTIFS('График ОП'!M90:M106,'График ОП'!M90)&gt;1,AND('График ОП'!M90=предметы!$E$3,COUNTIFS('График ОП'!M90:M106,предметы!$E$12)&gt;0),AND('График ОП'!M90=предметы!$E$12,COUNTIFS('График ОП'!M90:M106,предметы!$E$3)&gt;0),AND('График ОП'!M90=предметы!$E$4,COUNTIFS('График ОП'!M90:M106,предметы!$E$13)&gt;0),AND('График ОП'!M90=предметы!$E$13,COUNTIFS('График ОП'!M90:M106,предметы!$E$4)&gt;0),AND('График ОП'!M90=предметы!$E$5,COUNTIFS('График ОП'!M90:M106,предметы!$E$14)&gt;0),AND('График ОП'!M90=предметы!$E$14,COUNTIFS('График ОП'!M90:M106,предметы!$E$5)&gt;0),AND('График ОП'!M90=предметы!$E$6,COUNTIFS('График ОП'!M90:M106,предметы!$E$15)&gt;0),AND('График ОП'!M90=предметы!$E$15,COUNTIFS('График ОП'!M90:M106,предметы!$E$6)&gt;0),AND('График ОП'!M90=предметы!$E$7,COUNTIFS('График ОП'!M90:M106,предметы!$E$16)&gt;0),AND('График ОП'!M90=предметы!$E$16,COUNTIFS('График ОП'!M90:M106,предметы!$E$7)&gt;0),AND('График ОП'!M90=предметы!$E$8,COUNTIFS('График ОП'!M90:M106,предметы!$E$17)&gt;0),AND('График ОП'!M90=предметы!$E$17,COUNTIFS('График ОП'!M90:M106,предметы!$E$8)&gt;0),AND('График ОП'!M90=предметы!$E$9,COUNTIFS('График ОП'!M90:M106,предметы!$E$18)&gt;0),AND('График ОП'!M90=предметы!$E$18,COUNTIFS('График ОП'!M90:M106,предметы!$E$9)&gt;0),AND('График ОП'!M90=предметы!$E$10,COUNTIFS('График ОП'!M90:M106,предметы!$E$19)&gt;0),AND('График ОП'!M90=предметы!$E$19,COUNTIFS('График ОП'!M90:M106,предметы!$E$10)&gt;0),AND('График ОП'!M90=предметы!$E$11,COUNTIFS('График ОП'!M90:M106,предметы!$E$20)&gt;0),AND('График ОП'!M90=предметы!$E$20,COUNTIFS('График ОП'!M90:M106,предметы!$E$11)&gt;0)),"&lt;17 (ВПР, КР)","*")</f>
        <v>*</v>
      </c>
      <c r="AB90" s="24" t="str">
        <f>IF(OR(COUNTIFS('График ОП'!N90:N106,'График ОП'!N90)&gt;1,AND('График ОП'!N90=предметы!$E$3,COUNTIFS('График ОП'!N90:N106,предметы!$E$12)&gt;0),AND('График ОП'!N90=предметы!$E$12,COUNTIFS('График ОП'!N90:N106,предметы!$E$3)&gt;0),AND('График ОП'!N90=предметы!$E$4,COUNTIFS('График ОП'!N90:N106,предметы!$E$13)&gt;0),AND('График ОП'!N90=предметы!$E$13,COUNTIFS('График ОП'!N90:N106,предметы!$E$4)&gt;0),AND('График ОП'!N90=предметы!$E$5,COUNTIFS('График ОП'!N90:N106,предметы!$E$14)&gt;0),AND('График ОП'!N90=предметы!$E$14,COUNTIFS('График ОП'!N90:N106,предметы!$E$5)&gt;0),AND('График ОП'!N90=предметы!$E$6,COUNTIFS('График ОП'!N90:N106,предметы!$E$15)&gt;0),AND('График ОП'!N90=предметы!$E$15,COUNTIFS('График ОП'!N90:N106,предметы!$E$6)&gt;0),AND('График ОП'!N90=предметы!$E$7,COUNTIFS('График ОП'!N90:N106,предметы!$E$16)&gt;0),AND('График ОП'!N90=предметы!$E$16,COUNTIFS('График ОП'!N90:N106,предметы!$E$7)&gt;0),AND('График ОП'!N90=предметы!$E$8,COUNTIFS('График ОП'!N90:N106,предметы!$E$17)&gt;0),AND('График ОП'!N90=предметы!$E$17,COUNTIFS('График ОП'!N90:N106,предметы!$E$8)&gt;0),AND('График ОП'!N90=предметы!$E$9,COUNTIFS('График ОП'!N90:N106,предметы!$E$18)&gt;0),AND('График ОП'!N90=предметы!$E$18,COUNTIFS('График ОП'!N90:N106,предметы!$E$9)&gt;0),AND('График ОП'!N90=предметы!$E$10,COUNTIFS('График ОП'!N90:N106,предметы!$E$19)&gt;0),AND('График ОП'!N90=предметы!$E$19,COUNTIFS('График ОП'!N90:N106,предметы!$E$10)&gt;0),AND('График ОП'!N90=предметы!$E$11,COUNTIFS('График ОП'!N90:N106,предметы!$E$20)&gt;0),AND('График ОП'!N90=предметы!$E$20,COUNTIFS('График ОП'!N90:N106,предметы!$E$11)&gt;0)),"&lt;17 (ВПР, КР)","*")</f>
        <v>*</v>
      </c>
      <c r="AC90" s="24" t="str">
        <f>IF(OR(COUNTIFS('График ОП'!O90:O106,'График ОП'!O90)&gt;1,AND('График ОП'!O90=предметы!$E$3,COUNTIFS('График ОП'!O90:O106,предметы!$E$12)&gt;0),AND('График ОП'!O90=предметы!$E$12,COUNTIFS('График ОП'!O90:O106,предметы!$E$3)&gt;0),AND('График ОП'!O90=предметы!$E$4,COUNTIFS('График ОП'!O90:O106,предметы!$E$13)&gt;0),AND('График ОП'!O90=предметы!$E$13,COUNTIFS('График ОП'!O90:O106,предметы!$E$4)&gt;0),AND('График ОП'!O90=предметы!$E$5,COUNTIFS('График ОП'!O90:O106,предметы!$E$14)&gt;0),AND('График ОП'!O90=предметы!$E$14,COUNTIFS('График ОП'!O90:O106,предметы!$E$5)&gt;0),AND('График ОП'!O90=предметы!$E$6,COUNTIFS('График ОП'!O90:O106,предметы!$E$15)&gt;0),AND('График ОП'!O90=предметы!$E$15,COUNTIFS('График ОП'!O90:O106,предметы!$E$6)&gt;0),AND('График ОП'!O90=предметы!$E$7,COUNTIFS('График ОП'!O90:O106,предметы!$E$16)&gt;0),AND('График ОП'!O90=предметы!$E$16,COUNTIFS('График ОП'!O90:O106,предметы!$E$7)&gt;0),AND('График ОП'!O90=предметы!$E$8,COUNTIFS('График ОП'!O90:O106,предметы!$E$17)&gt;0),AND('График ОП'!O90=предметы!$E$17,COUNTIFS('График ОП'!O90:O106,предметы!$E$8)&gt;0),AND('График ОП'!O90=предметы!$E$9,COUNTIFS('График ОП'!O90:O106,предметы!$E$18)&gt;0),AND('График ОП'!O90=предметы!$E$18,COUNTIFS('График ОП'!O90:O106,предметы!$E$9)&gt;0),AND('График ОП'!O90=предметы!$E$10,COUNTIFS('График ОП'!O90:O106,предметы!$E$19)&gt;0),AND('График ОП'!O90=предметы!$E$19,COUNTIFS('График ОП'!O90:O106,предметы!$E$10)&gt;0),AND('График ОП'!O90=предметы!$E$11,COUNTIFS('График ОП'!O90:O106,предметы!$E$20)&gt;0),AND('График ОП'!O90=предметы!$E$20,COUNTIFS('График ОП'!O90:O106,предметы!$E$11)&gt;0)),"&lt;17 (ВПР, КР)","*")</f>
        <v>*</v>
      </c>
      <c r="AD9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9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0" s="22" t="str">
        <f>IF(OR(COUNTIFS('График ОП'!P90:P106,'График ОП'!P90)&gt;1,AND('График ОП'!P90=предметы!$F$3,COUNTIFS('График ОП'!P90:P106,предметы!$F$13)&gt;0),AND('График ОП'!P90=предметы!$F$13,COUNTIFS('График ОП'!P90:P106,предметы!$F$3)&gt;0),AND('График ОП'!P90=предметы!$F$4,COUNTIFS('График ОП'!P90:P106,предметы!$F$14)&gt;0),AND('График ОП'!P90=предметы!$F$14,COUNTIFS('График ОП'!P90:P106,предметы!$F$4)&gt;0),AND('График ОП'!P90=предметы!$F$5,COUNTIFS('График ОП'!P90:P106,предметы!$F$15)&gt;0),AND('График ОП'!P90=предметы!$F$15,COUNTIFS('График ОП'!P90:P106,предметы!$F$5)&gt;0),AND('График ОП'!P90=предметы!$F$6,COUNTIFS('График ОП'!P90:P106,предметы!$F$16)&gt;0),AND('График ОП'!P90=предметы!$F$16,COUNTIFS('График ОП'!P90:P106,предметы!$F$6)&gt;0),AND('График ОП'!P90=предметы!$F$7,COUNTIFS('График ОП'!P90:P106,предметы!$F$17)&gt;0),AND('График ОП'!P90=предметы!$F$17,COUNTIFS('График ОП'!P90:P106,предметы!$F$7)&gt;0),AND('График ОП'!P90=предметы!$F$8,COUNTIFS('График ОП'!P90:P106,предметы!$F$18)&gt;0),AND('График ОП'!P90=предметы!$F$18,COUNTIFS('График ОП'!P90:P106,предметы!$F$8)&gt;0),AND('График ОП'!P90=предметы!$F$9,COUNTIFS('График ОП'!P90:P106,предметы!$F$19)&gt;0),AND('График ОП'!P90=предметы!$F$19,COUNTIFS('График ОП'!P90:P106,предметы!$F$9)&gt;0),AND('График ОП'!P90=предметы!$F$10,COUNTIFS('График ОП'!P90:P106,предметы!$F$20)&gt;0),AND('График ОП'!P90=предметы!$F$20,COUNTIFS('График ОП'!P90:P106,предметы!$F$10)&gt;0),AND('График ОП'!P90=предметы!$F$11,COUNTIFS('График ОП'!P90:P106,предметы!$F$21)&gt;0),AND('График ОП'!P90=предметы!$F$21,COUNTIFS('График ОП'!P90:P106,предметы!$F$11)&gt;0),AND('График ОП'!P90=предметы!$F$12,COUNTIFS('График ОП'!P90:P106,предметы!$F$22)&gt;0),AND('График ОП'!P90=предметы!$F$22,COUNTIFS('График ОП'!P90:P106,предметы!$F$12)&gt;0)),"&lt;17 (ВПР, КР)","*")</f>
        <v>*</v>
      </c>
      <c r="AH90" s="22" t="str">
        <f>IF(OR(COUNTIFS('График ОП'!Q90:Q106,'График ОП'!Q90)&gt;1,AND('График ОП'!Q90=предметы!$F$3,COUNTIFS('График ОП'!Q90:Q106,предметы!$F$13)&gt;0),AND('График ОП'!Q90=предметы!$F$13,COUNTIFS('График ОП'!Q90:Q106,предметы!$F$3)&gt;0),AND('График ОП'!Q90=предметы!$F$4,COUNTIFS('График ОП'!Q90:Q106,предметы!$F$14)&gt;0),AND('График ОП'!Q90=предметы!$F$14,COUNTIFS('График ОП'!Q90:Q106,предметы!$F$4)&gt;0),AND('График ОП'!Q90=предметы!$F$5,COUNTIFS('График ОП'!Q90:Q106,предметы!$F$15)&gt;0),AND('График ОП'!Q90=предметы!$F$15,COUNTIFS('График ОП'!Q90:Q106,предметы!$F$5)&gt;0),AND('График ОП'!Q90=предметы!$F$6,COUNTIFS('График ОП'!Q90:Q106,предметы!$F$16)&gt;0),AND('График ОП'!Q90=предметы!$F$16,COUNTIFS('График ОП'!Q90:Q106,предметы!$F$6)&gt;0),AND('График ОП'!Q90=предметы!$F$7,COUNTIFS('График ОП'!Q90:Q106,предметы!$F$17)&gt;0),AND('График ОП'!Q90=предметы!$F$17,COUNTIFS('График ОП'!Q90:Q106,предметы!$F$7)&gt;0),AND('График ОП'!Q90=предметы!$F$8,COUNTIFS('График ОП'!Q90:Q106,предметы!$F$18)&gt;0),AND('График ОП'!Q90=предметы!$F$18,COUNTIFS('График ОП'!Q90:Q106,предметы!$F$8)&gt;0),AND('График ОП'!Q90=предметы!$F$9,COUNTIFS('График ОП'!Q90:Q106,предметы!$F$19)&gt;0),AND('График ОП'!Q90=предметы!$F$19,COUNTIFS('График ОП'!Q90:Q106,предметы!$F$9)&gt;0),AND('График ОП'!Q90=предметы!$F$10,COUNTIFS('График ОП'!Q90:Q106,предметы!$F$20)&gt;0),AND('График ОП'!Q90=предметы!$F$20,COUNTIFS('График ОП'!Q90:Q106,предметы!$F$10)&gt;0),AND('График ОП'!Q90=предметы!$F$11,COUNTIFS('График ОП'!Q90:Q106,предметы!$F$21)&gt;0),AND('График ОП'!Q90=предметы!$F$21,COUNTIFS('График ОП'!Q90:Q106,предметы!$F$11)&gt;0),AND('График ОП'!Q90=предметы!$F$12,COUNTIFS('График ОП'!Q90:Q106,предметы!$F$22)&gt;0),AND('График ОП'!Q90=предметы!$F$22,COUNTIFS('График ОП'!Q90:Q106,предметы!$F$12)&gt;0)),"&lt;17 (ВПР, КР)","*")</f>
        <v>*</v>
      </c>
      <c r="AI90" s="22" t="str">
        <f>IF(OR(COUNTIFS('График ОП'!R90:R106,'График ОП'!R90)&gt;1,AND('График ОП'!R90=предметы!$F$3,COUNTIFS('График ОП'!R90:R106,предметы!$F$13)&gt;0),AND('График ОП'!R90=предметы!$F$13,COUNTIFS('График ОП'!R90:R106,предметы!$F$3)&gt;0),AND('График ОП'!R90=предметы!$F$4,COUNTIFS('График ОП'!R90:R106,предметы!$F$14)&gt;0),AND('График ОП'!R90=предметы!$F$14,COUNTIFS('График ОП'!R90:R106,предметы!$F$4)&gt;0),AND('График ОП'!R90=предметы!$F$5,COUNTIFS('График ОП'!R90:R106,предметы!$F$15)&gt;0),AND('График ОП'!R90=предметы!$F$15,COUNTIFS('График ОП'!R90:R106,предметы!$F$5)&gt;0),AND('График ОП'!R90=предметы!$F$6,COUNTIFS('График ОП'!R90:R106,предметы!$F$16)&gt;0),AND('График ОП'!R90=предметы!$F$16,COUNTIFS('График ОП'!R90:R106,предметы!$F$6)&gt;0),AND('График ОП'!R90=предметы!$F$7,COUNTIFS('График ОП'!R90:R106,предметы!$F$17)&gt;0),AND('График ОП'!R90=предметы!$F$17,COUNTIFS('График ОП'!R90:R106,предметы!$F$7)&gt;0),AND('График ОП'!R90=предметы!$F$8,COUNTIFS('График ОП'!R90:R106,предметы!$F$18)&gt;0),AND('График ОП'!R90=предметы!$F$18,COUNTIFS('График ОП'!R90:R106,предметы!$F$8)&gt;0),AND('График ОП'!R90=предметы!$F$9,COUNTIFS('График ОП'!R90:R106,предметы!$F$19)&gt;0),AND('График ОП'!R90=предметы!$F$19,COUNTIFS('График ОП'!R90:R106,предметы!$F$9)&gt;0),AND('График ОП'!R90=предметы!$F$10,COUNTIFS('График ОП'!R90:R106,предметы!$F$20)&gt;0),AND('График ОП'!R90=предметы!$F$20,COUNTIFS('График ОП'!R90:R106,предметы!$F$10)&gt;0),AND('График ОП'!R90=предметы!$F$11,COUNTIFS('График ОП'!R90:R106,предметы!$F$21)&gt;0),AND('График ОП'!R90=предметы!$F$21,COUNTIFS('График ОП'!R90:R106,предметы!$F$11)&gt;0),AND('График ОП'!R90=предметы!$F$12,COUNTIFS('График ОП'!R90:R106,предметы!$F$22)&gt;0),AND('График ОП'!R90=предметы!$F$22,COUNTIFS('График ОП'!R90:R106,предметы!$F$12)&gt;0)),"&lt;17 (ВПР, КР)","*")</f>
        <v>*</v>
      </c>
      <c r="AJ9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9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0" s="24" t="str">
        <f>IF(OR(COUNTIFS('График ОП'!S90:S106,'График ОП'!S90)&gt;1,AND('График ОП'!S90=предметы!$G$3,COUNTIFS('График ОП'!S90:S106,предметы!$G$15)&gt;0),AND('График ОП'!S90=предметы!$G$15,COUNTIFS('График ОП'!S90:S106,предметы!$G$3)&gt;0),AND('График ОП'!S90=предметы!$G$4,COUNTIFS('График ОП'!S90:S106,предметы!$G$18)&gt;0),AND('График ОП'!S90=предметы!$G$18,COUNTIFS('График ОП'!S90:S106,предметы!$G$4)&gt;0),AND('График ОП'!S90=предметы!$G$5,COUNTIFS('График ОП'!S90:S106,предметы!$G$19)&gt;0),AND('График ОП'!S90=предметы!$G$19,COUNTIFS('График ОП'!S90:S106,предметы!$G$5)&gt;0),AND('График ОП'!S90=предметы!$G$6,COUNTIFS('График ОП'!S90:S106,предметы!$G$20)&gt;0),AND('График ОП'!S90=предметы!$G$20,COUNTIFS('График ОП'!S90:S106,предметы!$G$6)&gt;0),AND('График ОП'!S90=предметы!$G$7,COUNTIFS('График ОП'!S90:S106,предметы!$G$21)&gt;0),AND('График ОП'!S90=предметы!$G$21,COUNTIFS('График ОП'!S90:S106,предметы!$G$7)&gt;0),AND('График ОП'!S90=предметы!$G$8,COUNTIFS('График ОП'!S90:S106,предметы!$G$22)&gt;0),AND('График ОП'!S90=предметы!$G$22,COUNTIFS('График ОП'!S90:S106,предметы!$G$8)&gt;0),AND('График ОП'!S90=предметы!$G$9,COUNTIFS('График ОП'!S90:S106,предметы!$G$23)&gt;0),AND('График ОП'!S90=предметы!$G$23,COUNTIFS('График ОП'!S90:S106,предметы!$G$9)&gt;0),AND('График ОП'!S90=предметы!$G$10,COUNTIFS('График ОП'!S90:S106,предметы!$G$24)&gt;0),AND('График ОП'!S90=предметы!$G$24,COUNTIFS('График ОП'!S90:S106,предметы!$G$10)&gt;0),AND('График ОП'!S90=предметы!$G$11,COUNTIFS('График ОП'!S90:S106,предметы!$G$25)&gt;0),AND('График ОП'!S90=предметы!$G$25,COUNTIFS('График ОП'!S90:S106,предметы!$G$11)&gt;0),AND('График ОП'!S90=предметы!$G$12,COUNTIFS('График ОП'!S90:S106,предметы!$G$26)&gt;0),AND('График ОП'!S90=предметы!$G$26,COUNTIFS('График ОП'!S90:S106,предметы!$G$12)&gt;0),AND('График ОП'!S90=предметы!$G$13,COUNTIFS('График ОП'!S90:S106,предметы!$G$27)&gt;0),AND('График ОП'!S90=предметы!$G$27,COUNTIFS('График ОП'!S90:S106,предметы!$G$13)&gt;0),AND('График ОП'!S90=предметы!$G$14,COUNTIFS('График ОП'!S90:S106,предметы!$G$28)&gt;0),AND('График ОП'!S90=предметы!$G$28,COUNTIFS('График ОП'!S90:S106,предметы!$G$14)&gt;0)),"&lt;17 (ВПР, КР)","*")</f>
        <v>*</v>
      </c>
      <c r="AN90" s="24" t="str">
        <f>IF(OR(COUNTIFS('График ОП'!T90:T106,'График ОП'!T90)&gt;1,AND('График ОП'!T90=предметы!$G$3,COUNTIFS('График ОП'!T90:T106,предметы!$G$15)&gt;0),AND('График ОП'!T90=предметы!$G$15,COUNTIFS('График ОП'!T90:T106,предметы!$G$3)&gt;0),AND('График ОП'!T90=предметы!$G$4,COUNTIFS('График ОП'!T90:T106,предметы!$G$18)&gt;0),AND('График ОП'!T90=предметы!$G$18,COUNTIFS('График ОП'!T90:T106,предметы!$G$4)&gt;0),AND('График ОП'!T90=предметы!$G$5,COUNTIFS('График ОП'!T90:T106,предметы!$G$19)&gt;0),AND('График ОП'!T90=предметы!$G$19,COUNTIFS('График ОП'!T90:T106,предметы!$G$5)&gt;0),AND('График ОП'!T90=предметы!$G$6,COUNTIFS('График ОП'!T90:T106,предметы!$G$20)&gt;0),AND('График ОП'!T90=предметы!$G$20,COUNTIFS('График ОП'!T90:T106,предметы!$G$6)&gt;0),AND('График ОП'!T90=предметы!$G$7,COUNTIFS('График ОП'!T90:T106,предметы!$G$21)&gt;0),AND('График ОП'!T90=предметы!$G$21,COUNTIFS('График ОП'!T90:T106,предметы!$G$7)&gt;0),AND('График ОП'!T90=предметы!$G$8,COUNTIFS('График ОП'!T90:T106,предметы!$G$22)&gt;0),AND('График ОП'!T90=предметы!$G$22,COUNTIFS('График ОП'!T90:T106,предметы!$G$8)&gt;0),AND('График ОП'!T90=предметы!$G$9,COUNTIFS('График ОП'!T90:T106,предметы!$G$23)&gt;0),AND('График ОП'!T90=предметы!$G$23,COUNTIFS('График ОП'!T90:T106,предметы!$G$9)&gt;0),AND('График ОП'!T90=предметы!$G$10,COUNTIFS('График ОП'!T90:T106,предметы!$G$24)&gt;0),AND('График ОП'!T90=предметы!$G$24,COUNTIFS('График ОП'!T90:T106,предметы!$G$10)&gt;0),AND('График ОП'!T90=предметы!$G$11,COUNTIFS('График ОП'!T90:T106,предметы!$G$25)&gt;0),AND('График ОП'!T90=предметы!$G$25,COUNTIFS('График ОП'!T90:T106,предметы!$G$11)&gt;0),AND('График ОП'!T90=предметы!$G$12,COUNTIFS('График ОП'!T90:T106,предметы!$G$26)&gt;0),AND('График ОП'!T90=предметы!$G$26,COUNTIFS('График ОП'!T90:T106,предметы!$G$12)&gt;0),AND('График ОП'!T90=предметы!$G$13,COUNTIFS('График ОП'!T90:T106,предметы!$G$27)&gt;0),AND('График ОП'!T90=предметы!$G$27,COUNTIFS('График ОП'!T90:T106,предметы!$G$13)&gt;0),AND('График ОП'!T90=предметы!$G$14,COUNTIFS('График ОП'!T90:T106,предметы!$G$28)&gt;0),AND('График ОП'!T90=предметы!$G$28,COUNTIFS('График ОП'!T90:T106,предметы!$G$14)&gt;0)),"&lt;17 (ВПР, КР)","*")</f>
        <v>*</v>
      </c>
      <c r="AO90" s="24" t="str">
        <f>IF(OR(COUNTIFS('График ОП'!U90:U106,'График ОП'!U90)&gt;1,AND('График ОП'!U90=предметы!$G$3,COUNTIFS('График ОП'!U90:U106,предметы!$G$15)&gt;0),AND('График ОП'!U90=предметы!$G$15,COUNTIFS('График ОП'!U90:U106,предметы!$G$3)&gt;0),AND('График ОП'!U90=предметы!$G$4,COUNTIFS('График ОП'!U90:U106,предметы!$G$18)&gt;0),AND('График ОП'!U90=предметы!$G$18,COUNTIFS('График ОП'!U90:U106,предметы!$G$4)&gt;0),AND('График ОП'!U90=предметы!$G$5,COUNTIFS('График ОП'!U90:U106,предметы!$G$19)&gt;0),AND('График ОП'!U90=предметы!$G$19,COUNTIFS('График ОП'!U90:U106,предметы!$G$5)&gt;0),AND('График ОП'!U90=предметы!$G$6,COUNTIFS('График ОП'!U90:U106,предметы!$G$20)&gt;0),AND('График ОП'!U90=предметы!$G$20,COUNTIFS('График ОП'!U90:U106,предметы!$G$6)&gt;0),AND('График ОП'!U90=предметы!$G$7,COUNTIFS('График ОП'!U90:U106,предметы!$G$21)&gt;0),AND('График ОП'!U90=предметы!$G$21,COUNTIFS('График ОП'!U90:U106,предметы!$G$7)&gt;0),AND('График ОП'!U90=предметы!$G$8,COUNTIFS('График ОП'!U90:U106,предметы!$G$22)&gt;0),AND('График ОП'!U90=предметы!$G$22,COUNTIFS('График ОП'!U90:U106,предметы!$G$8)&gt;0),AND('График ОП'!U90=предметы!$G$9,COUNTIFS('График ОП'!U90:U106,предметы!$G$23)&gt;0),AND('График ОП'!U90=предметы!$G$23,COUNTIFS('График ОП'!U90:U106,предметы!$G$9)&gt;0),AND('График ОП'!U90=предметы!$G$10,COUNTIFS('График ОП'!U90:U106,предметы!$G$24)&gt;0),AND('График ОП'!U90=предметы!$G$24,COUNTIFS('График ОП'!U90:U106,предметы!$G$10)&gt;0),AND('График ОП'!U90=предметы!$G$11,COUNTIFS('График ОП'!U90:U106,предметы!$G$25)&gt;0),AND('График ОП'!U90=предметы!$G$25,COUNTIFS('График ОП'!U90:U106,предметы!$G$11)&gt;0),AND('График ОП'!U90=предметы!$G$12,COUNTIFS('График ОП'!U90:U106,предметы!$G$26)&gt;0),AND('График ОП'!U90=предметы!$G$26,COUNTIFS('График ОП'!U90:U106,предметы!$G$12)&gt;0),AND('График ОП'!U90=предметы!$G$13,COUNTIFS('График ОП'!U90:U106,предметы!$G$27)&gt;0),AND('График ОП'!U90=предметы!$G$27,COUNTIFS('График ОП'!U90:U106,предметы!$G$13)&gt;0),AND('График ОП'!U90=предметы!$G$14,COUNTIFS('График ОП'!U90:U106,предметы!$G$28)&gt;0),AND('График ОП'!U90=предметы!$G$28,COUNTIFS('График ОП'!U90:U106,предметы!$G$14)&gt;0)),"&lt;17 (ВПР, КР)","*")</f>
        <v>*</v>
      </c>
      <c r="AP9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0" s="22" t="str">
        <f>IF(OR(COUNTIFS('График ОП'!V90:V106,'График ОП'!V90)&gt;1,AND('График ОП'!V90=предметы!$H$3,COUNTIFS('График ОП'!V90:V106,предметы!$H$16)&gt;0),AND('График ОП'!V90=предметы!$H$16,COUNTIFS('График ОП'!V90:V106,предметы!$H$3)&gt;0),AND('График ОП'!V90=предметы!$H$4,COUNTIFS('График ОП'!V90:V106,предметы!$H$19)&gt;0),AND('График ОП'!V90=предметы!$H$19,COUNTIFS('График ОП'!V90:V106,предметы!$H$4)&gt;0),AND('График ОП'!V90=предметы!$H$5,COUNTIFS('График ОП'!V90:V106,предметы!$H$20)&gt;0),AND('График ОП'!V90=предметы!$H$20,COUNTIFS('График ОП'!V90:V106,предметы!$H$5)&gt;0),AND('График ОП'!V90=предметы!$H$6,COUNTIFS('График ОП'!V90:V106,предметы!$H$21)&gt;0),AND('График ОП'!V90=предметы!$H$21,COUNTIFS('График ОП'!V90:V106,предметы!$H$6)&gt;0),AND('График ОП'!V90=предметы!$H$7,COUNTIFS('График ОП'!V90:V106,предметы!$H$22)&gt;0),AND('График ОП'!V90=предметы!$H$22,COUNTIFS('График ОП'!V90:V106,предметы!$H$7)&gt;0),AND('График ОП'!V90=предметы!$H$8,COUNTIFS('График ОП'!V90:V106,предметы!$H$23)&gt;0),AND('График ОП'!V90=предметы!$H$23,COUNTIFS('График ОП'!V90:V106,предметы!$H$8)&gt;0),AND('График ОП'!V90=предметы!$H$9,COUNTIFS('График ОП'!V90:V106,предметы!$H$24)&gt;0),AND('График ОП'!V90=предметы!$H$24,COUNTIFS('График ОП'!V90:V106,предметы!$H$9)&gt;0),AND('График ОП'!V90=предметы!$H$10,COUNTIFS('График ОП'!V90:V106,предметы!$H$25)&gt;0),AND('График ОП'!V90=предметы!$H$25,COUNTIFS('График ОП'!V90:V106,предметы!$H$10)&gt;0),AND('График ОП'!V90=предметы!$H$11,COUNTIFS('График ОП'!V90:V106,предметы!$H$26)&gt;0),AND('График ОП'!V90=предметы!$H$26,COUNTIFS('График ОП'!V90:V106,предметы!$H$11)&gt;0),AND('График ОП'!V90=предметы!$H$12,COUNTIFS('График ОП'!V90:V106,предметы!$H$27)&gt;0),AND('График ОП'!V90=предметы!$H$27,COUNTIFS('График ОП'!V90:V106,предметы!$H$12)&gt;0),AND('График ОП'!V90=предметы!$H$13,COUNTIFS('График ОП'!V90:V106,предметы!$H$28)&gt;0),AND('График ОП'!V90=предметы!$H$28,COUNTIFS('График ОП'!V90:V106,предметы!$H$13)&gt;0),AND('График ОП'!V90=предметы!$H$14,COUNTIFS('График ОП'!V90:V106,предметы!$H$29)&gt;0),AND('График ОП'!V90=предметы!$H$29,COUNTIFS('График ОП'!V90:V106,предметы!$H$14)&gt;0),AND('График ОП'!V90=предметы!$H$15,COUNTIFS('График ОП'!V90:V106,предметы!$H$30)&gt;0),AND('График ОП'!V90=предметы!$H$30,COUNTIFS('График ОП'!V90:V106,предметы!$H$15)&gt;0)),"&lt;17 (ВПР, КР)","*")</f>
        <v>*</v>
      </c>
      <c r="AT90" s="22" t="str">
        <f>IF(OR(COUNTIFS('График ОП'!W90:W106,'График ОП'!W90)&gt;1,AND('График ОП'!W90=предметы!$H$3,COUNTIFS('График ОП'!W90:W106,предметы!$H$16)&gt;0),AND('График ОП'!W90=предметы!$H$16,COUNTIFS('График ОП'!W90:W106,предметы!$H$3)&gt;0),AND('График ОП'!W90=предметы!$H$4,COUNTIFS('График ОП'!W90:W106,предметы!$H$19)&gt;0),AND('График ОП'!W90=предметы!$H$19,COUNTIFS('График ОП'!W90:W106,предметы!$H$4)&gt;0),AND('График ОП'!W90=предметы!$H$5,COUNTIFS('График ОП'!W90:W106,предметы!$H$20)&gt;0),AND('График ОП'!W90=предметы!$H$20,COUNTIFS('График ОП'!W90:W106,предметы!$H$5)&gt;0),AND('График ОП'!W90=предметы!$H$6,COUNTIFS('График ОП'!W90:W106,предметы!$H$21)&gt;0),AND('График ОП'!W90=предметы!$H$21,COUNTIFS('График ОП'!W90:W106,предметы!$H$6)&gt;0),AND('График ОП'!W90=предметы!$H$7,COUNTIFS('График ОП'!W90:W106,предметы!$H$22)&gt;0),AND('График ОП'!W90=предметы!$H$22,COUNTIFS('График ОП'!W90:W106,предметы!$H$7)&gt;0),AND('График ОП'!W90=предметы!$H$8,COUNTIFS('График ОП'!W90:W106,предметы!$H$23)&gt;0),AND('График ОП'!W90=предметы!$H$23,COUNTIFS('График ОП'!W90:W106,предметы!$H$8)&gt;0),AND('График ОП'!W90=предметы!$H$9,COUNTIFS('График ОП'!W90:W106,предметы!$H$24)&gt;0),AND('График ОП'!W90=предметы!$H$24,COUNTIFS('График ОП'!W90:W106,предметы!$H$9)&gt;0),AND('График ОП'!W90=предметы!$H$10,COUNTIFS('График ОП'!W90:W106,предметы!$H$25)&gt;0),AND('График ОП'!W90=предметы!$H$25,COUNTIFS('График ОП'!W90:W106,предметы!$H$10)&gt;0),AND('График ОП'!W90=предметы!$H$11,COUNTIFS('График ОП'!W90:W106,предметы!$H$26)&gt;0),AND('График ОП'!W90=предметы!$H$26,COUNTIFS('График ОП'!W90:W106,предметы!$H$11)&gt;0),AND('График ОП'!W90=предметы!$H$12,COUNTIFS('График ОП'!W90:W106,предметы!$H$27)&gt;0),AND('График ОП'!W90=предметы!$H$27,COUNTIFS('График ОП'!W90:W106,предметы!$H$12)&gt;0),AND('График ОП'!W90=предметы!$H$13,COUNTIFS('График ОП'!W90:W106,предметы!$H$28)&gt;0),AND('График ОП'!W90=предметы!$H$28,COUNTIFS('График ОП'!W90:W106,предметы!$H$13)&gt;0),AND('График ОП'!W90=предметы!$H$14,COUNTIFS('График ОП'!W90:W106,предметы!$H$29)&gt;0),AND('График ОП'!W90=предметы!$H$29,COUNTIFS('График ОП'!W90:W106,предметы!$H$14)&gt;0),AND('График ОП'!W90=предметы!$H$15,COUNTIFS('График ОП'!W90:W106,предметы!$H$30)&gt;0),AND('График ОП'!W90=предметы!$H$30,COUNTIFS('График ОП'!W90:W106,предметы!$H$15)&gt;0)),"&lt;17 (ВПР, КР)","*")</f>
        <v>*</v>
      </c>
      <c r="AU90" s="22" t="str">
        <f>IF(OR(COUNTIFS('График ОП'!X90:X106,'График ОП'!X90)&gt;1,AND('График ОП'!X90=предметы!$H$3,COUNTIFS('График ОП'!X90:X106,предметы!$H$16)&gt;0),AND('График ОП'!X90=предметы!$H$16,COUNTIFS('График ОП'!X90:X106,предметы!$H$3)&gt;0),AND('График ОП'!X90=предметы!$H$4,COUNTIFS('График ОП'!X90:X106,предметы!$H$19)&gt;0),AND('График ОП'!X90=предметы!$H$19,COUNTIFS('График ОП'!X90:X106,предметы!$H$4)&gt;0),AND('График ОП'!X90=предметы!$H$5,COUNTIFS('График ОП'!X90:X106,предметы!$H$20)&gt;0),AND('График ОП'!X90=предметы!$H$20,COUNTIFS('График ОП'!X90:X106,предметы!$H$5)&gt;0),AND('График ОП'!X90=предметы!$H$6,COUNTIFS('График ОП'!X90:X106,предметы!$H$21)&gt;0),AND('График ОП'!X90=предметы!$H$21,COUNTIFS('График ОП'!X90:X106,предметы!$H$6)&gt;0),AND('График ОП'!X90=предметы!$H$7,COUNTIFS('График ОП'!X90:X106,предметы!$H$22)&gt;0),AND('График ОП'!X90=предметы!$H$22,COUNTIFS('График ОП'!X90:X106,предметы!$H$7)&gt;0),AND('График ОП'!X90=предметы!$H$8,COUNTIFS('График ОП'!X90:X106,предметы!$H$23)&gt;0),AND('График ОП'!X90=предметы!$H$23,COUNTIFS('График ОП'!X90:X106,предметы!$H$8)&gt;0),AND('График ОП'!X90=предметы!$H$9,COUNTIFS('График ОП'!X90:X106,предметы!$H$24)&gt;0),AND('График ОП'!X90=предметы!$H$24,COUNTIFS('График ОП'!X90:X106,предметы!$H$9)&gt;0),AND('График ОП'!X90=предметы!$H$10,COUNTIFS('График ОП'!X90:X106,предметы!$H$25)&gt;0),AND('График ОП'!X90=предметы!$H$25,COUNTIFS('График ОП'!X90:X106,предметы!$H$10)&gt;0),AND('График ОП'!X90=предметы!$H$11,COUNTIFS('График ОП'!X90:X106,предметы!$H$26)&gt;0),AND('График ОП'!X90=предметы!$H$26,COUNTIFS('График ОП'!X90:X106,предметы!$H$11)&gt;0),AND('График ОП'!X90=предметы!$H$12,COUNTIFS('График ОП'!X90:X106,предметы!$H$27)&gt;0),AND('График ОП'!X90=предметы!$H$27,COUNTIFS('График ОП'!X90:X106,предметы!$H$12)&gt;0),AND('График ОП'!X90=предметы!$H$13,COUNTIFS('График ОП'!X90:X106,предметы!$H$28)&gt;0),AND('График ОП'!X90=предметы!$H$28,COUNTIFS('График ОП'!X90:X106,предметы!$H$13)&gt;0),AND('График ОП'!X90=предметы!$H$14,COUNTIFS('График ОП'!X90:X106,предметы!$H$29)&gt;0),AND('График ОП'!X90=предметы!$H$29,COUNTIFS('График ОП'!X90:X106,предметы!$H$14)&gt;0),AND('График ОП'!X90=предметы!$H$15,COUNTIFS('График ОП'!X90:X106,предметы!$H$30)&gt;0),AND('График ОП'!X90=предметы!$H$30,COUNTIFS('График ОП'!X90:X106,предметы!$H$15)&gt;0)),"&lt;17 (ВПР, КР)","*")</f>
        <v>*</v>
      </c>
      <c r="AV90" s="22" t="str">
        <f>IF(OR(COUNTIFS('График ОП'!Y90:Y106,'График ОП'!Y90)&gt;1,AND('График ОП'!Y90=предметы!$H$3,COUNTIFS('График ОП'!Y90:Y106,предметы!$H$16)&gt;0),AND('График ОП'!Y90=предметы!$H$16,COUNTIFS('График ОП'!Y90:Y106,предметы!$H$3)&gt;0),AND('График ОП'!Y90=предметы!$H$4,COUNTIFS('График ОП'!Y90:Y106,предметы!$H$19)&gt;0),AND('График ОП'!Y90=предметы!$H$19,COUNTIFS('График ОП'!Y90:Y106,предметы!$H$4)&gt;0),AND('График ОП'!Y90=предметы!$H$5,COUNTIFS('График ОП'!Y90:Y106,предметы!$H$20)&gt;0),AND('График ОП'!Y90=предметы!$H$20,COUNTIFS('График ОП'!Y90:Y106,предметы!$H$5)&gt;0),AND('График ОП'!Y90=предметы!$H$6,COUNTIFS('График ОП'!Y90:Y106,предметы!$H$21)&gt;0),AND('График ОП'!Y90=предметы!$H$21,COUNTIFS('График ОП'!Y90:Y106,предметы!$H$6)&gt;0),AND('График ОП'!Y90=предметы!$H$7,COUNTIFS('График ОП'!Y90:Y106,предметы!$H$22)&gt;0),AND('График ОП'!Y90=предметы!$H$22,COUNTIFS('График ОП'!Y90:Y106,предметы!$H$7)&gt;0),AND('График ОП'!Y90=предметы!$H$8,COUNTIFS('График ОП'!Y90:Y106,предметы!$H$23)&gt;0),AND('График ОП'!Y90=предметы!$H$23,COUNTIFS('График ОП'!Y90:Y106,предметы!$H$8)&gt;0),AND('График ОП'!Y90=предметы!$H$9,COUNTIFS('График ОП'!Y90:Y106,предметы!$H$24)&gt;0),AND('График ОП'!Y90=предметы!$H$24,COUNTIFS('График ОП'!Y90:Y106,предметы!$H$9)&gt;0),AND('График ОП'!Y90=предметы!$H$10,COUNTIFS('График ОП'!Y90:Y106,предметы!$H$25)&gt;0),AND('График ОП'!Y90=предметы!$H$25,COUNTIFS('График ОП'!Y90:Y106,предметы!$H$10)&gt;0),AND('График ОП'!Y90=предметы!$H$11,COUNTIFS('График ОП'!Y90:Y106,предметы!$H$26)&gt;0),AND('График ОП'!Y90=предметы!$H$26,COUNTIFS('График ОП'!Y90:Y106,предметы!$H$11)&gt;0),AND('График ОП'!Y90=предметы!$H$12,COUNTIFS('График ОП'!Y90:Y106,предметы!$H$27)&gt;0),AND('График ОП'!Y90=предметы!$H$27,COUNTIFS('График ОП'!Y90:Y106,предметы!$H$12)&gt;0),AND('График ОП'!Y90=предметы!$H$13,COUNTIFS('График ОП'!Y90:Y106,предметы!$H$28)&gt;0),AND('График ОП'!Y90=предметы!$H$28,COUNTIFS('График ОП'!Y90:Y106,предметы!$H$13)&gt;0),AND('График ОП'!Y90=предметы!$H$14,COUNTIFS('График ОП'!Y90:Y106,предметы!$H$29)&gt;0),AND('График ОП'!Y90=предметы!$H$29,COUNTIFS('График ОП'!Y90:Y106,предметы!$H$14)&gt;0),AND('График ОП'!Y90=предметы!$H$15,COUNTIFS('График ОП'!Y90:Y106,предметы!$H$30)&gt;0),AND('График ОП'!Y90=предметы!$H$30,COUNTIFS('График ОП'!Y90:Y106,предметы!$H$15)&gt;0)),"&lt;17 (ВПР, КР)","*")</f>
        <v>*</v>
      </c>
      <c r="AW9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0" s="24" t="str">
        <f>IF(COUNTIFS('График ОП'!Z90:Z106,'График ОП'!Z90)&gt;1,"&lt;17 (ВПР, КР)","*")</f>
        <v>*</v>
      </c>
      <c r="AZ90" s="24" t="str">
        <f>IF(COUNTIFS('График ОП'!AA90:AA106,'График ОП'!AA90)&gt;1,"&lt;17 (ВПР, КР)","*")</f>
        <v>*</v>
      </c>
      <c r="BA90" s="24" t="str">
        <f>IF(COUNTIFS('График ОП'!AB90:AB106,'График ОП'!AB90)&gt;1,"&lt;17 (ВПР, КР)","*")</f>
        <v>*</v>
      </c>
      <c r="BB90" s="24" t="e">
        <f>IF(COUNTIFS('График ОП'!#REF!,'График ОП'!#REF!)&gt;1,"&lt;17 (ВПР, КР)","*")</f>
        <v>#REF!</v>
      </c>
      <c r="BC90" s="24" t="e">
        <f>IF(COUNTIFS('График ОП'!#REF!,'График ОП'!#REF!)&gt;1,"&lt;17 (ВПР, КР)","*")</f>
        <v>#REF!</v>
      </c>
      <c r="BD90" s="24" t="e">
        <f>IF(COUNTIFS('График ОП'!#REF!,'График ОП'!#REF!)&gt;1,"&lt;17 (ВПР, КР)","*")</f>
        <v>#REF!</v>
      </c>
      <c r="BE90" s="22" t="str">
        <f>IF(OR(COUNTIFS('График ОП'!AC90:AC106,'График ОП'!AC90)&gt;1,AND('График ОП'!AC90=предметы!$J$3,COUNTIFS('График ОП'!AC90:AC106,предметы!$J$16)&gt;0),AND('График ОП'!AC90=предметы!$J$16,COUNTIFS('График ОП'!AC90:AC106,предметы!$J$3)&gt;0),AND('График ОП'!AC90=предметы!$J$4,COUNTIFS('График ОП'!AC90:AC106,предметы!$J$19)&gt;0),AND('График ОП'!AC90=предметы!$J$19,COUNTIFS('График ОП'!AC90:AC106,предметы!$J$4)&gt;0),AND('График ОП'!AC90=предметы!$J$5,COUNTIFS('График ОП'!AC90:AC106,предметы!$J$20)&gt;0),AND('График ОП'!AC90=предметы!$J$20,COUNTIFS('График ОП'!AC90:AC106,предметы!$J$5)&gt;0),AND('График ОП'!AC90=предметы!$J$6,COUNTIFS('График ОП'!AC90:AC106,предметы!$J$21)&gt;0),AND('График ОП'!AC90=предметы!$J$21,COUNTIFS('График ОП'!AC90:AC106,предметы!$J$6)&gt;0),AND('График ОП'!AC90=предметы!$J$7,COUNTIFS('График ОП'!AC90:AC106,предметы!$J$22)&gt;0),AND('График ОП'!AC90=предметы!$J$22,COUNTIFS('График ОП'!AC90:AC106,предметы!$J$7)&gt;0),AND('График ОП'!AC90=предметы!$J$8,COUNTIFS('График ОП'!AC90:AC106,предметы!$J$23)&gt;0),AND('График ОП'!AC90=предметы!$J$23,COUNTIFS('График ОП'!AC90:AC106,предметы!$J$8)&gt;0),AND('График ОП'!AC90=предметы!$J$9,COUNTIFS('График ОП'!AC90:AC106,предметы!$J$24)&gt;0),AND('График ОП'!AC90=предметы!$J$24,COUNTIFS('График ОП'!AC90:AC106,предметы!$J$9)&gt;0),AND('График ОП'!AC90=предметы!$J$10,COUNTIFS('График ОП'!AC90:AC106,предметы!$J$25)&gt;0),AND('График ОП'!AC90=предметы!$J$25,COUNTIFS('График ОП'!AC90:AC106,предметы!$J$10)&gt;0),AND('График ОП'!AC90=предметы!$J$11,COUNTIFS('График ОП'!AC90:AC106,предметы!$J$26)&gt;0),AND('График ОП'!AC90=предметы!$J$26,COUNTIFS('График ОП'!AC90:AC106,предметы!$J$11)&gt;0),AND('График ОП'!AC90=предметы!$J$12,COUNTIFS('График ОП'!AC90:AC106,предметы!$J$27)&gt;0),AND('График ОП'!AC90=предметы!$J$27,COUNTIFS('График ОП'!AC90:AC106,предметы!$J$12)&gt;0),AND('График ОП'!AC90=предметы!$J$13,COUNTIFS('График ОП'!AC90:AC106,предметы!$J$28)&gt;0),AND('График ОП'!AC90=предметы!$J$28,COUNTIFS('График ОП'!AC90:AC106,предметы!$J$13)&gt;0),AND('График ОП'!AC90=предметы!$J$14,COUNTIFS('График ОП'!AC90:AC106,предметы!$J$29)&gt;0),AND('График ОП'!AC90=предметы!$J$29,COUNTIFS('График ОП'!AC90:AC106,предметы!$J$14)&gt;0),AND('График ОП'!AC90=предметы!$J$15,COUNTIFS('График ОП'!AC90:AC106,предметы!$J$30)&gt;0),AND('График ОП'!AC90=предметы!$J$30,COUNTIFS('График ОП'!AC90:AC106,предметы!$J$15)&gt;0)),"&lt;17 (ВПР, КР)","*")</f>
        <v>*</v>
      </c>
      <c r="BF9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9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0" s="24" t="str">
        <f>IF(COUNTIFS('График ОП'!AD90:AD106,'График ОП'!AD90)&gt;1,"&lt;17 (ВПР, КР)","*")</f>
        <v>*</v>
      </c>
      <c r="BL90" s="24" t="e">
        <f>IF(COUNTIFS('График ОП'!#REF!,'График ОП'!#REF!)&gt;1,"&lt;17 (ВПР, КР)","*")</f>
        <v>#REF!</v>
      </c>
      <c r="BM90" s="24" t="e">
        <f>IF(COUNTIFS('График ОП'!#REF!,'График ОП'!#REF!)&gt;1,"&lt;17 (ВПР, КР)","*")</f>
        <v>#REF!</v>
      </c>
      <c r="BN90" s="24" t="e">
        <f>IF(COUNTIFS('График ОП'!#REF!,'График ОП'!#REF!)&gt;1,"&lt;17 (ВПР, КР)","*")</f>
        <v>#REF!</v>
      </c>
      <c r="BO90" s="24" t="e">
        <f>IF(COUNTIFS('График ОП'!#REF!,'График ОП'!#REF!)&gt;1,"&lt;17 (ВПР, КР)","*")</f>
        <v>#REF!</v>
      </c>
      <c r="BP90" s="24" t="e">
        <f>IF(COUNTIFS('График ОП'!#REF!,'График ОП'!#REF!)&gt;1,"&lt;17 (ВПР, КР)","*")</f>
        <v>#REF!</v>
      </c>
    </row>
    <row r="91" spans="1:68" ht="12.75" customHeight="1" x14ac:dyDescent="0.25">
      <c r="A91" s="26">
        <v>46351</v>
      </c>
      <c r="B91" s="17" t="s">
        <v>86</v>
      </c>
      <c r="C91" s="24" t="str">
        <f>IF(COUNTIFS('График ОП'!C91:C107,'График ОП'!C91)&gt;1,"&lt;17 (ВПР, КР)","*")</f>
        <v>*</v>
      </c>
      <c r="D91" s="24" t="str">
        <f>IF(COUNTIFS('График ОП'!D91:D107,'График ОП'!D91)&gt;1,"&lt;17 (ВПР, КР)","*")</f>
        <v>*</v>
      </c>
      <c r="E91" s="24" t="e">
        <f>IF(COUNTIFS('График ОП'!#REF!,'График ОП'!#REF!)&gt;1,"&lt;17 (ВПР, КР)","*")</f>
        <v>#REF!</v>
      </c>
      <c r="F91" s="24" t="e">
        <f>IF(COUNTIFS('График ОП'!#REF!,'График ОП'!#REF!)&gt;1,"&lt;17 (ВПР, КР)","*")</f>
        <v>#REF!</v>
      </c>
      <c r="G91" s="24" t="e">
        <f>IF(COUNTIFS('График ОП'!#REF!,'График ОП'!#REF!)&gt;1,"&lt;17 (ВПР, КР)","*")</f>
        <v>#REF!</v>
      </c>
      <c r="H91" s="24" t="e">
        <f>IF(COUNTIFS('График ОП'!#REF!,'График ОП'!#REF!)&gt;1,"&lt;17 (ВПР, КР)","*")</f>
        <v>#REF!</v>
      </c>
      <c r="I91" s="22" t="str">
        <f>IF(COUNTIFS('График ОП'!E91:E107,'График ОП'!E91)&gt;1,"&lt;17 (ВПР, КР)","*")</f>
        <v>*</v>
      </c>
      <c r="J91" s="22" t="str">
        <f>IF(COUNTIFS('График ОП'!F91:F107,'График ОП'!F91)&gt;1,"&lt;17 (ВПР, КР)","*")</f>
        <v>*</v>
      </c>
      <c r="K91" s="22" t="str">
        <f>IF(COUNTIFS('График ОП'!G91:G107,'График ОП'!G91)&gt;1,"&lt;17 (ВПР, КР)","*")</f>
        <v>*</v>
      </c>
      <c r="L91" s="22" t="e">
        <f>IF(COUNTIFS('График ОП'!#REF!,'График ОП'!#REF!)&gt;1,"&lt;17 (ВПР, КР)","*")</f>
        <v>#REF!</v>
      </c>
      <c r="M91" s="22" t="e">
        <f>IF(COUNTIFS('График ОП'!#REF!,'График ОП'!#REF!)&gt;1,"&lt;17 (ВПР, КР)","*")</f>
        <v>#REF!</v>
      </c>
      <c r="N91" s="22" t="e">
        <f>IF(COUNTIFS('График ОП'!#REF!,'График ОП'!#REF!)&gt;1,"&lt;17 (ВПР, КР)","*")</f>
        <v>#REF!</v>
      </c>
      <c r="O91" s="24" t="str">
        <f>IF(COUNTIFS('График ОП'!H91:H107,'График ОП'!H91)&gt;1,"&lt;17 (ВПР, КР)","*")</f>
        <v>*</v>
      </c>
      <c r="P91" s="24" t="str">
        <f>IF(COUNTIFS('График ОП'!I91:I107,'График ОП'!I91)&gt;1,"&lt;17 (ВПР, КР)","*")</f>
        <v>*</v>
      </c>
      <c r="Q91" s="24" t="str">
        <f>IF(COUNTIFS('График ОП'!J91:J107,'График ОП'!J91)&gt;1,"&lt;17 (ВПР, КР)","*")</f>
        <v>*</v>
      </c>
      <c r="R91" s="24" t="e">
        <f>IF(COUNTIFS('График ОП'!#REF!,'График ОП'!#REF!)&gt;1,"&lt;17 (ВПР, КР)","*")</f>
        <v>#REF!</v>
      </c>
      <c r="S91" s="24" t="e">
        <f>IF(COUNTIFS('График ОП'!#REF!,'График ОП'!#REF!)&gt;1,"&lt;17 (ВПР, КР)","*")</f>
        <v>#REF!</v>
      </c>
      <c r="T91" s="24" t="e">
        <f>IF(COUNTIFS('График ОП'!#REF!,'График ОП'!#REF!)&gt;1,"&lt;17 (ВПР, КР)","*")</f>
        <v>#REF!</v>
      </c>
      <c r="U91" s="22" t="str">
        <f>IF(OR(COUNTIFS('График ОП'!K91:K107,'График ОП'!K91)&gt;1,AND('График ОП'!K91=предметы!$D$3,COUNTIFS('График ОП'!K91:K107,предметы!$D$12)&gt;0),AND('График ОП'!K91=предметы!$D$12,COUNTIFS('График ОП'!K91:K107,предметы!$D$3)&gt;0),AND('График ОП'!K91=предметы!$D$4,COUNTIFS('График ОП'!K91:K107,предметы!$D$13)&gt;0),AND('График ОП'!K91=предметы!$D$13,COUNTIFS('График ОП'!K91:K107,предметы!$D$4)&gt;0),AND('График ОП'!K91=предметы!$D$14,COUNTIFS('График ОП'!K91:K107,предметы!$D$5)&gt;0),AND('График ОП'!K91=предметы!$D$5,COUNTIFS('График ОП'!K91:K107,предметы!$D$14)&gt;0),AND('График ОП'!K91=предметы!$D$15,COUNTIFS('График ОП'!K91:K107,предметы!$D$6)&gt;0),AND('График ОП'!K91=предметы!$D$6,COUNTIFS('График ОП'!K91:K107,предметы!$D$15)&gt;0),AND('График ОП'!K91=предметы!$D$16,COUNTIFS('График ОП'!K91:K107,предметы!$D$7)&gt;0),AND('График ОП'!K91=предметы!$D$7,COUNTIFS('График ОП'!K91:K107,предметы!$D$16)&gt;0),AND('График ОП'!K91=предметы!$D$8,COUNTIFS('График ОП'!K91:K107,предметы!$D$10)&gt;0),AND('График ОП'!K91=предметы!$D$10,COUNTIFS('График ОП'!K91:K107,предметы!$D$8)&gt;0),AND('График ОП'!K91=предметы!$D$9,COUNTIFS('График ОП'!K91:K107,предметы!$D$11)&gt;0),AND('График ОП'!K91=предметы!$D$11,COUNTIFS('График ОП'!K91:K107,предметы!$D$9)&gt;0)),"&lt;17 (ВПР, КР)","*")</f>
        <v>*</v>
      </c>
      <c r="V91" s="22" t="str">
        <f>IF(OR(COUNTIFS('График ОП'!L91:L107,'График ОП'!L91)&gt;1,AND('График ОП'!L91=предметы!$D$3,COUNTIFS('График ОП'!L91:L107,предметы!$D$12)&gt;0),AND('График ОП'!L91=предметы!$D$12,COUNTIFS('График ОП'!L91:L107,предметы!$D$3)&gt;0),AND('График ОП'!L91=предметы!$D$4,COUNTIFS('График ОП'!L91:L107,предметы!$D$13)&gt;0),AND('График ОП'!L91=предметы!$D$13,COUNTIFS('График ОП'!L91:L107,предметы!$D$4)&gt;0),AND('График ОП'!L91=предметы!$D$14,COUNTIFS('График ОП'!L91:L107,предметы!$D$5)&gt;0),AND('График ОП'!L91=предметы!$D$5,COUNTIFS('График ОП'!L91:L107,предметы!$D$14)&gt;0),AND('График ОП'!L91=предметы!$D$15,COUNTIFS('График ОП'!L91:L107,предметы!$D$6)&gt;0),AND('График ОП'!L91=предметы!$D$6,COUNTIFS('График ОП'!L91:L107,предметы!$D$15)&gt;0),AND('График ОП'!L91=предметы!$D$16,COUNTIFS('График ОП'!L91:L107,предметы!$D$7)&gt;0),AND('График ОП'!L91=предметы!$D$7,COUNTIFS('График ОП'!L91:L107,предметы!$D$16)&gt;0),AND('График ОП'!L91=предметы!$D$8,COUNTIFS('График ОП'!L91:L107,предметы!$D$10)&gt;0),AND('График ОП'!L91=предметы!$D$10,COUNTIFS('График ОП'!L91:L107,предметы!$D$8)&gt;0),AND('График ОП'!L91=предметы!$D$9,COUNTIFS('График ОП'!L91:L107,предметы!$D$11)&gt;0),AND('График ОП'!L91=предметы!$D$11,COUNTIFS('График ОП'!L91:L107,предметы!$D$9)&gt;0)),"&lt;17 (ВПР, КР)","*")</f>
        <v>*</v>
      </c>
      <c r="W9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9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9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1" s="24" t="str">
        <f>IF(OR(COUNTIFS('График ОП'!M91:M107,'График ОП'!M91)&gt;1,AND('График ОП'!M91=предметы!$E$3,COUNTIFS('График ОП'!M91:M107,предметы!$E$12)&gt;0),AND('График ОП'!M91=предметы!$E$12,COUNTIFS('График ОП'!M91:M107,предметы!$E$3)&gt;0),AND('График ОП'!M91=предметы!$E$4,COUNTIFS('График ОП'!M91:M107,предметы!$E$13)&gt;0),AND('График ОП'!M91=предметы!$E$13,COUNTIFS('График ОП'!M91:M107,предметы!$E$4)&gt;0),AND('График ОП'!M91=предметы!$E$5,COUNTIFS('График ОП'!M91:M107,предметы!$E$14)&gt;0),AND('График ОП'!M91=предметы!$E$14,COUNTIFS('График ОП'!M91:M107,предметы!$E$5)&gt;0),AND('График ОП'!M91=предметы!$E$6,COUNTIFS('График ОП'!M91:M107,предметы!$E$15)&gt;0),AND('График ОП'!M91=предметы!$E$15,COUNTIFS('График ОП'!M91:M107,предметы!$E$6)&gt;0),AND('График ОП'!M91=предметы!$E$7,COUNTIFS('График ОП'!M91:M107,предметы!$E$16)&gt;0),AND('График ОП'!M91=предметы!$E$16,COUNTIFS('График ОП'!M91:M107,предметы!$E$7)&gt;0),AND('График ОП'!M91=предметы!$E$8,COUNTIFS('График ОП'!M91:M107,предметы!$E$17)&gt;0),AND('График ОП'!M91=предметы!$E$17,COUNTIFS('График ОП'!M91:M107,предметы!$E$8)&gt;0),AND('График ОП'!M91=предметы!$E$9,COUNTIFS('График ОП'!M91:M107,предметы!$E$18)&gt;0),AND('График ОП'!M91=предметы!$E$18,COUNTIFS('График ОП'!M91:M107,предметы!$E$9)&gt;0),AND('График ОП'!M91=предметы!$E$10,COUNTIFS('График ОП'!M91:M107,предметы!$E$19)&gt;0),AND('График ОП'!M91=предметы!$E$19,COUNTIFS('График ОП'!M91:M107,предметы!$E$10)&gt;0),AND('График ОП'!M91=предметы!$E$11,COUNTIFS('График ОП'!M91:M107,предметы!$E$20)&gt;0),AND('График ОП'!M91=предметы!$E$20,COUNTIFS('График ОП'!M91:M107,предметы!$E$11)&gt;0)),"&lt;17 (ВПР, КР)","*")</f>
        <v>*</v>
      </c>
      <c r="AB91" s="24" t="str">
        <f>IF(OR(COUNTIFS('График ОП'!N91:N107,'График ОП'!N91)&gt;1,AND('График ОП'!N91=предметы!$E$3,COUNTIFS('График ОП'!N91:N107,предметы!$E$12)&gt;0),AND('График ОП'!N91=предметы!$E$12,COUNTIFS('График ОП'!N91:N107,предметы!$E$3)&gt;0),AND('График ОП'!N91=предметы!$E$4,COUNTIFS('График ОП'!N91:N107,предметы!$E$13)&gt;0),AND('График ОП'!N91=предметы!$E$13,COUNTIFS('График ОП'!N91:N107,предметы!$E$4)&gt;0),AND('График ОП'!N91=предметы!$E$5,COUNTIFS('График ОП'!N91:N107,предметы!$E$14)&gt;0),AND('График ОП'!N91=предметы!$E$14,COUNTIFS('График ОП'!N91:N107,предметы!$E$5)&gt;0),AND('График ОП'!N91=предметы!$E$6,COUNTIFS('График ОП'!N91:N107,предметы!$E$15)&gt;0),AND('График ОП'!N91=предметы!$E$15,COUNTIFS('График ОП'!N91:N107,предметы!$E$6)&gt;0),AND('График ОП'!N91=предметы!$E$7,COUNTIFS('График ОП'!N91:N107,предметы!$E$16)&gt;0),AND('График ОП'!N91=предметы!$E$16,COUNTIFS('График ОП'!N91:N107,предметы!$E$7)&gt;0),AND('График ОП'!N91=предметы!$E$8,COUNTIFS('График ОП'!N91:N107,предметы!$E$17)&gt;0),AND('График ОП'!N91=предметы!$E$17,COUNTIFS('График ОП'!N91:N107,предметы!$E$8)&gt;0),AND('График ОП'!N91=предметы!$E$9,COUNTIFS('График ОП'!N91:N107,предметы!$E$18)&gt;0),AND('График ОП'!N91=предметы!$E$18,COUNTIFS('График ОП'!N91:N107,предметы!$E$9)&gt;0),AND('График ОП'!N91=предметы!$E$10,COUNTIFS('График ОП'!N91:N107,предметы!$E$19)&gt;0),AND('График ОП'!N91=предметы!$E$19,COUNTIFS('График ОП'!N91:N107,предметы!$E$10)&gt;0),AND('График ОП'!N91=предметы!$E$11,COUNTIFS('График ОП'!N91:N107,предметы!$E$20)&gt;0),AND('График ОП'!N91=предметы!$E$20,COUNTIFS('График ОП'!N91:N107,предметы!$E$11)&gt;0)),"&lt;17 (ВПР, КР)","*")</f>
        <v>*</v>
      </c>
      <c r="AC91" s="24" t="str">
        <f>IF(OR(COUNTIFS('График ОП'!O91:O107,'График ОП'!O91)&gt;1,AND('График ОП'!O91=предметы!$E$3,COUNTIFS('График ОП'!O91:O107,предметы!$E$12)&gt;0),AND('График ОП'!O91=предметы!$E$12,COUNTIFS('График ОП'!O91:O107,предметы!$E$3)&gt;0),AND('График ОП'!O91=предметы!$E$4,COUNTIFS('График ОП'!O91:O107,предметы!$E$13)&gt;0),AND('График ОП'!O91=предметы!$E$13,COUNTIFS('График ОП'!O91:O107,предметы!$E$4)&gt;0),AND('График ОП'!O91=предметы!$E$5,COUNTIFS('График ОП'!O91:O107,предметы!$E$14)&gt;0),AND('График ОП'!O91=предметы!$E$14,COUNTIFS('График ОП'!O91:O107,предметы!$E$5)&gt;0),AND('График ОП'!O91=предметы!$E$6,COUNTIFS('График ОП'!O91:O107,предметы!$E$15)&gt;0),AND('График ОП'!O91=предметы!$E$15,COUNTIFS('График ОП'!O91:O107,предметы!$E$6)&gt;0),AND('График ОП'!O91=предметы!$E$7,COUNTIFS('График ОП'!O91:O107,предметы!$E$16)&gt;0),AND('График ОП'!O91=предметы!$E$16,COUNTIFS('График ОП'!O91:O107,предметы!$E$7)&gt;0),AND('График ОП'!O91=предметы!$E$8,COUNTIFS('График ОП'!O91:O107,предметы!$E$17)&gt;0),AND('График ОП'!O91=предметы!$E$17,COUNTIFS('График ОП'!O91:O107,предметы!$E$8)&gt;0),AND('График ОП'!O91=предметы!$E$9,COUNTIFS('График ОП'!O91:O107,предметы!$E$18)&gt;0),AND('График ОП'!O91=предметы!$E$18,COUNTIFS('График ОП'!O91:O107,предметы!$E$9)&gt;0),AND('График ОП'!O91=предметы!$E$10,COUNTIFS('График ОП'!O91:O107,предметы!$E$19)&gt;0),AND('График ОП'!O91=предметы!$E$19,COUNTIFS('График ОП'!O91:O107,предметы!$E$10)&gt;0),AND('График ОП'!O91=предметы!$E$11,COUNTIFS('График ОП'!O91:O107,предметы!$E$20)&gt;0),AND('График ОП'!O91=предметы!$E$20,COUNTIFS('График ОП'!O91:O107,предметы!$E$11)&gt;0)),"&lt;17 (ВПР, КР)","*")</f>
        <v>*</v>
      </c>
      <c r="AD9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9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1" s="22" t="str">
        <f>IF(OR(COUNTIFS('График ОП'!P91:P107,'График ОП'!P91)&gt;1,AND('График ОП'!P91=предметы!$F$3,COUNTIFS('График ОП'!P91:P107,предметы!$F$13)&gt;0),AND('График ОП'!P91=предметы!$F$13,COUNTIFS('График ОП'!P91:P107,предметы!$F$3)&gt;0),AND('График ОП'!P91=предметы!$F$4,COUNTIFS('График ОП'!P91:P107,предметы!$F$14)&gt;0),AND('График ОП'!P91=предметы!$F$14,COUNTIFS('График ОП'!P91:P107,предметы!$F$4)&gt;0),AND('График ОП'!P91=предметы!$F$5,COUNTIFS('График ОП'!P91:P107,предметы!$F$15)&gt;0),AND('График ОП'!P91=предметы!$F$15,COUNTIFS('График ОП'!P91:P107,предметы!$F$5)&gt;0),AND('График ОП'!P91=предметы!$F$6,COUNTIFS('График ОП'!P91:P107,предметы!$F$16)&gt;0),AND('График ОП'!P91=предметы!$F$16,COUNTIFS('График ОП'!P91:P107,предметы!$F$6)&gt;0),AND('График ОП'!P91=предметы!$F$7,COUNTIFS('График ОП'!P91:P107,предметы!$F$17)&gt;0),AND('График ОП'!P91=предметы!$F$17,COUNTIFS('График ОП'!P91:P107,предметы!$F$7)&gt;0),AND('График ОП'!P91=предметы!$F$8,COUNTIFS('График ОП'!P91:P107,предметы!$F$18)&gt;0),AND('График ОП'!P91=предметы!$F$18,COUNTIFS('График ОП'!P91:P107,предметы!$F$8)&gt;0),AND('График ОП'!P91=предметы!$F$9,COUNTIFS('График ОП'!P91:P107,предметы!$F$19)&gt;0),AND('График ОП'!P91=предметы!$F$19,COUNTIFS('График ОП'!P91:P107,предметы!$F$9)&gt;0),AND('График ОП'!P91=предметы!$F$10,COUNTIFS('График ОП'!P91:P107,предметы!$F$20)&gt;0),AND('График ОП'!P91=предметы!$F$20,COUNTIFS('График ОП'!P91:P107,предметы!$F$10)&gt;0),AND('График ОП'!P91=предметы!$F$11,COUNTIFS('График ОП'!P91:P107,предметы!$F$21)&gt;0),AND('График ОП'!P91=предметы!$F$21,COUNTIFS('График ОП'!P91:P107,предметы!$F$11)&gt;0),AND('График ОП'!P91=предметы!$F$12,COUNTIFS('График ОП'!P91:P107,предметы!$F$22)&gt;0),AND('График ОП'!P91=предметы!$F$22,COUNTIFS('График ОП'!P91:P107,предметы!$F$12)&gt;0)),"&lt;17 (ВПР, КР)","*")</f>
        <v>*</v>
      </c>
      <c r="AH91" s="22" t="str">
        <f>IF(OR(COUNTIFS('График ОП'!Q91:Q107,'График ОП'!Q91)&gt;1,AND('График ОП'!Q91=предметы!$F$3,COUNTIFS('График ОП'!Q91:Q107,предметы!$F$13)&gt;0),AND('График ОП'!Q91=предметы!$F$13,COUNTIFS('График ОП'!Q91:Q107,предметы!$F$3)&gt;0),AND('График ОП'!Q91=предметы!$F$4,COUNTIFS('График ОП'!Q91:Q107,предметы!$F$14)&gt;0),AND('График ОП'!Q91=предметы!$F$14,COUNTIFS('График ОП'!Q91:Q107,предметы!$F$4)&gt;0),AND('График ОП'!Q91=предметы!$F$5,COUNTIFS('График ОП'!Q91:Q107,предметы!$F$15)&gt;0),AND('График ОП'!Q91=предметы!$F$15,COUNTIFS('График ОП'!Q91:Q107,предметы!$F$5)&gt;0),AND('График ОП'!Q91=предметы!$F$6,COUNTIFS('График ОП'!Q91:Q107,предметы!$F$16)&gt;0),AND('График ОП'!Q91=предметы!$F$16,COUNTIFS('График ОП'!Q91:Q107,предметы!$F$6)&gt;0),AND('График ОП'!Q91=предметы!$F$7,COUNTIFS('График ОП'!Q91:Q107,предметы!$F$17)&gt;0),AND('График ОП'!Q91=предметы!$F$17,COUNTIFS('График ОП'!Q91:Q107,предметы!$F$7)&gt;0),AND('График ОП'!Q91=предметы!$F$8,COUNTIFS('График ОП'!Q91:Q107,предметы!$F$18)&gt;0),AND('График ОП'!Q91=предметы!$F$18,COUNTIFS('График ОП'!Q91:Q107,предметы!$F$8)&gt;0),AND('График ОП'!Q91=предметы!$F$9,COUNTIFS('График ОП'!Q91:Q107,предметы!$F$19)&gt;0),AND('График ОП'!Q91=предметы!$F$19,COUNTIFS('График ОП'!Q91:Q107,предметы!$F$9)&gt;0),AND('График ОП'!Q91=предметы!$F$10,COUNTIFS('График ОП'!Q91:Q107,предметы!$F$20)&gt;0),AND('График ОП'!Q91=предметы!$F$20,COUNTIFS('График ОП'!Q91:Q107,предметы!$F$10)&gt;0),AND('График ОП'!Q91=предметы!$F$11,COUNTIFS('График ОП'!Q91:Q107,предметы!$F$21)&gt;0),AND('График ОП'!Q91=предметы!$F$21,COUNTIFS('График ОП'!Q91:Q107,предметы!$F$11)&gt;0),AND('График ОП'!Q91=предметы!$F$12,COUNTIFS('График ОП'!Q91:Q107,предметы!$F$22)&gt;0),AND('График ОП'!Q91=предметы!$F$22,COUNTIFS('График ОП'!Q91:Q107,предметы!$F$12)&gt;0)),"&lt;17 (ВПР, КР)","*")</f>
        <v>*</v>
      </c>
      <c r="AI91" s="22" t="str">
        <f>IF(OR(COUNTIFS('График ОП'!R91:R107,'График ОП'!R91)&gt;1,AND('График ОП'!R91=предметы!$F$3,COUNTIFS('График ОП'!R91:R107,предметы!$F$13)&gt;0),AND('График ОП'!R91=предметы!$F$13,COUNTIFS('График ОП'!R91:R107,предметы!$F$3)&gt;0),AND('График ОП'!R91=предметы!$F$4,COUNTIFS('График ОП'!R91:R107,предметы!$F$14)&gt;0),AND('График ОП'!R91=предметы!$F$14,COUNTIFS('График ОП'!R91:R107,предметы!$F$4)&gt;0),AND('График ОП'!R91=предметы!$F$5,COUNTIFS('График ОП'!R91:R107,предметы!$F$15)&gt;0),AND('График ОП'!R91=предметы!$F$15,COUNTIFS('График ОП'!R91:R107,предметы!$F$5)&gt;0),AND('График ОП'!R91=предметы!$F$6,COUNTIFS('График ОП'!R91:R107,предметы!$F$16)&gt;0),AND('График ОП'!R91=предметы!$F$16,COUNTIFS('График ОП'!R91:R107,предметы!$F$6)&gt;0),AND('График ОП'!R91=предметы!$F$7,COUNTIFS('График ОП'!R91:R107,предметы!$F$17)&gt;0),AND('График ОП'!R91=предметы!$F$17,COUNTIFS('График ОП'!R91:R107,предметы!$F$7)&gt;0),AND('График ОП'!R91=предметы!$F$8,COUNTIFS('График ОП'!R91:R107,предметы!$F$18)&gt;0),AND('График ОП'!R91=предметы!$F$18,COUNTIFS('График ОП'!R91:R107,предметы!$F$8)&gt;0),AND('График ОП'!R91=предметы!$F$9,COUNTIFS('График ОП'!R91:R107,предметы!$F$19)&gt;0),AND('График ОП'!R91=предметы!$F$19,COUNTIFS('График ОП'!R91:R107,предметы!$F$9)&gt;0),AND('График ОП'!R91=предметы!$F$10,COUNTIFS('График ОП'!R91:R107,предметы!$F$20)&gt;0),AND('График ОП'!R91=предметы!$F$20,COUNTIFS('График ОП'!R91:R107,предметы!$F$10)&gt;0),AND('График ОП'!R91=предметы!$F$11,COUNTIFS('График ОП'!R91:R107,предметы!$F$21)&gt;0),AND('График ОП'!R91=предметы!$F$21,COUNTIFS('График ОП'!R91:R107,предметы!$F$11)&gt;0),AND('График ОП'!R91=предметы!$F$12,COUNTIFS('График ОП'!R91:R107,предметы!$F$22)&gt;0),AND('График ОП'!R91=предметы!$F$22,COUNTIFS('График ОП'!R91:R107,предметы!$F$12)&gt;0)),"&lt;17 (ВПР, КР)","*")</f>
        <v>*</v>
      </c>
      <c r="AJ9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9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1" s="24" t="str">
        <f>IF(OR(COUNTIFS('График ОП'!S91:S107,'График ОП'!S91)&gt;1,AND('График ОП'!S91=предметы!$G$3,COUNTIFS('График ОП'!S91:S107,предметы!$G$15)&gt;0),AND('График ОП'!S91=предметы!$G$15,COUNTIFS('График ОП'!S91:S107,предметы!$G$3)&gt;0),AND('График ОП'!S91=предметы!$G$4,COUNTIFS('График ОП'!S91:S107,предметы!$G$18)&gt;0),AND('График ОП'!S91=предметы!$G$18,COUNTIFS('График ОП'!S91:S107,предметы!$G$4)&gt;0),AND('График ОП'!S91=предметы!$G$5,COUNTIFS('График ОП'!S91:S107,предметы!$G$19)&gt;0),AND('График ОП'!S91=предметы!$G$19,COUNTIFS('График ОП'!S91:S107,предметы!$G$5)&gt;0),AND('График ОП'!S91=предметы!$G$6,COUNTIFS('График ОП'!S91:S107,предметы!$G$20)&gt;0),AND('График ОП'!S91=предметы!$G$20,COUNTIFS('График ОП'!S91:S107,предметы!$G$6)&gt;0),AND('График ОП'!S91=предметы!$G$7,COUNTIFS('График ОП'!S91:S107,предметы!$G$21)&gt;0),AND('График ОП'!S91=предметы!$G$21,COUNTIFS('График ОП'!S91:S107,предметы!$G$7)&gt;0),AND('График ОП'!S91=предметы!$G$8,COUNTIFS('График ОП'!S91:S107,предметы!$G$22)&gt;0),AND('График ОП'!S91=предметы!$G$22,COUNTIFS('График ОП'!S91:S107,предметы!$G$8)&gt;0),AND('График ОП'!S91=предметы!$G$9,COUNTIFS('График ОП'!S91:S107,предметы!$G$23)&gt;0),AND('График ОП'!S91=предметы!$G$23,COUNTIFS('График ОП'!S91:S107,предметы!$G$9)&gt;0),AND('График ОП'!S91=предметы!$G$10,COUNTIFS('График ОП'!S91:S107,предметы!$G$24)&gt;0),AND('График ОП'!S91=предметы!$G$24,COUNTIFS('График ОП'!S91:S107,предметы!$G$10)&gt;0),AND('График ОП'!S91=предметы!$G$11,COUNTIFS('График ОП'!S91:S107,предметы!$G$25)&gt;0),AND('График ОП'!S91=предметы!$G$25,COUNTIFS('График ОП'!S91:S107,предметы!$G$11)&gt;0),AND('График ОП'!S91=предметы!$G$12,COUNTIFS('График ОП'!S91:S107,предметы!$G$26)&gt;0),AND('График ОП'!S91=предметы!$G$26,COUNTIFS('График ОП'!S91:S107,предметы!$G$12)&gt;0),AND('График ОП'!S91=предметы!$G$13,COUNTIFS('График ОП'!S91:S107,предметы!$G$27)&gt;0),AND('График ОП'!S91=предметы!$G$27,COUNTIFS('График ОП'!S91:S107,предметы!$G$13)&gt;0),AND('График ОП'!S91=предметы!$G$14,COUNTIFS('График ОП'!S91:S107,предметы!$G$28)&gt;0),AND('График ОП'!S91=предметы!$G$28,COUNTIFS('График ОП'!S91:S107,предметы!$G$14)&gt;0)),"&lt;17 (ВПР, КР)","*")</f>
        <v>*</v>
      </c>
      <c r="AN91" s="24" t="str">
        <f>IF(OR(COUNTIFS('График ОП'!T91:T107,'График ОП'!T91)&gt;1,AND('График ОП'!T91=предметы!$G$3,COUNTIFS('График ОП'!T91:T107,предметы!$G$15)&gt;0),AND('График ОП'!T91=предметы!$G$15,COUNTIFS('График ОП'!T91:T107,предметы!$G$3)&gt;0),AND('График ОП'!T91=предметы!$G$4,COUNTIFS('График ОП'!T91:T107,предметы!$G$18)&gt;0),AND('График ОП'!T91=предметы!$G$18,COUNTIFS('График ОП'!T91:T107,предметы!$G$4)&gt;0),AND('График ОП'!T91=предметы!$G$5,COUNTIFS('График ОП'!T91:T107,предметы!$G$19)&gt;0),AND('График ОП'!T91=предметы!$G$19,COUNTIFS('График ОП'!T91:T107,предметы!$G$5)&gt;0),AND('График ОП'!T91=предметы!$G$6,COUNTIFS('График ОП'!T91:T107,предметы!$G$20)&gt;0),AND('График ОП'!T91=предметы!$G$20,COUNTIFS('График ОП'!T91:T107,предметы!$G$6)&gt;0),AND('График ОП'!T91=предметы!$G$7,COUNTIFS('График ОП'!T91:T107,предметы!$G$21)&gt;0),AND('График ОП'!T91=предметы!$G$21,COUNTIFS('График ОП'!T91:T107,предметы!$G$7)&gt;0),AND('График ОП'!T91=предметы!$G$8,COUNTIFS('График ОП'!T91:T107,предметы!$G$22)&gt;0),AND('График ОП'!T91=предметы!$G$22,COUNTIFS('График ОП'!T91:T107,предметы!$G$8)&gt;0),AND('График ОП'!T91=предметы!$G$9,COUNTIFS('График ОП'!T91:T107,предметы!$G$23)&gt;0),AND('График ОП'!T91=предметы!$G$23,COUNTIFS('График ОП'!T91:T107,предметы!$G$9)&gt;0),AND('График ОП'!T91=предметы!$G$10,COUNTIFS('График ОП'!T91:T107,предметы!$G$24)&gt;0),AND('График ОП'!T91=предметы!$G$24,COUNTIFS('График ОП'!T91:T107,предметы!$G$10)&gt;0),AND('График ОП'!T91=предметы!$G$11,COUNTIFS('График ОП'!T91:T107,предметы!$G$25)&gt;0),AND('График ОП'!T91=предметы!$G$25,COUNTIFS('График ОП'!T91:T107,предметы!$G$11)&gt;0),AND('График ОП'!T91=предметы!$G$12,COUNTIFS('График ОП'!T91:T107,предметы!$G$26)&gt;0),AND('График ОП'!T91=предметы!$G$26,COUNTIFS('График ОП'!T91:T107,предметы!$G$12)&gt;0),AND('График ОП'!T91=предметы!$G$13,COUNTIFS('График ОП'!T91:T107,предметы!$G$27)&gt;0),AND('График ОП'!T91=предметы!$G$27,COUNTIFS('График ОП'!T91:T107,предметы!$G$13)&gt;0),AND('График ОП'!T91=предметы!$G$14,COUNTIFS('График ОП'!T91:T107,предметы!$G$28)&gt;0),AND('График ОП'!T91=предметы!$G$28,COUNTIFS('График ОП'!T91:T107,предметы!$G$14)&gt;0)),"&lt;17 (ВПР, КР)","*")</f>
        <v>*</v>
      </c>
      <c r="AO91" s="24" t="str">
        <f>IF(OR(COUNTIFS('График ОП'!U91:U107,'График ОП'!U91)&gt;1,AND('График ОП'!U91=предметы!$G$3,COUNTIFS('График ОП'!U91:U107,предметы!$G$15)&gt;0),AND('График ОП'!U91=предметы!$G$15,COUNTIFS('График ОП'!U91:U107,предметы!$G$3)&gt;0),AND('График ОП'!U91=предметы!$G$4,COUNTIFS('График ОП'!U91:U107,предметы!$G$18)&gt;0),AND('График ОП'!U91=предметы!$G$18,COUNTIFS('График ОП'!U91:U107,предметы!$G$4)&gt;0),AND('График ОП'!U91=предметы!$G$5,COUNTIFS('График ОП'!U91:U107,предметы!$G$19)&gt;0),AND('График ОП'!U91=предметы!$G$19,COUNTIFS('График ОП'!U91:U107,предметы!$G$5)&gt;0),AND('График ОП'!U91=предметы!$G$6,COUNTIFS('График ОП'!U91:U107,предметы!$G$20)&gt;0),AND('График ОП'!U91=предметы!$G$20,COUNTIFS('График ОП'!U91:U107,предметы!$G$6)&gt;0),AND('График ОП'!U91=предметы!$G$7,COUNTIFS('График ОП'!U91:U107,предметы!$G$21)&gt;0),AND('График ОП'!U91=предметы!$G$21,COUNTIFS('График ОП'!U91:U107,предметы!$G$7)&gt;0),AND('График ОП'!U91=предметы!$G$8,COUNTIFS('График ОП'!U91:U107,предметы!$G$22)&gt;0),AND('График ОП'!U91=предметы!$G$22,COUNTIFS('График ОП'!U91:U107,предметы!$G$8)&gt;0),AND('График ОП'!U91=предметы!$G$9,COUNTIFS('График ОП'!U91:U107,предметы!$G$23)&gt;0),AND('График ОП'!U91=предметы!$G$23,COUNTIFS('График ОП'!U91:U107,предметы!$G$9)&gt;0),AND('График ОП'!U91=предметы!$G$10,COUNTIFS('График ОП'!U91:U107,предметы!$G$24)&gt;0),AND('График ОП'!U91=предметы!$G$24,COUNTIFS('График ОП'!U91:U107,предметы!$G$10)&gt;0),AND('График ОП'!U91=предметы!$G$11,COUNTIFS('График ОП'!U91:U107,предметы!$G$25)&gt;0),AND('График ОП'!U91=предметы!$G$25,COUNTIFS('График ОП'!U91:U107,предметы!$G$11)&gt;0),AND('График ОП'!U91=предметы!$G$12,COUNTIFS('График ОП'!U91:U107,предметы!$G$26)&gt;0),AND('График ОП'!U91=предметы!$G$26,COUNTIFS('График ОП'!U91:U107,предметы!$G$12)&gt;0),AND('График ОП'!U91=предметы!$G$13,COUNTIFS('График ОП'!U91:U107,предметы!$G$27)&gt;0),AND('График ОП'!U91=предметы!$G$27,COUNTIFS('График ОП'!U91:U107,предметы!$G$13)&gt;0),AND('График ОП'!U91=предметы!$G$14,COUNTIFS('График ОП'!U91:U107,предметы!$G$28)&gt;0),AND('График ОП'!U91=предметы!$G$28,COUNTIFS('График ОП'!U91:U107,предметы!$G$14)&gt;0)),"&lt;17 (ВПР, КР)","*")</f>
        <v>*</v>
      </c>
      <c r="AP9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1" s="22" t="str">
        <f>IF(OR(COUNTIFS('График ОП'!V91:V107,'График ОП'!V91)&gt;1,AND('График ОП'!V91=предметы!$H$3,COUNTIFS('График ОП'!V91:V107,предметы!$H$16)&gt;0),AND('График ОП'!V91=предметы!$H$16,COUNTIFS('График ОП'!V91:V107,предметы!$H$3)&gt;0),AND('График ОП'!V91=предметы!$H$4,COUNTIFS('График ОП'!V91:V107,предметы!$H$19)&gt;0),AND('График ОП'!V91=предметы!$H$19,COUNTIFS('График ОП'!V91:V107,предметы!$H$4)&gt;0),AND('График ОП'!V91=предметы!$H$5,COUNTIFS('График ОП'!V91:V107,предметы!$H$20)&gt;0),AND('График ОП'!V91=предметы!$H$20,COUNTIFS('График ОП'!V91:V107,предметы!$H$5)&gt;0),AND('График ОП'!V91=предметы!$H$6,COUNTIFS('График ОП'!V91:V107,предметы!$H$21)&gt;0),AND('График ОП'!V91=предметы!$H$21,COUNTIFS('График ОП'!V91:V107,предметы!$H$6)&gt;0),AND('График ОП'!V91=предметы!$H$7,COUNTIFS('График ОП'!V91:V107,предметы!$H$22)&gt;0),AND('График ОП'!V91=предметы!$H$22,COUNTIFS('График ОП'!V91:V107,предметы!$H$7)&gt;0),AND('График ОП'!V91=предметы!$H$8,COUNTIFS('График ОП'!V91:V107,предметы!$H$23)&gt;0),AND('График ОП'!V91=предметы!$H$23,COUNTIFS('График ОП'!V91:V107,предметы!$H$8)&gt;0),AND('График ОП'!V91=предметы!$H$9,COUNTIFS('График ОП'!V91:V107,предметы!$H$24)&gt;0),AND('График ОП'!V91=предметы!$H$24,COUNTIFS('График ОП'!V91:V107,предметы!$H$9)&gt;0),AND('График ОП'!V91=предметы!$H$10,COUNTIFS('График ОП'!V91:V107,предметы!$H$25)&gt;0),AND('График ОП'!V91=предметы!$H$25,COUNTIFS('График ОП'!V91:V107,предметы!$H$10)&gt;0),AND('График ОП'!V91=предметы!$H$11,COUNTIFS('График ОП'!V91:V107,предметы!$H$26)&gt;0),AND('График ОП'!V91=предметы!$H$26,COUNTIFS('График ОП'!V91:V107,предметы!$H$11)&gt;0),AND('График ОП'!V91=предметы!$H$12,COUNTIFS('График ОП'!V91:V107,предметы!$H$27)&gt;0),AND('График ОП'!V91=предметы!$H$27,COUNTIFS('График ОП'!V91:V107,предметы!$H$12)&gt;0),AND('График ОП'!V91=предметы!$H$13,COUNTIFS('График ОП'!V91:V107,предметы!$H$28)&gt;0),AND('График ОП'!V91=предметы!$H$28,COUNTIFS('График ОП'!V91:V107,предметы!$H$13)&gt;0),AND('График ОП'!V91=предметы!$H$14,COUNTIFS('График ОП'!V91:V107,предметы!$H$29)&gt;0),AND('График ОП'!V91=предметы!$H$29,COUNTIFS('График ОП'!V91:V107,предметы!$H$14)&gt;0),AND('График ОП'!V91=предметы!$H$15,COUNTIFS('График ОП'!V91:V107,предметы!$H$30)&gt;0),AND('График ОП'!V91=предметы!$H$30,COUNTIFS('График ОП'!V91:V107,предметы!$H$15)&gt;0)),"&lt;17 (ВПР, КР)","*")</f>
        <v>*</v>
      </c>
      <c r="AT91" s="22" t="str">
        <f>IF(OR(COUNTIFS('График ОП'!W91:W107,'График ОП'!W91)&gt;1,AND('График ОП'!W91=предметы!$H$3,COUNTIFS('График ОП'!W91:W107,предметы!$H$16)&gt;0),AND('График ОП'!W91=предметы!$H$16,COUNTIFS('График ОП'!W91:W107,предметы!$H$3)&gt;0),AND('График ОП'!W91=предметы!$H$4,COUNTIFS('График ОП'!W91:W107,предметы!$H$19)&gt;0),AND('График ОП'!W91=предметы!$H$19,COUNTIFS('График ОП'!W91:W107,предметы!$H$4)&gt;0),AND('График ОП'!W91=предметы!$H$5,COUNTIFS('График ОП'!W91:W107,предметы!$H$20)&gt;0),AND('График ОП'!W91=предметы!$H$20,COUNTIFS('График ОП'!W91:W107,предметы!$H$5)&gt;0),AND('График ОП'!W91=предметы!$H$6,COUNTIFS('График ОП'!W91:W107,предметы!$H$21)&gt;0),AND('График ОП'!W91=предметы!$H$21,COUNTIFS('График ОП'!W91:W107,предметы!$H$6)&gt;0),AND('График ОП'!W91=предметы!$H$7,COUNTIFS('График ОП'!W91:W107,предметы!$H$22)&gt;0),AND('График ОП'!W91=предметы!$H$22,COUNTIFS('График ОП'!W91:W107,предметы!$H$7)&gt;0),AND('График ОП'!W91=предметы!$H$8,COUNTIFS('График ОП'!W91:W107,предметы!$H$23)&gt;0),AND('График ОП'!W91=предметы!$H$23,COUNTIFS('График ОП'!W91:W107,предметы!$H$8)&gt;0),AND('График ОП'!W91=предметы!$H$9,COUNTIFS('График ОП'!W91:W107,предметы!$H$24)&gt;0),AND('График ОП'!W91=предметы!$H$24,COUNTIFS('График ОП'!W91:W107,предметы!$H$9)&gt;0),AND('График ОП'!W91=предметы!$H$10,COUNTIFS('График ОП'!W91:W107,предметы!$H$25)&gt;0),AND('График ОП'!W91=предметы!$H$25,COUNTIFS('График ОП'!W91:W107,предметы!$H$10)&gt;0),AND('График ОП'!W91=предметы!$H$11,COUNTIFS('График ОП'!W91:W107,предметы!$H$26)&gt;0),AND('График ОП'!W91=предметы!$H$26,COUNTIFS('График ОП'!W91:W107,предметы!$H$11)&gt;0),AND('График ОП'!W91=предметы!$H$12,COUNTIFS('График ОП'!W91:W107,предметы!$H$27)&gt;0),AND('График ОП'!W91=предметы!$H$27,COUNTIFS('График ОП'!W91:W107,предметы!$H$12)&gt;0),AND('График ОП'!W91=предметы!$H$13,COUNTIFS('График ОП'!W91:W107,предметы!$H$28)&gt;0),AND('График ОП'!W91=предметы!$H$28,COUNTIFS('График ОП'!W91:W107,предметы!$H$13)&gt;0),AND('График ОП'!W91=предметы!$H$14,COUNTIFS('График ОП'!W91:W107,предметы!$H$29)&gt;0),AND('График ОП'!W91=предметы!$H$29,COUNTIFS('График ОП'!W91:W107,предметы!$H$14)&gt;0),AND('График ОП'!W91=предметы!$H$15,COUNTIFS('График ОП'!W91:W107,предметы!$H$30)&gt;0),AND('График ОП'!W91=предметы!$H$30,COUNTIFS('График ОП'!W91:W107,предметы!$H$15)&gt;0)),"&lt;17 (ВПР, КР)","*")</f>
        <v>*</v>
      </c>
      <c r="AU91" s="22" t="str">
        <f>IF(OR(COUNTIFS('График ОП'!X91:X107,'График ОП'!X91)&gt;1,AND('График ОП'!X91=предметы!$H$3,COUNTIFS('График ОП'!X91:X107,предметы!$H$16)&gt;0),AND('График ОП'!X91=предметы!$H$16,COUNTIFS('График ОП'!X91:X107,предметы!$H$3)&gt;0),AND('График ОП'!X91=предметы!$H$4,COUNTIFS('График ОП'!X91:X107,предметы!$H$19)&gt;0),AND('График ОП'!X91=предметы!$H$19,COUNTIFS('График ОП'!X91:X107,предметы!$H$4)&gt;0),AND('График ОП'!X91=предметы!$H$5,COUNTIFS('График ОП'!X91:X107,предметы!$H$20)&gt;0),AND('График ОП'!X91=предметы!$H$20,COUNTIFS('График ОП'!X91:X107,предметы!$H$5)&gt;0),AND('График ОП'!X91=предметы!$H$6,COUNTIFS('График ОП'!X91:X107,предметы!$H$21)&gt;0),AND('График ОП'!X91=предметы!$H$21,COUNTIFS('График ОП'!X91:X107,предметы!$H$6)&gt;0),AND('График ОП'!X91=предметы!$H$7,COUNTIFS('График ОП'!X91:X107,предметы!$H$22)&gt;0),AND('График ОП'!X91=предметы!$H$22,COUNTIFS('График ОП'!X91:X107,предметы!$H$7)&gt;0),AND('График ОП'!X91=предметы!$H$8,COUNTIFS('График ОП'!X91:X107,предметы!$H$23)&gt;0),AND('График ОП'!X91=предметы!$H$23,COUNTIFS('График ОП'!X91:X107,предметы!$H$8)&gt;0),AND('График ОП'!X91=предметы!$H$9,COUNTIFS('График ОП'!X91:X107,предметы!$H$24)&gt;0),AND('График ОП'!X91=предметы!$H$24,COUNTIFS('График ОП'!X91:X107,предметы!$H$9)&gt;0),AND('График ОП'!X91=предметы!$H$10,COUNTIFS('График ОП'!X91:X107,предметы!$H$25)&gt;0),AND('График ОП'!X91=предметы!$H$25,COUNTIFS('График ОП'!X91:X107,предметы!$H$10)&gt;0),AND('График ОП'!X91=предметы!$H$11,COUNTIFS('График ОП'!X91:X107,предметы!$H$26)&gt;0),AND('График ОП'!X91=предметы!$H$26,COUNTIFS('График ОП'!X91:X107,предметы!$H$11)&gt;0),AND('График ОП'!X91=предметы!$H$12,COUNTIFS('График ОП'!X91:X107,предметы!$H$27)&gt;0),AND('График ОП'!X91=предметы!$H$27,COUNTIFS('График ОП'!X91:X107,предметы!$H$12)&gt;0),AND('График ОП'!X91=предметы!$H$13,COUNTIFS('График ОП'!X91:X107,предметы!$H$28)&gt;0),AND('График ОП'!X91=предметы!$H$28,COUNTIFS('График ОП'!X91:X107,предметы!$H$13)&gt;0),AND('График ОП'!X91=предметы!$H$14,COUNTIFS('График ОП'!X91:X107,предметы!$H$29)&gt;0),AND('График ОП'!X91=предметы!$H$29,COUNTIFS('График ОП'!X91:X107,предметы!$H$14)&gt;0),AND('График ОП'!X91=предметы!$H$15,COUNTIFS('График ОП'!X91:X107,предметы!$H$30)&gt;0),AND('График ОП'!X91=предметы!$H$30,COUNTIFS('График ОП'!X91:X107,предметы!$H$15)&gt;0)),"&lt;17 (ВПР, КР)","*")</f>
        <v>*</v>
      </c>
      <c r="AV91" s="22" t="str">
        <f>IF(OR(COUNTIFS('График ОП'!Y91:Y107,'График ОП'!Y91)&gt;1,AND('График ОП'!Y91=предметы!$H$3,COUNTIFS('График ОП'!Y91:Y107,предметы!$H$16)&gt;0),AND('График ОП'!Y91=предметы!$H$16,COUNTIFS('График ОП'!Y91:Y107,предметы!$H$3)&gt;0),AND('График ОП'!Y91=предметы!$H$4,COUNTIFS('График ОП'!Y91:Y107,предметы!$H$19)&gt;0),AND('График ОП'!Y91=предметы!$H$19,COUNTIFS('График ОП'!Y91:Y107,предметы!$H$4)&gt;0),AND('График ОП'!Y91=предметы!$H$5,COUNTIFS('График ОП'!Y91:Y107,предметы!$H$20)&gt;0),AND('График ОП'!Y91=предметы!$H$20,COUNTIFS('График ОП'!Y91:Y107,предметы!$H$5)&gt;0),AND('График ОП'!Y91=предметы!$H$6,COUNTIFS('График ОП'!Y91:Y107,предметы!$H$21)&gt;0),AND('График ОП'!Y91=предметы!$H$21,COUNTIFS('График ОП'!Y91:Y107,предметы!$H$6)&gt;0),AND('График ОП'!Y91=предметы!$H$7,COUNTIFS('График ОП'!Y91:Y107,предметы!$H$22)&gt;0),AND('График ОП'!Y91=предметы!$H$22,COUNTIFS('График ОП'!Y91:Y107,предметы!$H$7)&gt;0),AND('График ОП'!Y91=предметы!$H$8,COUNTIFS('График ОП'!Y91:Y107,предметы!$H$23)&gt;0),AND('График ОП'!Y91=предметы!$H$23,COUNTIFS('График ОП'!Y91:Y107,предметы!$H$8)&gt;0),AND('График ОП'!Y91=предметы!$H$9,COUNTIFS('График ОП'!Y91:Y107,предметы!$H$24)&gt;0),AND('График ОП'!Y91=предметы!$H$24,COUNTIFS('График ОП'!Y91:Y107,предметы!$H$9)&gt;0),AND('График ОП'!Y91=предметы!$H$10,COUNTIFS('График ОП'!Y91:Y107,предметы!$H$25)&gt;0),AND('График ОП'!Y91=предметы!$H$25,COUNTIFS('График ОП'!Y91:Y107,предметы!$H$10)&gt;0),AND('График ОП'!Y91=предметы!$H$11,COUNTIFS('График ОП'!Y91:Y107,предметы!$H$26)&gt;0),AND('График ОП'!Y91=предметы!$H$26,COUNTIFS('График ОП'!Y91:Y107,предметы!$H$11)&gt;0),AND('График ОП'!Y91=предметы!$H$12,COUNTIFS('График ОП'!Y91:Y107,предметы!$H$27)&gt;0),AND('График ОП'!Y91=предметы!$H$27,COUNTIFS('График ОП'!Y91:Y107,предметы!$H$12)&gt;0),AND('График ОП'!Y91=предметы!$H$13,COUNTIFS('График ОП'!Y91:Y107,предметы!$H$28)&gt;0),AND('График ОП'!Y91=предметы!$H$28,COUNTIFS('График ОП'!Y91:Y107,предметы!$H$13)&gt;0),AND('График ОП'!Y91=предметы!$H$14,COUNTIFS('График ОП'!Y91:Y107,предметы!$H$29)&gt;0),AND('График ОП'!Y91=предметы!$H$29,COUNTIFS('График ОП'!Y91:Y107,предметы!$H$14)&gt;0),AND('График ОП'!Y91=предметы!$H$15,COUNTIFS('График ОП'!Y91:Y107,предметы!$H$30)&gt;0),AND('График ОП'!Y91=предметы!$H$30,COUNTIFS('График ОП'!Y91:Y107,предметы!$H$15)&gt;0)),"&lt;17 (ВПР, КР)","*")</f>
        <v>*</v>
      </c>
      <c r="AW9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1" s="24" t="str">
        <f>IF(COUNTIFS('График ОП'!Z91:Z107,'График ОП'!Z91)&gt;1,"&lt;17 (ВПР, КР)","*")</f>
        <v>*</v>
      </c>
      <c r="AZ91" s="24" t="str">
        <f>IF(COUNTIFS('График ОП'!AA91:AA107,'График ОП'!AA91)&gt;1,"&lt;17 (ВПР, КР)","*")</f>
        <v>*</v>
      </c>
      <c r="BA91" s="24" t="str">
        <f>IF(COUNTIFS('График ОП'!AB91:AB107,'График ОП'!AB91)&gt;1,"&lt;17 (ВПР, КР)","*")</f>
        <v>*</v>
      </c>
      <c r="BB91" s="24" t="e">
        <f>IF(COUNTIFS('График ОП'!#REF!,'График ОП'!#REF!)&gt;1,"&lt;17 (ВПР, КР)","*")</f>
        <v>#REF!</v>
      </c>
      <c r="BC91" s="24" t="e">
        <f>IF(COUNTIFS('График ОП'!#REF!,'График ОП'!#REF!)&gt;1,"&lt;17 (ВПР, КР)","*")</f>
        <v>#REF!</v>
      </c>
      <c r="BD91" s="24" t="e">
        <f>IF(COUNTIFS('График ОП'!#REF!,'График ОП'!#REF!)&gt;1,"&lt;17 (ВПР, КР)","*")</f>
        <v>#REF!</v>
      </c>
      <c r="BE91" s="22" t="str">
        <f>IF(OR(COUNTIFS('График ОП'!AC91:AC107,'График ОП'!AC91)&gt;1,AND('График ОП'!AC91=предметы!$J$3,COUNTIFS('График ОП'!AC91:AC107,предметы!$J$16)&gt;0),AND('График ОП'!AC91=предметы!$J$16,COUNTIFS('График ОП'!AC91:AC107,предметы!$J$3)&gt;0),AND('График ОП'!AC91=предметы!$J$4,COUNTIFS('График ОП'!AC91:AC107,предметы!$J$19)&gt;0),AND('График ОП'!AC91=предметы!$J$19,COUNTIFS('График ОП'!AC91:AC107,предметы!$J$4)&gt;0),AND('График ОП'!AC91=предметы!$J$5,COUNTIFS('График ОП'!AC91:AC107,предметы!$J$20)&gt;0),AND('График ОП'!AC91=предметы!$J$20,COUNTIFS('График ОП'!AC91:AC107,предметы!$J$5)&gt;0),AND('График ОП'!AC91=предметы!$J$6,COUNTIFS('График ОП'!AC91:AC107,предметы!$J$21)&gt;0),AND('График ОП'!AC91=предметы!$J$21,COUNTIFS('График ОП'!AC91:AC107,предметы!$J$6)&gt;0),AND('График ОП'!AC91=предметы!$J$7,COUNTIFS('График ОП'!AC91:AC107,предметы!$J$22)&gt;0),AND('График ОП'!AC91=предметы!$J$22,COUNTIFS('График ОП'!AC91:AC107,предметы!$J$7)&gt;0),AND('График ОП'!AC91=предметы!$J$8,COUNTIFS('График ОП'!AC91:AC107,предметы!$J$23)&gt;0),AND('График ОП'!AC91=предметы!$J$23,COUNTIFS('График ОП'!AC91:AC107,предметы!$J$8)&gt;0),AND('График ОП'!AC91=предметы!$J$9,COUNTIFS('График ОП'!AC91:AC107,предметы!$J$24)&gt;0),AND('График ОП'!AC91=предметы!$J$24,COUNTIFS('График ОП'!AC91:AC107,предметы!$J$9)&gt;0),AND('График ОП'!AC91=предметы!$J$10,COUNTIFS('График ОП'!AC91:AC107,предметы!$J$25)&gt;0),AND('График ОП'!AC91=предметы!$J$25,COUNTIFS('График ОП'!AC91:AC107,предметы!$J$10)&gt;0),AND('График ОП'!AC91=предметы!$J$11,COUNTIFS('График ОП'!AC91:AC107,предметы!$J$26)&gt;0),AND('График ОП'!AC91=предметы!$J$26,COUNTIFS('График ОП'!AC91:AC107,предметы!$J$11)&gt;0),AND('График ОП'!AC91=предметы!$J$12,COUNTIFS('График ОП'!AC91:AC107,предметы!$J$27)&gt;0),AND('График ОП'!AC91=предметы!$J$27,COUNTIFS('График ОП'!AC91:AC107,предметы!$J$12)&gt;0),AND('График ОП'!AC91=предметы!$J$13,COUNTIFS('График ОП'!AC91:AC107,предметы!$J$28)&gt;0),AND('График ОП'!AC91=предметы!$J$28,COUNTIFS('График ОП'!AC91:AC107,предметы!$J$13)&gt;0),AND('График ОП'!AC91=предметы!$J$14,COUNTIFS('График ОП'!AC91:AC107,предметы!$J$29)&gt;0),AND('График ОП'!AC91=предметы!$J$29,COUNTIFS('График ОП'!AC91:AC107,предметы!$J$14)&gt;0),AND('График ОП'!AC91=предметы!$J$15,COUNTIFS('График ОП'!AC91:AC107,предметы!$J$30)&gt;0),AND('График ОП'!AC91=предметы!$J$30,COUNTIFS('График ОП'!AC91:AC107,предметы!$J$15)&gt;0)),"&lt;17 (ВПР, КР)","*")</f>
        <v>*</v>
      </c>
      <c r="BF9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9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1" s="24" t="str">
        <f>IF(COUNTIFS('График ОП'!AD91:AD107,'График ОП'!AD91)&gt;1,"&lt;17 (ВПР, КР)","*")</f>
        <v>*</v>
      </c>
      <c r="BL91" s="24" t="e">
        <f>IF(COUNTIFS('График ОП'!#REF!,'График ОП'!#REF!)&gt;1,"&lt;17 (ВПР, КР)","*")</f>
        <v>#REF!</v>
      </c>
      <c r="BM91" s="24" t="e">
        <f>IF(COUNTIFS('График ОП'!#REF!,'График ОП'!#REF!)&gt;1,"&lt;17 (ВПР, КР)","*")</f>
        <v>#REF!</v>
      </c>
      <c r="BN91" s="24" t="e">
        <f>IF(COUNTIFS('График ОП'!#REF!,'График ОП'!#REF!)&gt;1,"&lt;17 (ВПР, КР)","*")</f>
        <v>#REF!</v>
      </c>
      <c r="BO91" s="24" t="e">
        <f>IF(COUNTIFS('График ОП'!#REF!,'График ОП'!#REF!)&gt;1,"&lt;17 (ВПР, КР)","*")</f>
        <v>#REF!</v>
      </c>
      <c r="BP91" s="24" t="e">
        <f>IF(COUNTIFS('График ОП'!#REF!,'График ОП'!#REF!)&gt;1,"&lt;17 (ВПР, КР)","*")</f>
        <v>#REF!</v>
      </c>
    </row>
    <row r="92" spans="1:68" ht="12.75" customHeight="1" x14ac:dyDescent="0.25">
      <c r="A92" s="26">
        <v>46352</v>
      </c>
      <c r="B92" s="17" t="s">
        <v>94</v>
      </c>
      <c r="C92" s="24" t="str">
        <f>IF(COUNTIFS('График ОП'!C92:C108,'График ОП'!C92)&gt;1,"&lt;17 (ВПР, КР)","*")</f>
        <v>*</v>
      </c>
      <c r="D92" s="24" t="str">
        <f>IF(COUNTIFS('График ОП'!D92:D108,'График ОП'!D92)&gt;1,"&lt;17 (ВПР, КР)","*")</f>
        <v>*</v>
      </c>
      <c r="E92" s="24" t="e">
        <f>IF(COUNTIFS('График ОП'!#REF!,'График ОП'!#REF!)&gt;1,"&lt;17 (ВПР, КР)","*")</f>
        <v>#REF!</v>
      </c>
      <c r="F92" s="24" t="e">
        <f>IF(COUNTIFS('График ОП'!#REF!,'График ОП'!#REF!)&gt;1,"&lt;17 (ВПР, КР)","*")</f>
        <v>#REF!</v>
      </c>
      <c r="G92" s="24" t="e">
        <f>IF(COUNTIFS('График ОП'!#REF!,'График ОП'!#REF!)&gt;1,"&lt;17 (ВПР, КР)","*")</f>
        <v>#REF!</v>
      </c>
      <c r="H92" s="24" t="e">
        <f>IF(COUNTIFS('График ОП'!#REF!,'График ОП'!#REF!)&gt;1,"&lt;17 (ВПР, КР)","*")</f>
        <v>#REF!</v>
      </c>
      <c r="I92" s="22" t="str">
        <f>IF(COUNTIFS('График ОП'!E92:E108,'График ОП'!E92)&gt;1,"&lt;17 (ВПР, КР)","*")</f>
        <v>*</v>
      </c>
      <c r="J92" s="22" t="str">
        <f>IF(COUNTIFS('График ОП'!F92:F108,'График ОП'!F92)&gt;1,"&lt;17 (ВПР, КР)","*")</f>
        <v>*</v>
      </c>
      <c r="K92" s="22" t="str">
        <f>IF(COUNTIFS('График ОП'!G92:G108,'График ОП'!G92)&gt;1,"&lt;17 (ВПР, КР)","*")</f>
        <v>*</v>
      </c>
      <c r="L92" s="22" t="e">
        <f>IF(COUNTIFS('График ОП'!#REF!,'График ОП'!#REF!)&gt;1,"&lt;17 (ВПР, КР)","*")</f>
        <v>#REF!</v>
      </c>
      <c r="M92" s="22" t="e">
        <f>IF(COUNTIFS('График ОП'!#REF!,'График ОП'!#REF!)&gt;1,"&lt;17 (ВПР, КР)","*")</f>
        <v>#REF!</v>
      </c>
      <c r="N92" s="22" t="e">
        <f>IF(COUNTIFS('График ОП'!#REF!,'График ОП'!#REF!)&gt;1,"&lt;17 (ВПР, КР)","*")</f>
        <v>#REF!</v>
      </c>
      <c r="O92" s="24" t="str">
        <f>IF(COUNTIFS('График ОП'!H92:H108,'График ОП'!H92)&gt;1,"&lt;17 (ВПР, КР)","*")</f>
        <v>*</v>
      </c>
      <c r="P92" s="24" t="str">
        <f>IF(COUNTIFS('График ОП'!I92:I108,'График ОП'!I92)&gt;1,"&lt;17 (ВПР, КР)","*")</f>
        <v>*</v>
      </c>
      <c r="Q92" s="24" t="str">
        <f>IF(COUNTIFS('График ОП'!J92:J108,'График ОП'!J92)&gt;1,"&lt;17 (ВПР, КР)","*")</f>
        <v>*</v>
      </c>
      <c r="R92" s="24" t="e">
        <f>IF(COUNTIFS('График ОП'!#REF!,'График ОП'!#REF!)&gt;1,"&lt;17 (ВПР, КР)","*")</f>
        <v>#REF!</v>
      </c>
      <c r="S92" s="24" t="e">
        <f>IF(COUNTIFS('График ОП'!#REF!,'График ОП'!#REF!)&gt;1,"&lt;17 (ВПР, КР)","*")</f>
        <v>#REF!</v>
      </c>
      <c r="T92" s="24" t="e">
        <f>IF(COUNTIFS('График ОП'!#REF!,'График ОП'!#REF!)&gt;1,"&lt;17 (ВПР, КР)","*")</f>
        <v>#REF!</v>
      </c>
      <c r="U92" s="22" t="str">
        <f>IF(OR(COUNTIFS('График ОП'!K92:K108,'График ОП'!K92)&gt;1,AND('График ОП'!K92=предметы!$D$3,COUNTIFS('График ОП'!K92:K108,предметы!$D$12)&gt;0),AND('График ОП'!K92=предметы!$D$12,COUNTIFS('График ОП'!K92:K108,предметы!$D$3)&gt;0),AND('График ОП'!K92=предметы!$D$4,COUNTIFS('График ОП'!K92:K108,предметы!$D$13)&gt;0),AND('График ОП'!K92=предметы!$D$13,COUNTIFS('График ОП'!K92:K108,предметы!$D$4)&gt;0),AND('График ОП'!K92=предметы!$D$14,COUNTIFS('График ОП'!K92:K108,предметы!$D$5)&gt;0),AND('График ОП'!K92=предметы!$D$5,COUNTIFS('График ОП'!K92:K108,предметы!$D$14)&gt;0),AND('График ОП'!K92=предметы!$D$15,COUNTIFS('График ОП'!K92:K108,предметы!$D$6)&gt;0),AND('График ОП'!K92=предметы!$D$6,COUNTIFS('График ОП'!K92:K108,предметы!$D$15)&gt;0),AND('График ОП'!K92=предметы!$D$16,COUNTIFS('График ОП'!K92:K108,предметы!$D$7)&gt;0),AND('График ОП'!K92=предметы!$D$7,COUNTIFS('График ОП'!K92:K108,предметы!$D$16)&gt;0),AND('График ОП'!K92=предметы!$D$8,COUNTIFS('График ОП'!K92:K108,предметы!$D$10)&gt;0),AND('График ОП'!K92=предметы!$D$10,COUNTIFS('График ОП'!K92:K108,предметы!$D$8)&gt;0),AND('График ОП'!K92=предметы!$D$9,COUNTIFS('График ОП'!K92:K108,предметы!$D$11)&gt;0),AND('График ОП'!K92=предметы!$D$11,COUNTIFS('График ОП'!K92:K108,предметы!$D$9)&gt;0)),"&lt;17 (ВПР, КР)","*")</f>
        <v>*</v>
      </c>
      <c r="V92" s="22" t="str">
        <f>IF(OR(COUNTIFS('График ОП'!L92:L108,'График ОП'!L92)&gt;1,AND('График ОП'!L92=предметы!$D$3,COUNTIFS('График ОП'!L92:L108,предметы!$D$12)&gt;0),AND('График ОП'!L92=предметы!$D$12,COUNTIFS('График ОП'!L92:L108,предметы!$D$3)&gt;0),AND('График ОП'!L92=предметы!$D$4,COUNTIFS('График ОП'!L92:L108,предметы!$D$13)&gt;0),AND('График ОП'!L92=предметы!$D$13,COUNTIFS('График ОП'!L92:L108,предметы!$D$4)&gt;0),AND('График ОП'!L92=предметы!$D$14,COUNTIFS('График ОП'!L92:L108,предметы!$D$5)&gt;0),AND('График ОП'!L92=предметы!$D$5,COUNTIFS('График ОП'!L92:L108,предметы!$D$14)&gt;0),AND('График ОП'!L92=предметы!$D$15,COUNTIFS('График ОП'!L92:L108,предметы!$D$6)&gt;0),AND('График ОП'!L92=предметы!$D$6,COUNTIFS('График ОП'!L92:L108,предметы!$D$15)&gt;0),AND('График ОП'!L92=предметы!$D$16,COUNTIFS('График ОП'!L92:L108,предметы!$D$7)&gt;0),AND('График ОП'!L92=предметы!$D$7,COUNTIFS('График ОП'!L92:L108,предметы!$D$16)&gt;0),AND('График ОП'!L92=предметы!$D$8,COUNTIFS('График ОП'!L92:L108,предметы!$D$10)&gt;0),AND('График ОП'!L92=предметы!$D$10,COUNTIFS('График ОП'!L92:L108,предметы!$D$8)&gt;0),AND('График ОП'!L92=предметы!$D$9,COUNTIFS('График ОП'!L92:L108,предметы!$D$11)&gt;0),AND('График ОП'!L92=предметы!$D$11,COUNTIFS('График ОП'!L92:L108,предметы!$D$9)&gt;0)),"&lt;17 (ВПР, КР)","*")</f>
        <v>*</v>
      </c>
      <c r="W9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9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9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2" s="24" t="str">
        <f>IF(OR(COUNTIFS('График ОП'!M92:M108,'График ОП'!M92)&gt;1,AND('График ОП'!M92=предметы!$E$3,COUNTIFS('График ОП'!M92:M108,предметы!$E$12)&gt;0),AND('График ОП'!M92=предметы!$E$12,COUNTIFS('График ОП'!M92:M108,предметы!$E$3)&gt;0),AND('График ОП'!M92=предметы!$E$4,COUNTIFS('График ОП'!M92:M108,предметы!$E$13)&gt;0),AND('График ОП'!M92=предметы!$E$13,COUNTIFS('График ОП'!M92:M108,предметы!$E$4)&gt;0),AND('График ОП'!M92=предметы!$E$5,COUNTIFS('График ОП'!M92:M108,предметы!$E$14)&gt;0),AND('График ОП'!M92=предметы!$E$14,COUNTIFS('График ОП'!M92:M108,предметы!$E$5)&gt;0),AND('График ОП'!M92=предметы!$E$6,COUNTIFS('График ОП'!M92:M108,предметы!$E$15)&gt;0),AND('График ОП'!M92=предметы!$E$15,COUNTIFS('График ОП'!M92:M108,предметы!$E$6)&gt;0),AND('График ОП'!M92=предметы!$E$7,COUNTIFS('График ОП'!M92:M108,предметы!$E$16)&gt;0),AND('График ОП'!M92=предметы!$E$16,COUNTIFS('График ОП'!M92:M108,предметы!$E$7)&gt;0),AND('График ОП'!M92=предметы!$E$8,COUNTIFS('График ОП'!M92:M108,предметы!$E$17)&gt;0),AND('График ОП'!M92=предметы!$E$17,COUNTIFS('График ОП'!M92:M108,предметы!$E$8)&gt;0),AND('График ОП'!M92=предметы!$E$9,COUNTIFS('График ОП'!M92:M108,предметы!$E$18)&gt;0),AND('График ОП'!M92=предметы!$E$18,COUNTIFS('График ОП'!M92:M108,предметы!$E$9)&gt;0),AND('График ОП'!M92=предметы!$E$10,COUNTIFS('График ОП'!M92:M108,предметы!$E$19)&gt;0),AND('График ОП'!M92=предметы!$E$19,COUNTIFS('График ОП'!M92:M108,предметы!$E$10)&gt;0),AND('График ОП'!M92=предметы!$E$11,COUNTIFS('График ОП'!M92:M108,предметы!$E$20)&gt;0),AND('График ОП'!M92=предметы!$E$20,COUNTIFS('График ОП'!M92:M108,предметы!$E$11)&gt;0)),"&lt;17 (ВПР, КР)","*")</f>
        <v>*</v>
      </c>
      <c r="AB92" s="24" t="str">
        <f>IF(OR(COUNTIFS('График ОП'!N92:N108,'График ОП'!N92)&gt;1,AND('График ОП'!N92=предметы!$E$3,COUNTIFS('График ОП'!N92:N108,предметы!$E$12)&gt;0),AND('График ОП'!N92=предметы!$E$12,COUNTIFS('График ОП'!N92:N108,предметы!$E$3)&gt;0),AND('График ОП'!N92=предметы!$E$4,COUNTIFS('График ОП'!N92:N108,предметы!$E$13)&gt;0),AND('График ОП'!N92=предметы!$E$13,COUNTIFS('График ОП'!N92:N108,предметы!$E$4)&gt;0),AND('График ОП'!N92=предметы!$E$5,COUNTIFS('График ОП'!N92:N108,предметы!$E$14)&gt;0),AND('График ОП'!N92=предметы!$E$14,COUNTIFS('График ОП'!N92:N108,предметы!$E$5)&gt;0),AND('График ОП'!N92=предметы!$E$6,COUNTIFS('График ОП'!N92:N108,предметы!$E$15)&gt;0),AND('График ОП'!N92=предметы!$E$15,COUNTIFS('График ОП'!N92:N108,предметы!$E$6)&gt;0),AND('График ОП'!N92=предметы!$E$7,COUNTIFS('График ОП'!N92:N108,предметы!$E$16)&gt;0),AND('График ОП'!N92=предметы!$E$16,COUNTIFS('График ОП'!N92:N108,предметы!$E$7)&gt;0),AND('График ОП'!N92=предметы!$E$8,COUNTIFS('График ОП'!N92:N108,предметы!$E$17)&gt;0),AND('График ОП'!N92=предметы!$E$17,COUNTIFS('График ОП'!N92:N108,предметы!$E$8)&gt;0),AND('График ОП'!N92=предметы!$E$9,COUNTIFS('График ОП'!N92:N108,предметы!$E$18)&gt;0),AND('График ОП'!N92=предметы!$E$18,COUNTIFS('График ОП'!N92:N108,предметы!$E$9)&gt;0),AND('График ОП'!N92=предметы!$E$10,COUNTIFS('График ОП'!N92:N108,предметы!$E$19)&gt;0),AND('График ОП'!N92=предметы!$E$19,COUNTIFS('График ОП'!N92:N108,предметы!$E$10)&gt;0),AND('График ОП'!N92=предметы!$E$11,COUNTIFS('График ОП'!N92:N108,предметы!$E$20)&gt;0),AND('График ОП'!N92=предметы!$E$20,COUNTIFS('График ОП'!N92:N108,предметы!$E$11)&gt;0)),"&lt;17 (ВПР, КР)","*")</f>
        <v>*</v>
      </c>
      <c r="AC92" s="24" t="str">
        <f>IF(OR(COUNTIFS('График ОП'!O92:O108,'График ОП'!O92)&gt;1,AND('График ОП'!O92=предметы!$E$3,COUNTIFS('График ОП'!O92:O108,предметы!$E$12)&gt;0),AND('График ОП'!O92=предметы!$E$12,COUNTIFS('График ОП'!O92:O108,предметы!$E$3)&gt;0),AND('График ОП'!O92=предметы!$E$4,COUNTIFS('График ОП'!O92:O108,предметы!$E$13)&gt;0),AND('График ОП'!O92=предметы!$E$13,COUNTIFS('График ОП'!O92:O108,предметы!$E$4)&gt;0),AND('График ОП'!O92=предметы!$E$5,COUNTIFS('График ОП'!O92:O108,предметы!$E$14)&gt;0),AND('График ОП'!O92=предметы!$E$14,COUNTIFS('График ОП'!O92:O108,предметы!$E$5)&gt;0),AND('График ОП'!O92=предметы!$E$6,COUNTIFS('График ОП'!O92:O108,предметы!$E$15)&gt;0),AND('График ОП'!O92=предметы!$E$15,COUNTIFS('График ОП'!O92:O108,предметы!$E$6)&gt;0),AND('График ОП'!O92=предметы!$E$7,COUNTIFS('График ОП'!O92:O108,предметы!$E$16)&gt;0),AND('График ОП'!O92=предметы!$E$16,COUNTIFS('График ОП'!O92:O108,предметы!$E$7)&gt;0),AND('График ОП'!O92=предметы!$E$8,COUNTIFS('График ОП'!O92:O108,предметы!$E$17)&gt;0),AND('График ОП'!O92=предметы!$E$17,COUNTIFS('График ОП'!O92:O108,предметы!$E$8)&gt;0),AND('График ОП'!O92=предметы!$E$9,COUNTIFS('График ОП'!O92:O108,предметы!$E$18)&gt;0),AND('График ОП'!O92=предметы!$E$18,COUNTIFS('График ОП'!O92:O108,предметы!$E$9)&gt;0),AND('График ОП'!O92=предметы!$E$10,COUNTIFS('График ОП'!O92:O108,предметы!$E$19)&gt;0),AND('График ОП'!O92=предметы!$E$19,COUNTIFS('График ОП'!O92:O108,предметы!$E$10)&gt;0),AND('График ОП'!O92=предметы!$E$11,COUNTIFS('График ОП'!O92:O108,предметы!$E$20)&gt;0),AND('График ОП'!O92=предметы!$E$20,COUNTIFS('График ОП'!O92:O108,предметы!$E$11)&gt;0)),"&lt;17 (ВПР, КР)","*")</f>
        <v>*</v>
      </c>
      <c r="AD9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9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2" s="22" t="str">
        <f>IF(OR(COUNTIFS('График ОП'!P92:P108,'График ОП'!P92)&gt;1,AND('График ОП'!P92=предметы!$F$3,COUNTIFS('График ОП'!P92:P108,предметы!$F$13)&gt;0),AND('График ОП'!P92=предметы!$F$13,COUNTIFS('График ОП'!P92:P108,предметы!$F$3)&gt;0),AND('График ОП'!P92=предметы!$F$4,COUNTIFS('График ОП'!P92:P108,предметы!$F$14)&gt;0),AND('График ОП'!P92=предметы!$F$14,COUNTIFS('График ОП'!P92:P108,предметы!$F$4)&gt;0),AND('График ОП'!P92=предметы!$F$5,COUNTIFS('График ОП'!P92:P108,предметы!$F$15)&gt;0),AND('График ОП'!P92=предметы!$F$15,COUNTIFS('График ОП'!P92:P108,предметы!$F$5)&gt;0),AND('График ОП'!P92=предметы!$F$6,COUNTIFS('График ОП'!P92:P108,предметы!$F$16)&gt;0),AND('График ОП'!P92=предметы!$F$16,COUNTIFS('График ОП'!P92:P108,предметы!$F$6)&gt;0),AND('График ОП'!P92=предметы!$F$7,COUNTIFS('График ОП'!P92:P108,предметы!$F$17)&gt;0),AND('График ОП'!P92=предметы!$F$17,COUNTIFS('График ОП'!P92:P108,предметы!$F$7)&gt;0),AND('График ОП'!P92=предметы!$F$8,COUNTIFS('График ОП'!P92:P108,предметы!$F$18)&gt;0),AND('График ОП'!P92=предметы!$F$18,COUNTIFS('График ОП'!P92:P108,предметы!$F$8)&gt;0),AND('График ОП'!P92=предметы!$F$9,COUNTIFS('График ОП'!P92:P108,предметы!$F$19)&gt;0),AND('График ОП'!P92=предметы!$F$19,COUNTIFS('График ОП'!P92:P108,предметы!$F$9)&gt;0),AND('График ОП'!P92=предметы!$F$10,COUNTIFS('График ОП'!P92:P108,предметы!$F$20)&gt;0),AND('График ОП'!P92=предметы!$F$20,COUNTIFS('График ОП'!P92:P108,предметы!$F$10)&gt;0),AND('График ОП'!P92=предметы!$F$11,COUNTIFS('График ОП'!P92:P108,предметы!$F$21)&gt;0),AND('График ОП'!P92=предметы!$F$21,COUNTIFS('График ОП'!P92:P108,предметы!$F$11)&gt;0),AND('График ОП'!P92=предметы!$F$12,COUNTIFS('График ОП'!P92:P108,предметы!$F$22)&gt;0),AND('График ОП'!P92=предметы!$F$22,COUNTIFS('График ОП'!P92:P108,предметы!$F$12)&gt;0)),"&lt;17 (ВПР, КР)","*")</f>
        <v>*</v>
      </c>
      <c r="AH92" s="22" t="str">
        <f>IF(OR(COUNTIFS('График ОП'!Q92:Q108,'График ОП'!Q92)&gt;1,AND('График ОП'!Q92=предметы!$F$3,COUNTIFS('График ОП'!Q92:Q108,предметы!$F$13)&gt;0),AND('График ОП'!Q92=предметы!$F$13,COUNTIFS('График ОП'!Q92:Q108,предметы!$F$3)&gt;0),AND('График ОП'!Q92=предметы!$F$4,COUNTIFS('График ОП'!Q92:Q108,предметы!$F$14)&gt;0),AND('График ОП'!Q92=предметы!$F$14,COUNTIFS('График ОП'!Q92:Q108,предметы!$F$4)&gt;0),AND('График ОП'!Q92=предметы!$F$5,COUNTIFS('График ОП'!Q92:Q108,предметы!$F$15)&gt;0),AND('График ОП'!Q92=предметы!$F$15,COUNTIFS('График ОП'!Q92:Q108,предметы!$F$5)&gt;0),AND('График ОП'!Q92=предметы!$F$6,COUNTIFS('График ОП'!Q92:Q108,предметы!$F$16)&gt;0),AND('График ОП'!Q92=предметы!$F$16,COUNTIFS('График ОП'!Q92:Q108,предметы!$F$6)&gt;0),AND('График ОП'!Q92=предметы!$F$7,COUNTIFS('График ОП'!Q92:Q108,предметы!$F$17)&gt;0),AND('График ОП'!Q92=предметы!$F$17,COUNTIFS('График ОП'!Q92:Q108,предметы!$F$7)&gt;0),AND('График ОП'!Q92=предметы!$F$8,COUNTIFS('График ОП'!Q92:Q108,предметы!$F$18)&gt;0),AND('График ОП'!Q92=предметы!$F$18,COUNTIFS('График ОП'!Q92:Q108,предметы!$F$8)&gt;0),AND('График ОП'!Q92=предметы!$F$9,COUNTIFS('График ОП'!Q92:Q108,предметы!$F$19)&gt;0),AND('График ОП'!Q92=предметы!$F$19,COUNTIFS('График ОП'!Q92:Q108,предметы!$F$9)&gt;0),AND('График ОП'!Q92=предметы!$F$10,COUNTIFS('График ОП'!Q92:Q108,предметы!$F$20)&gt;0),AND('График ОП'!Q92=предметы!$F$20,COUNTIFS('График ОП'!Q92:Q108,предметы!$F$10)&gt;0),AND('График ОП'!Q92=предметы!$F$11,COUNTIFS('График ОП'!Q92:Q108,предметы!$F$21)&gt;0),AND('График ОП'!Q92=предметы!$F$21,COUNTIFS('График ОП'!Q92:Q108,предметы!$F$11)&gt;0),AND('График ОП'!Q92=предметы!$F$12,COUNTIFS('График ОП'!Q92:Q108,предметы!$F$22)&gt;0),AND('График ОП'!Q92=предметы!$F$22,COUNTIFS('График ОП'!Q92:Q108,предметы!$F$12)&gt;0)),"&lt;17 (ВПР, КР)","*")</f>
        <v>*</v>
      </c>
      <c r="AI92" s="22" t="str">
        <f>IF(OR(COUNTIFS('График ОП'!R92:R108,'График ОП'!R92)&gt;1,AND('График ОП'!R92=предметы!$F$3,COUNTIFS('График ОП'!R92:R108,предметы!$F$13)&gt;0),AND('График ОП'!R92=предметы!$F$13,COUNTIFS('График ОП'!R92:R108,предметы!$F$3)&gt;0),AND('График ОП'!R92=предметы!$F$4,COUNTIFS('График ОП'!R92:R108,предметы!$F$14)&gt;0),AND('График ОП'!R92=предметы!$F$14,COUNTIFS('График ОП'!R92:R108,предметы!$F$4)&gt;0),AND('График ОП'!R92=предметы!$F$5,COUNTIFS('График ОП'!R92:R108,предметы!$F$15)&gt;0),AND('График ОП'!R92=предметы!$F$15,COUNTIFS('График ОП'!R92:R108,предметы!$F$5)&gt;0),AND('График ОП'!R92=предметы!$F$6,COUNTIFS('График ОП'!R92:R108,предметы!$F$16)&gt;0),AND('График ОП'!R92=предметы!$F$16,COUNTIFS('График ОП'!R92:R108,предметы!$F$6)&gt;0),AND('График ОП'!R92=предметы!$F$7,COUNTIFS('График ОП'!R92:R108,предметы!$F$17)&gt;0),AND('График ОП'!R92=предметы!$F$17,COUNTIFS('График ОП'!R92:R108,предметы!$F$7)&gt;0),AND('График ОП'!R92=предметы!$F$8,COUNTIFS('График ОП'!R92:R108,предметы!$F$18)&gt;0),AND('График ОП'!R92=предметы!$F$18,COUNTIFS('График ОП'!R92:R108,предметы!$F$8)&gt;0),AND('График ОП'!R92=предметы!$F$9,COUNTIFS('График ОП'!R92:R108,предметы!$F$19)&gt;0),AND('График ОП'!R92=предметы!$F$19,COUNTIFS('График ОП'!R92:R108,предметы!$F$9)&gt;0),AND('График ОП'!R92=предметы!$F$10,COUNTIFS('График ОП'!R92:R108,предметы!$F$20)&gt;0),AND('График ОП'!R92=предметы!$F$20,COUNTIFS('График ОП'!R92:R108,предметы!$F$10)&gt;0),AND('График ОП'!R92=предметы!$F$11,COUNTIFS('График ОП'!R92:R108,предметы!$F$21)&gt;0),AND('График ОП'!R92=предметы!$F$21,COUNTIFS('График ОП'!R92:R108,предметы!$F$11)&gt;0),AND('График ОП'!R92=предметы!$F$12,COUNTIFS('График ОП'!R92:R108,предметы!$F$22)&gt;0),AND('График ОП'!R92=предметы!$F$22,COUNTIFS('График ОП'!R92:R108,предметы!$F$12)&gt;0)),"&lt;17 (ВПР, КР)","*")</f>
        <v>*</v>
      </c>
      <c r="AJ9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9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2" s="24" t="str">
        <f>IF(OR(COUNTIFS('График ОП'!S92:S108,'График ОП'!S92)&gt;1,AND('График ОП'!S92=предметы!$G$3,COUNTIFS('График ОП'!S92:S108,предметы!$G$15)&gt;0),AND('График ОП'!S92=предметы!$G$15,COUNTIFS('График ОП'!S92:S108,предметы!$G$3)&gt;0),AND('График ОП'!S92=предметы!$G$4,COUNTIFS('График ОП'!S92:S108,предметы!$G$18)&gt;0),AND('График ОП'!S92=предметы!$G$18,COUNTIFS('График ОП'!S92:S108,предметы!$G$4)&gt;0),AND('График ОП'!S92=предметы!$G$5,COUNTIFS('График ОП'!S92:S108,предметы!$G$19)&gt;0),AND('График ОП'!S92=предметы!$G$19,COUNTIFS('График ОП'!S92:S108,предметы!$G$5)&gt;0),AND('График ОП'!S92=предметы!$G$6,COUNTIFS('График ОП'!S92:S108,предметы!$G$20)&gt;0),AND('График ОП'!S92=предметы!$G$20,COUNTIFS('График ОП'!S92:S108,предметы!$G$6)&gt;0),AND('График ОП'!S92=предметы!$G$7,COUNTIFS('График ОП'!S92:S108,предметы!$G$21)&gt;0),AND('График ОП'!S92=предметы!$G$21,COUNTIFS('График ОП'!S92:S108,предметы!$G$7)&gt;0),AND('График ОП'!S92=предметы!$G$8,COUNTIFS('График ОП'!S92:S108,предметы!$G$22)&gt;0),AND('График ОП'!S92=предметы!$G$22,COUNTIFS('График ОП'!S92:S108,предметы!$G$8)&gt;0),AND('График ОП'!S92=предметы!$G$9,COUNTIFS('График ОП'!S92:S108,предметы!$G$23)&gt;0),AND('График ОП'!S92=предметы!$G$23,COUNTIFS('График ОП'!S92:S108,предметы!$G$9)&gt;0),AND('График ОП'!S92=предметы!$G$10,COUNTIFS('График ОП'!S92:S108,предметы!$G$24)&gt;0),AND('График ОП'!S92=предметы!$G$24,COUNTIFS('График ОП'!S92:S108,предметы!$G$10)&gt;0),AND('График ОП'!S92=предметы!$G$11,COUNTIFS('График ОП'!S92:S108,предметы!$G$25)&gt;0),AND('График ОП'!S92=предметы!$G$25,COUNTIFS('График ОП'!S92:S108,предметы!$G$11)&gt;0),AND('График ОП'!S92=предметы!$G$12,COUNTIFS('График ОП'!S92:S108,предметы!$G$26)&gt;0),AND('График ОП'!S92=предметы!$G$26,COUNTIFS('График ОП'!S92:S108,предметы!$G$12)&gt;0),AND('График ОП'!S92=предметы!$G$13,COUNTIFS('График ОП'!S92:S108,предметы!$G$27)&gt;0),AND('График ОП'!S92=предметы!$G$27,COUNTIFS('График ОП'!S92:S108,предметы!$G$13)&gt;0),AND('График ОП'!S92=предметы!$G$14,COUNTIFS('График ОП'!S92:S108,предметы!$G$28)&gt;0),AND('График ОП'!S92=предметы!$G$28,COUNTIFS('График ОП'!S92:S108,предметы!$G$14)&gt;0)),"&lt;17 (ВПР, КР)","*")</f>
        <v>*</v>
      </c>
      <c r="AN92" s="24" t="str">
        <f>IF(OR(COUNTIFS('График ОП'!T92:T108,'График ОП'!T92)&gt;1,AND('График ОП'!T92=предметы!$G$3,COUNTIFS('График ОП'!T92:T108,предметы!$G$15)&gt;0),AND('График ОП'!T92=предметы!$G$15,COUNTIFS('График ОП'!T92:T108,предметы!$G$3)&gt;0),AND('График ОП'!T92=предметы!$G$4,COUNTIFS('График ОП'!T92:T108,предметы!$G$18)&gt;0),AND('График ОП'!T92=предметы!$G$18,COUNTIFS('График ОП'!T92:T108,предметы!$G$4)&gt;0),AND('График ОП'!T92=предметы!$G$5,COUNTIFS('График ОП'!T92:T108,предметы!$G$19)&gt;0),AND('График ОП'!T92=предметы!$G$19,COUNTIFS('График ОП'!T92:T108,предметы!$G$5)&gt;0),AND('График ОП'!T92=предметы!$G$6,COUNTIFS('График ОП'!T92:T108,предметы!$G$20)&gt;0),AND('График ОП'!T92=предметы!$G$20,COUNTIFS('График ОП'!T92:T108,предметы!$G$6)&gt;0),AND('График ОП'!T92=предметы!$G$7,COUNTIFS('График ОП'!T92:T108,предметы!$G$21)&gt;0),AND('График ОП'!T92=предметы!$G$21,COUNTIFS('График ОП'!T92:T108,предметы!$G$7)&gt;0),AND('График ОП'!T92=предметы!$G$8,COUNTIFS('График ОП'!T92:T108,предметы!$G$22)&gt;0),AND('График ОП'!T92=предметы!$G$22,COUNTIFS('График ОП'!T92:T108,предметы!$G$8)&gt;0),AND('График ОП'!T92=предметы!$G$9,COUNTIFS('График ОП'!T92:T108,предметы!$G$23)&gt;0),AND('График ОП'!T92=предметы!$G$23,COUNTIFS('График ОП'!T92:T108,предметы!$G$9)&gt;0),AND('График ОП'!T92=предметы!$G$10,COUNTIFS('График ОП'!T92:T108,предметы!$G$24)&gt;0),AND('График ОП'!T92=предметы!$G$24,COUNTIFS('График ОП'!T92:T108,предметы!$G$10)&gt;0),AND('График ОП'!T92=предметы!$G$11,COUNTIFS('График ОП'!T92:T108,предметы!$G$25)&gt;0),AND('График ОП'!T92=предметы!$G$25,COUNTIFS('График ОП'!T92:T108,предметы!$G$11)&gt;0),AND('График ОП'!T92=предметы!$G$12,COUNTIFS('График ОП'!T92:T108,предметы!$G$26)&gt;0),AND('График ОП'!T92=предметы!$G$26,COUNTIFS('График ОП'!T92:T108,предметы!$G$12)&gt;0),AND('График ОП'!T92=предметы!$G$13,COUNTIFS('График ОП'!T92:T108,предметы!$G$27)&gt;0),AND('График ОП'!T92=предметы!$G$27,COUNTIFS('График ОП'!T92:T108,предметы!$G$13)&gt;0),AND('График ОП'!T92=предметы!$G$14,COUNTIFS('График ОП'!T92:T108,предметы!$G$28)&gt;0),AND('График ОП'!T92=предметы!$G$28,COUNTIFS('График ОП'!T92:T108,предметы!$G$14)&gt;0)),"&lt;17 (ВПР, КР)","*")</f>
        <v>*</v>
      </c>
      <c r="AO92" s="24" t="str">
        <f>IF(OR(COUNTIFS('График ОП'!U92:U108,'График ОП'!U92)&gt;1,AND('График ОП'!U92=предметы!$G$3,COUNTIFS('График ОП'!U92:U108,предметы!$G$15)&gt;0),AND('График ОП'!U92=предметы!$G$15,COUNTIFS('График ОП'!U92:U108,предметы!$G$3)&gt;0),AND('График ОП'!U92=предметы!$G$4,COUNTIFS('График ОП'!U92:U108,предметы!$G$18)&gt;0),AND('График ОП'!U92=предметы!$G$18,COUNTIFS('График ОП'!U92:U108,предметы!$G$4)&gt;0),AND('График ОП'!U92=предметы!$G$5,COUNTIFS('График ОП'!U92:U108,предметы!$G$19)&gt;0),AND('График ОП'!U92=предметы!$G$19,COUNTIFS('График ОП'!U92:U108,предметы!$G$5)&gt;0),AND('График ОП'!U92=предметы!$G$6,COUNTIFS('График ОП'!U92:U108,предметы!$G$20)&gt;0),AND('График ОП'!U92=предметы!$G$20,COUNTIFS('График ОП'!U92:U108,предметы!$G$6)&gt;0),AND('График ОП'!U92=предметы!$G$7,COUNTIFS('График ОП'!U92:U108,предметы!$G$21)&gt;0),AND('График ОП'!U92=предметы!$G$21,COUNTIFS('График ОП'!U92:U108,предметы!$G$7)&gt;0),AND('График ОП'!U92=предметы!$G$8,COUNTIFS('График ОП'!U92:U108,предметы!$G$22)&gt;0),AND('График ОП'!U92=предметы!$G$22,COUNTIFS('График ОП'!U92:U108,предметы!$G$8)&gt;0),AND('График ОП'!U92=предметы!$G$9,COUNTIFS('График ОП'!U92:U108,предметы!$G$23)&gt;0),AND('График ОП'!U92=предметы!$G$23,COUNTIFS('График ОП'!U92:U108,предметы!$G$9)&gt;0),AND('График ОП'!U92=предметы!$G$10,COUNTIFS('График ОП'!U92:U108,предметы!$G$24)&gt;0),AND('График ОП'!U92=предметы!$G$24,COUNTIFS('График ОП'!U92:U108,предметы!$G$10)&gt;0),AND('График ОП'!U92=предметы!$G$11,COUNTIFS('График ОП'!U92:U108,предметы!$G$25)&gt;0),AND('График ОП'!U92=предметы!$G$25,COUNTIFS('График ОП'!U92:U108,предметы!$G$11)&gt;0),AND('График ОП'!U92=предметы!$G$12,COUNTIFS('График ОП'!U92:U108,предметы!$G$26)&gt;0),AND('График ОП'!U92=предметы!$G$26,COUNTIFS('График ОП'!U92:U108,предметы!$G$12)&gt;0),AND('График ОП'!U92=предметы!$G$13,COUNTIFS('График ОП'!U92:U108,предметы!$G$27)&gt;0),AND('График ОП'!U92=предметы!$G$27,COUNTIFS('График ОП'!U92:U108,предметы!$G$13)&gt;0),AND('График ОП'!U92=предметы!$G$14,COUNTIFS('График ОП'!U92:U108,предметы!$G$28)&gt;0),AND('График ОП'!U92=предметы!$G$28,COUNTIFS('График ОП'!U92:U108,предметы!$G$14)&gt;0)),"&lt;17 (ВПР, КР)","*")</f>
        <v>*</v>
      </c>
      <c r="AP9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2" s="22" t="str">
        <f>IF(OR(COUNTIFS('График ОП'!V92:V108,'График ОП'!V92)&gt;1,AND('График ОП'!V92=предметы!$H$3,COUNTIFS('График ОП'!V92:V108,предметы!$H$16)&gt;0),AND('График ОП'!V92=предметы!$H$16,COUNTIFS('График ОП'!V92:V108,предметы!$H$3)&gt;0),AND('График ОП'!V92=предметы!$H$4,COUNTIFS('График ОП'!V92:V108,предметы!$H$19)&gt;0),AND('График ОП'!V92=предметы!$H$19,COUNTIFS('График ОП'!V92:V108,предметы!$H$4)&gt;0),AND('График ОП'!V92=предметы!$H$5,COUNTIFS('График ОП'!V92:V108,предметы!$H$20)&gt;0),AND('График ОП'!V92=предметы!$H$20,COUNTIFS('График ОП'!V92:V108,предметы!$H$5)&gt;0),AND('График ОП'!V92=предметы!$H$6,COUNTIFS('График ОП'!V92:V108,предметы!$H$21)&gt;0),AND('График ОП'!V92=предметы!$H$21,COUNTIFS('График ОП'!V92:V108,предметы!$H$6)&gt;0),AND('График ОП'!V92=предметы!$H$7,COUNTIFS('График ОП'!V92:V108,предметы!$H$22)&gt;0),AND('График ОП'!V92=предметы!$H$22,COUNTIFS('График ОП'!V92:V108,предметы!$H$7)&gt;0),AND('График ОП'!V92=предметы!$H$8,COUNTIFS('График ОП'!V92:V108,предметы!$H$23)&gt;0),AND('График ОП'!V92=предметы!$H$23,COUNTIFS('График ОП'!V92:V108,предметы!$H$8)&gt;0),AND('График ОП'!V92=предметы!$H$9,COUNTIFS('График ОП'!V92:V108,предметы!$H$24)&gt;0),AND('График ОП'!V92=предметы!$H$24,COUNTIFS('График ОП'!V92:V108,предметы!$H$9)&gt;0),AND('График ОП'!V92=предметы!$H$10,COUNTIFS('График ОП'!V92:V108,предметы!$H$25)&gt;0),AND('График ОП'!V92=предметы!$H$25,COUNTIFS('График ОП'!V92:V108,предметы!$H$10)&gt;0),AND('График ОП'!V92=предметы!$H$11,COUNTIFS('График ОП'!V92:V108,предметы!$H$26)&gt;0),AND('График ОП'!V92=предметы!$H$26,COUNTIFS('График ОП'!V92:V108,предметы!$H$11)&gt;0),AND('График ОП'!V92=предметы!$H$12,COUNTIFS('График ОП'!V92:V108,предметы!$H$27)&gt;0),AND('График ОП'!V92=предметы!$H$27,COUNTIFS('График ОП'!V92:V108,предметы!$H$12)&gt;0),AND('График ОП'!V92=предметы!$H$13,COUNTIFS('График ОП'!V92:V108,предметы!$H$28)&gt;0),AND('График ОП'!V92=предметы!$H$28,COUNTIFS('График ОП'!V92:V108,предметы!$H$13)&gt;0),AND('График ОП'!V92=предметы!$H$14,COUNTIFS('График ОП'!V92:V108,предметы!$H$29)&gt;0),AND('График ОП'!V92=предметы!$H$29,COUNTIFS('График ОП'!V92:V108,предметы!$H$14)&gt;0),AND('График ОП'!V92=предметы!$H$15,COUNTIFS('График ОП'!V92:V108,предметы!$H$30)&gt;0),AND('График ОП'!V92=предметы!$H$30,COUNTIFS('График ОП'!V92:V108,предметы!$H$15)&gt;0)),"&lt;17 (ВПР, КР)","*")</f>
        <v>*</v>
      </c>
      <c r="AT92" s="22" t="str">
        <f>IF(OR(COUNTIFS('График ОП'!W92:W108,'График ОП'!W92)&gt;1,AND('График ОП'!W92=предметы!$H$3,COUNTIFS('График ОП'!W92:W108,предметы!$H$16)&gt;0),AND('График ОП'!W92=предметы!$H$16,COUNTIFS('График ОП'!W92:W108,предметы!$H$3)&gt;0),AND('График ОП'!W92=предметы!$H$4,COUNTIFS('График ОП'!W92:W108,предметы!$H$19)&gt;0),AND('График ОП'!W92=предметы!$H$19,COUNTIFS('График ОП'!W92:W108,предметы!$H$4)&gt;0),AND('График ОП'!W92=предметы!$H$5,COUNTIFS('График ОП'!W92:W108,предметы!$H$20)&gt;0),AND('График ОП'!W92=предметы!$H$20,COUNTIFS('График ОП'!W92:W108,предметы!$H$5)&gt;0),AND('График ОП'!W92=предметы!$H$6,COUNTIFS('График ОП'!W92:W108,предметы!$H$21)&gt;0),AND('График ОП'!W92=предметы!$H$21,COUNTIFS('График ОП'!W92:W108,предметы!$H$6)&gt;0),AND('График ОП'!W92=предметы!$H$7,COUNTIFS('График ОП'!W92:W108,предметы!$H$22)&gt;0),AND('График ОП'!W92=предметы!$H$22,COUNTIFS('График ОП'!W92:W108,предметы!$H$7)&gt;0),AND('График ОП'!W92=предметы!$H$8,COUNTIFS('График ОП'!W92:W108,предметы!$H$23)&gt;0),AND('График ОП'!W92=предметы!$H$23,COUNTIFS('График ОП'!W92:W108,предметы!$H$8)&gt;0),AND('График ОП'!W92=предметы!$H$9,COUNTIFS('График ОП'!W92:W108,предметы!$H$24)&gt;0),AND('График ОП'!W92=предметы!$H$24,COUNTIFS('График ОП'!W92:W108,предметы!$H$9)&gt;0),AND('График ОП'!W92=предметы!$H$10,COUNTIFS('График ОП'!W92:W108,предметы!$H$25)&gt;0),AND('График ОП'!W92=предметы!$H$25,COUNTIFS('График ОП'!W92:W108,предметы!$H$10)&gt;0),AND('График ОП'!W92=предметы!$H$11,COUNTIFS('График ОП'!W92:W108,предметы!$H$26)&gt;0),AND('График ОП'!W92=предметы!$H$26,COUNTIFS('График ОП'!W92:W108,предметы!$H$11)&gt;0),AND('График ОП'!W92=предметы!$H$12,COUNTIFS('График ОП'!W92:W108,предметы!$H$27)&gt;0),AND('График ОП'!W92=предметы!$H$27,COUNTIFS('График ОП'!W92:W108,предметы!$H$12)&gt;0),AND('График ОП'!W92=предметы!$H$13,COUNTIFS('График ОП'!W92:W108,предметы!$H$28)&gt;0),AND('График ОП'!W92=предметы!$H$28,COUNTIFS('График ОП'!W92:W108,предметы!$H$13)&gt;0),AND('График ОП'!W92=предметы!$H$14,COUNTIFS('График ОП'!W92:W108,предметы!$H$29)&gt;0),AND('График ОП'!W92=предметы!$H$29,COUNTIFS('График ОП'!W92:W108,предметы!$H$14)&gt;0),AND('График ОП'!W92=предметы!$H$15,COUNTIFS('График ОП'!W92:W108,предметы!$H$30)&gt;0),AND('График ОП'!W92=предметы!$H$30,COUNTIFS('График ОП'!W92:W108,предметы!$H$15)&gt;0)),"&lt;17 (ВПР, КР)","*")</f>
        <v>*</v>
      </c>
      <c r="AU92" s="22" t="str">
        <f>IF(OR(COUNTIFS('График ОП'!X92:X108,'График ОП'!X92)&gt;1,AND('График ОП'!X92=предметы!$H$3,COUNTIFS('График ОП'!X92:X108,предметы!$H$16)&gt;0),AND('График ОП'!X92=предметы!$H$16,COUNTIFS('График ОП'!X92:X108,предметы!$H$3)&gt;0),AND('График ОП'!X92=предметы!$H$4,COUNTIFS('График ОП'!X92:X108,предметы!$H$19)&gt;0),AND('График ОП'!X92=предметы!$H$19,COUNTIFS('График ОП'!X92:X108,предметы!$H$4)&gt;0),AND('График ОП'!X92=предметы!$H$5,COUNTIFS('График ОП'!X92:X108,предметы!$H$20)&gt;0),AND('График ОП'!X92=предметы!$H$20,COUNTIFS('График ОП'!X92:X108,предметы!$H$5)&gt;0),AND('График ОП'!X92=предметы!$H$6,COUNTIFS('График ОП'!X92:X108,предметы!$H$21)&gt;0),AND('График ОП'!X92=предметы!$H$21,COUNTIFS('График ОП'!X92:X108,предметы!$H$6)&gt;0),AND('График ОП'!X92=предметы!$H$7,COUNTIFS('График ОП'!X92:X108,предметы!$H$22)&gt;0),AND('График ОП'!X92=предметы!$H$22,COUNTIFS('График ОП'!X92:X108,предметы!$H$7)&gt;0),AND('График ОП'!X92=предметы!$H$8,COUNTIFS('График ОП'!X92:X108,предметы!$H$23)&gt;0),AND('График ОП'!X92=предметы!$H$23,COUNTIFS('График ОП'!X92:X108,предметы!$H$8)&gt;0),AND('График ОП'!X92=предметы!$H$9,COUNTIFS('График ОП'!X92:X108,предметы!$H$24)&gt;0),AND('График ОП'!X92=предметы!$H$24,COUNTIFS('График ОП'!X92:X108,предметы!$H$9)&gt;0),AND('График ОП'!X92=предметы!$H$10,COUNTIFS('График ОП'!X92:X108,предметы!$H$25)&gt;0),AND('График ОП'!X92=предметы!$H$25,COUNTIFS('График ОП'!X92:X108,предметы!$H$10)&gt;0),AND('График ОП'!X92=предметы!$H$11,COUNTIFS('График ОП'!X92:X108,предметы!$H$26)&gt;0),AND('График ОП'!X92=предметы!$H$26,COUNTIFS('График ОП'!X92:X108,предметы!$H$11)&gt;0),AND('График ОП'!X92=предметы!$H$12,COUNTIFS('График ОП'!X92:X108,предметы!$H$27)&gt;0),AND('График ОП'!X92=предметы!$H$27,COUNTIFS('График ОП'!X92:X108,предметы!$H$12)&gt;0),AND('График ОП'!X92=предметы!$H$13,COUNTIFS('График ОП'!X92:X108,предметы!$H$28)&gt;0),AND('График ОП'!X92=предметы!$H$28,COUNTIFS('График ОП'!X92:X108,предметы!$H$13)&gt;0),AND('График ОП'!X92=предметы!$H$14,COUNTIFS('График ОП'!X92:X108,предметы!$H$29)&gt;0),AND('График ОП'!X92=предметы!$H$29,COUNTIFS('График ОП'!X92:X108,предметы!$H$14)&gt;0),AND('График ОП'!X92=предметы!$H$15,COUNTIFS('График ОП'!X92:X108,предметы!$H$30)&gt;0),AND('График ОП'!X92=предметы!$H$30,COUNTIFS('График ОП'!X92:X108,предметы!$H$15)&gt;0)),"&lt;17 (ВПР, КР)","*")</f>
        <v>*</v>
      </c>
      <c r="AV92" s="22" t="str">
        <f>IF(OR(COUNTIFS('График ОП'!Y92:Y108,'График ОП'!Y92)&gt;1,AND('График ОП'!Y92=предметы!$H$3,COUNTIFS('График ОП'!Y92:Y108,предметы!$H$16)&gt;0),AND('График ОП'!Y92=предметы!$H$16,COUNTIFS('График ОП'!Y92:Y108,предметы!$H$3)&gt;0),AND('График ОП'!Y92=предметы!$H$4,COUNTIFS('График ОП'!Y92:Y108,предметы!$H$19)&gt;0),AND('График ОП'!Y92=предметы!$H$19,COUNTIFS('График ОП'!Y92:Y108,предметы!$H$4)&gt;0),AND('График ОП'!Y92=предметы!$H$5,COUNTIFS('График ОП'!Y92:Y108,предметы!$H$20)&gt;0),AND('График ОП'!Y92=предметы!$H$20,COUNTIFS('График ОП'!Y92:Y108,предметы!$H$5)&gt;0),AND('График ОП'!Y92=предметы!$H$6,COUNTIFS('График ОП'!Y92:Y108,предметы!$H$21)&gt;0),AND('График ОП'!Y92=предметы!$H$21,COUNTIFS('График ОП'!Y92:Y108,предметы!$H$6)&gt;0),AND('График ОП'!Y92=предметы!$H$7,COUNTIFS('График ОП'!Y92:Y108,предметы!$H$22)&gt;0),AND('График ОП'!Y92=предметы!$H$22,COUNTIFS('График ОП'!Y92:Y108,предметы!$H$7)&gt;0),AND('График ОП'!Y92=предметы!$H$8,COUNTIFS('График ОП'!Y92:Y108,предметы!$H$23)&gt;0),AND('График ОП'!Y92=предметы!$H$23,COUNTIFS('График ОП'!Y92:Y108,предметы!$H$8)&gt;0),AND('График ОП'!Y92=предметы!$H$9,COUNTIFS('График ОП'!Y92:Y108,предметы!$H$24)&gt;0),AND('График ОП'!Y92=предметы!$H$24,COUNTIFS('График ОП'!Y92:Y108,предметы!$H$9)&gt;0),AND('График ОП'!Y92=предметы!$H$10,COUNTIFS('График ОП'!Y92:Y108,предметы!$H$25)&gt;0),AND('График ОП'!Y92=предметы!$H$25,COUNTIFS('График ОП'!Y92:Y108,предметы!$H$10)&gt;0),AND('График ОП'!Y92=предметы!$H$11,COUNTIFS('График ОП'!Y92:Y108,предметы!$H$26)&gt;0),AND('График ОП'!Y92=предметы!$H$26,COUNTIFS('График ОП'!Y92:Y108,предметы!$H$11)&gt;0),AND('График ОП'!Y92=предметы!$H$12,COUNTIFS('График ОП'!Y92:Y108,предметы!$H$27)&gt;0),AND('График ОП'!Y92=предметы!$H$27,COUNTIFS('График ОП'!Y92:Y108,предметы!$H$12)&gt;0),AND('График ОП'!Y92=предметы!$H$13,COUNTIFS('График ОП'!Y92:Y108,предметы!$H$28)&gt;0),AND('График ОП'!Y92=предметы!$H$28,COUNTIFS('График ОП'!Y92:Y108,предметы!$H$13)&gt;0),AND('График ОП'!Y92=предметы!$H$14,COUNTIFS('График ОП'!Y92:Y108,предметы!$H$29)&gt;0),AND('График ОП'!Y92=предметы!$H$29,COUNTIFS('График ОП'!Y92:Y108,предметы!$H$14)&gt;0),AND('График ОП'!Y92=предметы!$H$15,COUNTIFS('График ОП'!Y92:Y108,предметы!$H$30)&gt;0),AND('График ОП'!Y92=предметы!$H$30,COUNTIFS('График ОП'!Y92:Y108,предметы!$H$15)&gt;0)),"&lt;17 (ВПР, КР)","*")</f>
        <v>*</v>
      </c>
      <c r="AW9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2" s="24" t="str">
        <f>IF(COUNTIFS('График ОП'!Z92:Z108,'График ОП'!Z92)&gt;1,"&lt;17 (ВПР, КР)","*")</f>
        <v>*</v>
      </c>
      <c r="AZ92" s="24" t="str">
        <f>IF(COUNTIFS('График ОП'!AA92:AA108,'График ОП'!AA92)&gt;1,"&lt;17 (ВПР, КР)","*")</f>
        <v>*</v>
      </c>
      <c r="BA92" s="24" t="str">
        <f>IF(COUNTIFS('График ОП'!AB92:AB108,'График ОП'!AB92)&gt;1,"&lt;17 (ВПР, КР)","*")</f>
        <v>*</v>
      </c>
      <c r="BB92" s="24" t="e">
        <f>IF(COUNTIFS('График ОП'!#REF!,'График ОП'!#REF!)&gt;1,"&lt;17 (ВПР, КР)","*")</f>
        <v>#REF!</v>
      </c>
      <c r="BC92" s="24" t="e">
        <f>IF(COUNTIFS('График ОП'!#REF!,'График ОП'!#REF!)&gt;1,"&lt;17 (ВПР, КР)","*")</f>
        <v>#REF!</v>
      </c>
      <c r="BD92" s="24" t="e">
        <f>IF(COUNTIFS('График ОП'!#REF!,'График ОП'!#REF!)&gt;1,"&lt;17 (ВПР, КР)","*")</f>
        <v>#REF!</v>
      </c>
      <c r="BE92" s="22" t="str">
        <f>IF(OR(COUNTIFS('График ОП'!AC92:AC108,'График ОП'!AC92)&gt;1,AND('График ОП'!AC92=предметы!$J$3,COUNTIFS('График ОП'!AC92:AC108,предметы!$J$16)&gt;0),AND('График ОП'!AC92=предметы!$J$16,COUNTIFS('График ОП'!AC92:AC108,предметы!$J$3)&gt;0),AND('График ОП'!AC92=предметы!$J$4,COUNTIFS('График ОП'!AC92:AC108,предметы!$J$19)&gt;0),AND('График ОП'!AC92=предметы!$J$19,COUNTIFS('График ОП'!AC92:AC108,предметы!$J$4)&gt;0),AND('График ОП'!AC92=предметы!$J$5,COUNTIFS('График ОП'!AC92:AC108,предметы!$J$20)&gt;0),AND('График ОП'!AC92=предметы!$J$20,COUNTIFS('График ОП'!AC92:AC108,предметы!$J$5)&gt;0),AND('График ОП'!AC92=предметы!$J$6,COUNTIFS('График ОП'!AC92:AC108,предметы!$J$21)&gt;0),AND('График ОП'!AC92=предметы!$J$21,COUNTIFS('График ОП'!AC92:AC108,предметы!$J$6)&gt;0),AND('График ОП'!AC92=предметы!$J$7,COUNTIFS('График ОП'!AC92:AC108,предметы!$J$22)&gt;0),AND('График ОП'!AC92=предметы!$J$22,COUNTIFS('График ОП'!AC92:AC108,предметы!$J$7)&gt;0),AND('График ОП'!AC92=предметы!$J$8,COUNTIFS('График ОП'!AC92:AC108,предметы!$J$23)&gt;0),AND('График ОП'!AC92=предметы!$J$23,COUNTIFS('График ОП'!AC92:AC108,предметы!$J$8)&gt;0),AND('График ОП'!AC92=предметы!$J$9,COUNTIFS('График ОП'!AC92:AC108,предметы!$J$24)&gt;0),AND('График ОП'!AC92=предметы!$J$24,COUNTIFS('График ОП'!AC92:AC108,предметы!$J$9)&gt;0),AND('График ОП'!AC92=предметы!$J$10,COUNTIFS('График ОП'!AC92:AC108,предметы!$J$25)&gt;0),AND('График ОП'!AC92=предметы!$J$25,COUNTIFS('График ОП'!AC92:AC108,предметы!$J$10)&gt;0),AND('График ОП'!AC92=предметы!$J$11,COUNTIFS('График ОП'!AC92:AC108,предметы!$J$26)&gt;0),AND('График ОП'!AC92=предметы!$J$26,COUNTIFS('График ОП'!AC92:AC108,предметы!$J$11)&gt;0),AND('График ОП'!AC92=предметы!$J$12,COUNTIFS('График ОП'!AC92:AC108,предметы!$J$27)&gt;0),AND('График ОП'!AC92=предметы!$J$27,COUNTIFS('График ОП'!AC92:AC108,предметы!$J$12)&gt;0),AND('График ОП'!AC92=предметы!$J$13,COUNTIFS('График ОП'!AC92:AC108,предметы!$J$28)&gt;0),AND('График ОП'!AC92=предметы!$J$28,COUNTIFS('График ОП'!AC92:AC108,предметы!$J$13)&gt;0),AND('График ОП'!AC92=предметы!$J$14,COUNTIFS('График ОП'!AC92:AC108,предметы!$J$29)&gt;0),AND('График ОП'!AC92=предметы!$J$29,COUNTIFS('График ОП'!AC92:AC108,предметы!$J$14)&gt;0),AND('График ОП'!AC92=предметы!$J$15,COUNTIFS('График ОП'!AC92:AC108,предметы!$J$30)&gt;0),AND('График ОП'!AC92=предметы!$J$30,COUNTIFS('График ОП'!AC92:AC108,предметы!$J$15)&gt;0)),"&lt;17 (ВПР, КР)","*")</f>
        <v>*</v>
      </c>
      <c r="BF9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9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2" s="24" t="str">
        <f>IF(COUNTIFS('График ОП'!AD92:AD108,'График ОП'!AD92)&gt;1,"&lt;17 (ВПР, КР)","*")</f>
        <v>*</v>
      </c>
      <c r="BL92" s="24" t="e">
        <f>IF(COUNTIFS('График ОП'!#REF!,'График ОП'!#REF!)&gt;1,"&lt;17 (ВПР, КР)","*")</f>
        <v>#REF!</v>
      </c>
      <c r="BM92" s="24" t="e">
        <f>IF(COUNTIFS('График ОП'!#REF!,'График ОП'!#REF!)&gt;1,"&lt;17 (ВПР, КР)","*")</f>
        <v>#REF!</v>
      </c>
      <c r="BN92" s="24" t="e">
        <f>IF(COUNTIFS('График ОП'!#REF!,'График ОП'!#REF!)&gt;1,"&lt;17 (ВПР, КР)","*")</f>
        <v>#REF!</v>
      </c>
      <c r="BO92" s="24" t="e">
        <f>IF(COUNTIFS('График ОП'!#REF!,'График ОП'!#REF!)&gt;1,"&lt;17 (ВПР, КР)","*")</f>
        <v>#REF!</v>
      </c>
      <c r="BP92" s="24" t="e">
        <f>IF(COUNTIFS('График ОП'!#REF!,'График ОП'!#REF!)&gt;1,"&lt;17 (ВПР, КР)","*")</f>
        <v>#REF!</v>
      </c>
    </row>
    <row r="93" spans="1:68" ht="12.75" customHeight="1" x14ac:dyDescent="0.25">
      <c r="A93" s="26">
        <v>46353</v>
      </c>
      <c r="B93" s="17" t="s">
        <v>97</v>
      </c>
      <c r="C93" s="24" t="str">
        <f>IF(COUNTIFS('График ОП'!C93:C109,'График ОП'!C93)&gt;1,"&lt;17 (ВПР, КР)","*")</f>
        <v>*</v>
      </c>
      <c r="D93" s="24" t="str">
        <f>IF(COUNTIFS('График ОП'!D93:D109,'График ОП'!D93)&gt;1,"&lt;17 (ВПР, КР)","*")</f>
        <v>*</v>
      </c>
      <c r="E93" s="24" t="e">
        <f>IF(COUNTIFS('График ОП'!#REF!,'График ОП'!#REF!)&gt;1,"&lt;17 (ВПР, КР)","*")</f>
        <v>#REF!</v>
      </c>
      <c r="F93" s="24" t="e">
        <f>IF(COUNTIFS('График ОП'!#REF!,'График ОП'!#REF!)&gt;1,"&lt;17 (ВПР, КР)","*")</f>
        <v>#REF!</v>
      </c>
      <c r="G93" s="24" t="e">
        <f>IF(COUNTIFS('График ОП'!#REF!,'График ОП'!#REF!)&gt;1,"&lt;17 (ВПР, КР)","*")</f>
        <v>#REF!</v>
      </c>
      <c r="H93" s="24" t="e">
        <f>IF(COUNTIFS('График ОП'!#REF!,'График ОП'!#REF!)&gt;1,"&lt;17 (ВПР, КР)","*")</f>
        <v>#REF!</v>
      </c>
      <c r="I93" s="22" t="str">
        <f>IF(COUNTIFS('График ОП'!E93:E109,'График ОП'!E93)&gt;1,"&lt;17 (ВПР, КР)","*")</f>
        <v>*</v>
      </c>
      <c r="J93" s="22" t="str">
        <f>IF(COUNTIFS('График ОП'!F93:F109,'График ОП'!F93)&gt;1,"&lt;17 (ВПР, КР)","*")</f>
        <v>*</v>
      </c>
      <c r="K93" s="22" t="str">
        <f>IF(COUNTIFS('График ОП'!G93:G109,'График ОП'!G93)&gt;1,"&lt;17 (ВПР, КР)","*")</f>
        <v>*</v>
      </c>
      <c r="L93" s="22" t="e">
        <f>IF(COUNTIFS('График ОП'!#REF!,'График ОП'!#REF!)&gt;1,"&lt;17 (ВПР, КР)","*")</f>
        <v>#REF!</v>
      </c>
      <c r="M93" s="22" t="e">
        <f>IF(COUNTIFS('График ОП'!#REF!,'График ОП'!#REF!)&gt;1,"&lt;17 (ВПР, КР)","*")</f>
        <v>#REF!</v>
      </c>
      <c r="N93" s="22" t="e">
        <f>IF(COUNTIFS('График ОП'!#REF!,'График ОП'!#REF!)&gt;1,"&lt;17 (ВПР, КР)","*")</f>
        <v>#REF!</v>
      </c>
      <c r="O93" s="24" t="str">
        <f>IF(COUNTIFS('График ОП'!H93:H109,'График ОП'!H93)&gt;1,"&lt;17 (ВПР, КР)","*")</f>
        <v>*</v>
      </c>
      <c r="P93" s="24" t="str">
        <f>IF(COUNTIFS('График ОП'!I93:I109,'График ОП'!I93)&gt;1,"&lt;17 (ВПР, КР)","*")</f>
        <v>*</v>
      </c>
      <c r="Q93" s="24" t="str">
        <f>IF(COUNTIFS('График ОП'!J93:J109,'График ОП'!J93)&gt;1,"&lt;17 (ВПР, КР)","*")</f>
        <v>*</v>
      </c>
      <c r="R93" s="24" t="e">
        <f>IF(COUNTIFS('График ОП'!#REF!,'График ОП'!#REF!)&gt;1,"&lt;17 (ВПР, КР)","*")</f>
        <v>#REF!</v>
      </c>
      <c r="S93" s="24" t="e">
        <f>IF(COUNTIFS('График ОП'!#REF!,'График ОП'!#REF!)&gt;1,"&lt;17 (ВПР, КР)","*")</f>
        <v>#REF!</v>
      </c>
      <c r="T93" s="24" t="e">
        <f>IF(COUNTIFS('График ОП'!#REF!,'График ОП'!#REF!)&gt;1,"&lt;17 (ВПР, КР)","*")</f>
        <v>#REF!</v>
      </c>
      <c r="U93" s="22" t="str">
        <f>IF(OR(COUNTIFS('График ОП'!K93:K109,'График ОП'!K93)&gt;1,AND('График ОП'!K93=предметы!$D$3,COUNTIFS('График ОП'!K93:K109,предметы!$D$12)&gt;0),AND('График ОП'!K93=предметы!$D$12,COUNTIFS('График ОП'!K93:K109,предметы!$D$3)&gt;0),AND('График ОП'!K93=предметы!$D$4,COUNTIFS('График ОП'!K93:K109,предметы!$D$13)&gt;0),AND('График ОП'!K93=предметы!$D$13,COUNTIFS('График ОП'!K93:K109,предметы!$D$4)&gt;0),AND('График ОП'!K93=предметы!$D$14,COUNTIFS('График ОП'!K93:K109,предметы!$D$5)&gt;0),AND('График ОП'!K93=предметы!$D$5,COUNTIFS('График ОП'!K93:K109,предметы!$D$14)&gt;0),AND('График ОП'!K93=предметы!$D$15,COUNTIFS('График ОП'!K93:K109,предметы!$D$6)&gt;0),AND('График ОП'!K93=предметы!$D$6,COUNTIFS('График ОП'!K93:K109,предметы!$D$15)&gt;0),AND('График ОП'!K93=предметы!$D$16,COUNTIFS('График ОП'!K93:K109,предметы!$D$7)&gt;0),AND('График ОП'!K93=предметы!$D$7,COUNTIFS('График ОП'!K93:K109,предметы!$D$16)&gt;0),AND('График ОП'!K93=предметы!$D$8,COUNTIFS('График ОП'!K93:K109,предметы!$D$10)&gt;0),AND('График ОП'!K93=предметы!$D$10,COUNTIFS('График ОП'!K93:K109,предметы!$D$8)&gt;0),AND('График ОП'!K93=предметы!$D$9,COUNTIFS('График ОП'!K93:K109,предметы!$D$11)&gt;0),AND('График ОП'!K93=предметы!$D$11,COUNTIFS('График ОП'!K93:K109,предметы!$D$9)&gt;0)),"&lt;17 (ВПР, КР)","*")</f>
        <v>*</v>
      </c>
      <c r="V93" s="22" t="str">
        <f>IF(OR(COUNTIFS('График ОП'!L93:L109,'График ОП'!L93)&gt;1,AND('График ОП'!L93=предметы!$D$3,COUNTIFS('График ОП'!L93:L109,предметы!$D$12)&gt;0),AND('График ОП'!L93=предметы!$D$12,COUNTIFS('График ОП'!L93:L109,предметы!$D$3)&gt;0),AND('График ОП'!L93=предметы!$D$4,COUNTIFS('График ОП'!L93:L109,предметы!$D$13)&gt;0),AND('График ОП'!L93=предметы!$D$13,COUNTIFS('График ОП'!L93:L109,предметы!$D$4)&gt;0),AND('График ОП'!L93=предметы!$D$14,COUNTIFS('График ОП'!L93:L109,предметы!$D$5)&gt;0),AND('График ОП'!L93=предметы!$D$5,COUNTIFS('График ОП'!L93:L109,предметы!$D$14)&gt;0),AND('График ОП'!L93=предметы!$D$15,COUNTIFS('График ОП'!L93:L109,предметы!$D$6)&gt;0),AND('График ОП'!L93=предметы!$D$6,COUNTIFS('График ОП'!L93:L109,предметы!$D$15)&gt;0),AND('График ОП'!L93=предметы!$D$16,COUNTIFS('График ОП'!L93:L109,предметы!$D$7)&gt;0),AND('График ОП'!L93=предметы!$D$7,COUNTIFS('График ОП'!L93:L109,предметы!$D$16)&gt;0),AND('График ОП'!L93=предметы!$D$8,COUNTIFS('График ОП'!L93:L109,предметы!$D$10)&gt;0),AND('График ОП'!L93=предметы!$D$10,COUNTIFS('График ОП'!L93:L109,предметы!$D$8)&gt;0),AND('График ОП'!L93=предметы!$D$9,COUNTIFS('График ОП'!L93:L109,предметы!$D$11)&gt;0),AND('График ОП'!L93=предметы!$D$11,COUNTIFS('График ОП'!L93:L109,предметы!$D$9)&gt;0)),"&lt;17 (ВПР, КР)","*")</f>
        <v>*</v>
      </c>
      <c r="W9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9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9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3" s="24" t="str">
        <f>IF(OR(COUNTIFS('График ОП'!M93:M109,'График ОП'!M93)&gt;1,AND('График ОП'!M93=предметы!$E$3,COUNTIFS('График ОП'!M93:M109,предметы!$E$12)&gt;0),AND('График ОП'!M93=предметы!$E$12,COUNTIFS('График ОП'!M93:M109,предметы!$E$3)&gt;0),AND('График ОП'!M93=предметы!$E$4,COUNTIFS('График ОП'!M93:M109,предметы!$E$13)&gt;0),AND('График ОП'!M93=предметы!$E$13,COUNTIFS('График ОП'!M93:M109,предметы!$E$4)&gt;0),AND('График ОП'!M93=предметы!$E$5,COUNTIFS('График ОП'!M93:M109,предметы!$E$14)&gt;0),AND('График ОП'!M93=предметы!$E$14,COUNTIFS('График ОП'!M93:M109,предметы!$E$5)&gt;0),AND('График ОП'!M93=предметы!$E$6,COUNTIFS('График ОП'!M93:M109,предметы!$E$15)&gt;0),AND('График ОП'!M93=предметы!$E$15,COUNTIFS('График ОП'!M93:M109,предметы!$E$6)&gt;0),AND('График ОП'!M93=предметы!$E$7,COUNTIFS('График ОП'!M93:M109,предметы!$E$16)&gt;0),AND('График ОП'!M93=предметы!$E$16,COUNTIFS('График ОП'!M93:M109,предметы!$E$7)&gt;0),AND('График ОП'!M93=предметы!$E$8,COUNTIFS('График ОП'!M93:M109,предметы!$E$17)&gt;0),AND('График ОП'!M93=предметы!$E$17,COUNTIFS('График ОП'!M93:M109,предметы!$E$8)&gt;0),AND('График ОП'!M93=предметы!$E$9,COUNTIFS('График ОП'!M93:M109,предметы!$E$18)&gt;0),AND('График ОП'!M93=предметы!$E$18,COUNTIFS('График ОП'!M93:M109,предметы!$E$9)&gt;0),AND('График ОП'!M93=предметы!$E$10,COUNTIFS('График ОП'!M93:M109,предметы!$E$19)&gt;0),AND('График ОП'!M93=предметы!$E$19,COUNTIFS('График ОП'!M93:M109,предметы!$E$10)&gt;0),AND('График ОП'!M93=предметы!$E$11,COUNTIFS('График ОП'!M93:M109,предметы!$E$20)&gt;0),AND('График ОП'!M93=предметы!$E$20,COUNTIFS('График ОП'!M93:M109,предметы!$E$11)&gt;0)),"&lt;17 (ВПР, КР)","*")</f>
        <v>*</v>
      </c>
      <c r="AB93" s="24" t="str">
        <f>IF(OR(COUNTIFS('График ОП'!N93:N109,'График ОП'!N93)&gt;1,AND('График ОП'!N93=предметы!$E$3,COUNTIFS('График ОП'!N93:N109,предметы!$E$12)&gt;0),AND('График ОП'!N93=предметы!$E$12,COUNTIFS('График ОП'!N93:N109,предметы!$E$3)&gt;0),AND('График ОП'!N93=предметы!$E$4,COUNTIFS('График ОП'!N93:N109,предметы!$E$13)&gt;0),AND('График ОП'!N93=предметы!$E$13,COUNTIFS('График ОП'!N93:N109,предметы!$E$4)&gt;0),AND('График ОП'!N93=предметы!$E$5,COUNTIFS('График ОП'!N93:N109,предметы!$E$14)&gt;0),AND('График ОП'!N93=предметы!$E$14,COUNTIFS('График ОП'!N93:N109,предметы!$E$5)&gt;0),AND('График ОП'!N93=предметы!$E$6,COUNTIFS('График ОП'!N93:N109,предметы!$E$15)&gt;0),AND('График ОП'!N93=предметы!$E$15,COUNTIFS('График ОП'!N93:N109,предметы!$E$6)&gt;0),AND('График ОП'!N93=предметы!$E$7,COUNTIFS('График ОП'!N93:N109,предметы!$E$16)&gt;0),AND('График ОП'!N93=предметы!$E$16,COUNTIFS('График ОП'!N93:N109,предметы!$E$7)&gt;0),AND('График ОП'!N93=предметы!$E$8,COUNTIFS('График ОП'!N93:N109,предметы!$E$17)&gt;0),AND('График ОП'!N93=предметы!$E$17,COUNTIFS('График ОП'!N93:N109,предметы!$E$8)&gt;0),AND('График ОП'!N93=предметы!$E$9,COUNTIFS('График ОП'!N93:N109,предметы!$E$18)&gt;0),AND('График ОП'!N93=предметы!$E$18,COUNTIFS('График ОП'!N93:N109,предметы!$E$9)&gt;0),AND('График ОП'!N93=предметы!$E$10,COUNTIFS('График ОП'!N93:N109,предметы!$E$19)&gt;0),AND('График ОП'!N93=предметы!$E$19,COUNTIFS('График ОП'!N93:N109,предметы!$E$10)&gt;0),AND('График ОП'!N93=предметы!$E$11,COUNTIFS('График ОП'!N93:N109,предметы!$E$20)&gt;0),AND('График ОП'!N93=предметы!$E$20,COUNTIFS('График ОП'!N93:N109,предметы!$E$11)&gt;0)),"&lt;17 (ВПР, КР)","*")</f>
        <v>*</v>
      </c>
      <c r="AC93" s="24" t="str">
        <f>IF(OR(COUNTIFS('График ОП'!O93:O109,'График ОП'!O93)&gt;1,AND('График ОП'!O93=предметы!$E$3,COUNTIFS('График ОП'!O93:O109,предметы!$E$12)&gt;0),AND('График ОП'!O93=предметы!$E$12,COUNTIFS('График ОП'!O93:O109,предметы!$E$3)&gt;0),AND('График ОП'!O93=предметы!$E$4,COUNTIFS('График ОП'!O93:O109,предметы!$E$13)&gt;0),AND('График ОП'!O93=предметы!$E$13,COUNTIFS('График ОП'!O93:O109,предметы!$E$4)&gt;0),AND('График ОП'!O93=предметы!$E$5,COUNTIFS('График ОП'!O93:O109,предметы!$E$14)&gt;0),AND('График ОП'!O93=предметы!$E$14,COUNTIFS('График ОП'!O93:O109,предметы!$E$5)&gt;0),AND('График ОП'!O93=предметы!$E$6,COUNTIFS('График ОП'!O93:O109,предметы!$E$15)&gt;0),AND('График ОП'!O93=предметы!$E$15,COUNTIFS('График ОП'!O93:O109,предметы!$E$6)&gt;0),AND('График ОП'!O93=предметы!$E$7,COUNTIFS('График ОП'!O93:O109,предметы!$E$16)&gt;0),AND('График ОП'!O93=предметы!$E$16,COUNTIFS('График ОП'!O93:O109,предметы!$E$7)&gt;0),AND('График ОП'!O93=предметы!$E$8,COUNTIFS('График ОП'!O93:O109,предметы!$E$17)&gt;0),AND('График ОП'!O93=предметы!$E$17,COUNTIFS('График ОП'!O93:O109,предметы!$E$8)&gt;0),AND('График ОП'!O93=предметы!$E$9,COUNTIFS('График ОП'!O93:O109,предметы!$E$18)&gt;0),AND('График ОП'!O93=предметы!$E$18,COUNTIFS('График ОП'!O93:O109,предметы!$E$9)&gt;0),AND('График ОП'!O93=предметы!$E$10,COUNTIFS('График ОП'!O93:O109,предметы!$E$19)&gt;0),AND('График ОП'!O93=предметы!$E$19,COUNTIFS('График ОП'!O93:O109,предметы!$E$10)&gt;0),AND('График ОП'!O93=предметы!$E$11,COUNTIFS('График ОП'!O93:O109,предметы!$E$20)&gt;0),AND('График ОП'!O93=предметы!$E$20,COUNTIFS('График ОП'!O93:O109,предметы!$E$11)&gt;0)),"&lt;17 (ВПР, КР)","*")</f>
        <v>*</v>
      </c>
      <c r="AD9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9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3" s="22" t="str">
        <f>IF(OR(COUNTIFS('График ОП'!P93:P109,'График ОП'!P93)&gt;1,AND('График ОП'!P93=предметы!$F$3,COUNTIFS('График ОП'!P93:P109,предметы!$F$13)&gt;0),AND('График ОП'!P93=предметы!$F$13,COUNTIFS('График ОП'!P93:P109,предметы!$F$3)&gt;0),AND('График ОП'!P93=предметы!$F$4,COUNTIFS('График ОП'!P93:P109,предметы!$F$14)&gt;0),AND('График ОП'!P93=предметы!$F$14,COUNTIFS('График ОП'!P93:P109,предметы!$F$4)&gt;0),AND('График ОП'!P93=предметы!$F$5,COUNTIFS('График ОП'!P93:P109,предметы!$F$15)&gt;0),AND('График ОП'!P93=предметы!$F$15,COUNTIFS('График ОП'!P93:P109,предметы!$F$5)&gt;0),AND('График ОП'!P93=предметы!$F$6,COUNTIFS('График ОП'!P93:P109,предметы!$F$16)&gt;0),AND('График ОП'!P93=предметы!$F$16,COUNTIFS('График ОП'!P93:P109,предметы!$F$6)&gt;0),AND('График ОП'!P93=предметы!$F$7,COUNTIFS('График ОП'!P93:P109,предметы!$F$17)&gt;0),AND('График ОП'!P93=предметы!$F$17,COUNTIFS('График ОП'!P93:P109,предметы!$F$7)&gt;0),AND('График ОП'!P93=предметы!$F$8,COUNTIFS('График ОП'!P93:P109,предметы!$F$18)&gt;0),AND('График ОП'!P93=предметы!$F$18,COUNTIFS('График ОП'!P93:P109,предметы!$F$8)&gt;0),AND('График ОП'!P93=предметы!$F$9,COUNTIFS('График ОП'!P93:P109,предметы!$F$19)&gt;0),AND('График ОП'!P93=предметы!$F$19,COUNTIFS('График ОП'!P93:P109,предметы!$F$9)&gt;0),AND('График ОП'!P93=предметы!$F$10,COUNTIFS('График ОП'!P93:P109,предметы!$F$20)&gt;0),AND('График ОП'!P93=предметы!$F$20,COUNTIFS('График ОП'!P93:P109,предметы!$F$10)&gt;0),AND('График ОП'!P93=предметы!$F$11,COUNTIFS('График ОП'!P93:P109,предметы!$F$21)&gt;0),AND('График ОП'!P93=предметы!$F$21,COUNTIFS('График ОП'!P93:P109,предметы!$F$11)&gt;0),AND('График ОП'!P93=предметы!$F$12,COUNTIFS('График ОП'!P93:P109,предметы!$F$22)&gt;0),AND('График ОП'!P93=предметы!$F$22,COUNTIFS('График ОП'!P93:P109,предметы!$F$12)&gt;0)),"&lt;17 (ВПР, КР)","*")</f>
        <v>*</v>
      </c>
      <c r="AH93" s="22" t="str">
        <f>IF(OR(COUNTIFS('График ОП'!Q93:Q109,'График ОП'!Q93)&gt;1,AND('График ОП'!Q93=предметы!$F$3,COUNTIFS('График ОП'!Q93:Q109,предметы!$F$13)&gt;0),AND('График ОП'!Q93=предметы!$F$13,COUNTIFS('График ОП'!Q93:Q109,предметы!$F$3)&gt;0),AND('График ОП'!Q93=предметы!$F$4,COUNTIFS('График ОП'!Q93:Q109,предметы!$F$14)&gt;0),AND('График ОП'!Q93=предметы!$F$14,COUNTIFS('График ОП'!Q93:Q109,предметы!$F$4)&gt;0),AND('График ОП'!Q93=предметы!$F$5,COUNTIFS('График ОП'!Q93:Q109,предметы!$F$15)&gt;0),AND('График ОП'!Q93=предметы!$F$15,COUNTIFS('График ОП'!Q93:Q109,предметы!$F$5)&gt;0),AND('График ОП'!Q93=предметы!$F$6,COUNTIFS('График ОП'!Q93:Q109,предметы!$F$16)&gt;0),AND('График ОП'!Q93=предметы!$F$16,COUNTIFS('График ОП'!Q93:Q109,предметы!$F$6)&gt;0),AND('График ОП'!Q93=предметы!$F$7,COUNTIFS('График ОП'!Q93:Q109,предметы!$F$17)&gt;0),AND('График ОП'!Q93=предметы!$F$17,COUNTIFS('График ОП'!Q93:Q109,предметы!$F$7)&gt;0),AND('График ОП'!Q93=предметы!$F$8,COUNTIFS('График ОП'!Q93:Q109,предметы!$F$18)&gt;0),AND('График ОП'!Q93=предметы!$F$18,COUNTIFS('График ОП'!Q93:Q109,предметы!$F$8)&gt;0),AND('График ОП'!Q93=предметы!$F$9,COUNTIFS('График ОП'!Q93:Q109,предметы!$F$19)&gt;0),AND('График ОП'!Q93=предметы!$F$19,COUNTIFS('График ОП'!Q93:Q109,предметы!$F$9)&gt;0),AND('График ОП'!Q93=предметы!$F$10,COUNTIFS('График ОП'!Q93:Q109,предметы!$F$20)&gt;0),AND('График ОП'!Q93=предметы!$F$20,COUNTIFS('График ОП'!Q93:Q109,предметы!$F$10)&gt;0),AND('График ОП'!Q93=предметы!$F$11,COUNTIFS('График ОП'!Q93:Q109,предметы!$F$21)&gt;0),AND('График ОП'!Q93=предметы!$F$21,COUNTIFS('График ОП'!Q93:Q109,предметы!$F$11)&gt;0),AND('График ОП'!Q93=предметы!$F$12,COUNTIFS('График ОП'!Q93:Q109,предметы!$F$22)&gt;0),AND('График ОП'!Q93=предметы!$F$22,COUNTIFS('График ОП'!Q93:Q109,предметы!$F$12)&gt;0)),"&lt;17 (ВПР, КР)","*")</f>
        <v>*</v>
      </c>
      <c r="AI93" s="22" t="str">
        <f>IF(OR(COUNTIFS('График ОП'!R93:R109,'График ОП'!R93)&gt;1,AND('График ОП'!R93=предметы!$F$3,COUNTIFS('График ОП'!R93:R109,предметы!$F$13)&gt;0),AND('График ОП'!R93=предметы!$F$13,COUNTIFS('График ОП'!R93:R109,предметы!$F$3)&gt;0),AND('График ОП'!R93=предметы!$F$4,COUNTIFS('График ОП'!R93:R109,предметы!$F$14)&gt;0),AND('График ОП'!R93=предметы!$F$14,COUNTIFS('График ОП'!R93:R109,предметы!$F$4)&gt;0),AND('График ОП'!R93=предметы!$F$5,COUNTIFS('График ОП'!R93:R109,предметы!$F$15)&gt;0),AND('График ОП'!R93=предметы!$F$15,COUNTIFS('График ОП'!R93:R109,предметы!$F$5)&gt;0),AND('График ОП'!R93=предметы!$F$6,COUNTIFS('График ОП'!R93:R109,предметы!$F$16)&gt;0),AND('График ОП'!R93=предметы!$F$16,COUNTIFS('График ОП'!R93:R109,предметы!$F$6)&gt;0),AND('График ОП'!R93=предметы!$F$7,COUNTIFS('График ОП'!R93:R109,предметы!$F$17)&gt;0),AND('График ОП'!R93=предметы!$F$17,COUNTIFS('График ОП'!R93:R109,предметы!$F$7)&gt;0),AND('График ОП'!R93=предметы!$F$8,COUNTIFS('График ОП'!R93:R109,предметы!$F$18)&gt;0),AND('График ОП'!R93=предметы!$F$18,COUNTIFS('График ОП'!R93:R109,предметы!$F$8)&gt;0),AND('График ОП'!R93=предметы!$F$9,COUNTIFS('График ОП'!R93:R109,предметы!$F$19)&gt;0),AND('График ОП'!R93=предметы!$F$19,COUNTIFS('График ОП'!R93:R109,предметы!$F$9)&gt;0),AND('График ОП'!R93=предметы!$F$10,COUNTIFS('График ОП'!R93:R109,предметы!$F$20)&gt;0),AND('График ОП'!R93=предметы!$F$20,COUNTIFS('График ОП'!R93:R109,предметы!$F$10)&gt;0),AND('График ОП'!R93=предметы!$F$11,COUNTIFS('График ОП'!R93:R109,предметы!$F$21)&gt;0),AND('График ОП'!R93=предметы!$F$21,COUNTIFS('График ОП'!R93:R109,предметы!$F$11)&gt;0),AND('График ОП'!R93=предметы!$F$12,COUNTIFS('График ОП'!R93:R109,предметы!$F$22)&gt;0),AND('График ОП'!R93=предметы!$F$22,COUNTIFS('График ОП'!R93:R109,предметы!$F$12)&gt;0)),"&lt;17 (ВПР, КР)","*")</f>
        <v>*</v>
      </c>
      <c r="AJ9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9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3" s="24" t="str">
        <f>IF(OR(COUNTIFS('График ОП'!S93:S109,'График ОП'!S93)&gt;1,AND('График ОП'!S93=предметы!$G$3,COUNTIFS('График ОП'!S93:S109,предметы!$G$15)&gt;0),AND('График ОП'!S93=предметы!$G$15,COUNTIFS('График ОП'!S93:S109,предметы!$G$3)&gt;0),AND('График ОП'!S93=предметы!$G$4,COUNTIFS('График ОП'!S93:S109,предметы!$G$18)&gt;0),AND('График ОП'!S93=предметы!$G$18,COUNTIFS('График ОП'!S93:S109,предметы!$G$4)&gt;0),AND('График ОП'!S93=предметы!$G$5,COUNTIFS('График ОП'!S93:S109,предметы!$G$19)&gt;0),AND('График ОП'!S93=предметы!$G$19,COUNTIFS('График ОП'!S93:S109,предметы!$G$5)&gt;0),AND('График ОП'!S93=предметы!$G$6,COUNTIFS('График ОП'!S93:S109,предметы!$G$20)&gt;0),AND('График ОП'!S93=предметы!$G$20,COUNTIFS('График ОП'!S93:S109,предметы!$G$6)&gt;0),AND('График ОП'!S93=предметы!$G$7,COUNTIFS('График ОП'!S93:S109,предметы!$G$21)&gt;0),AND('График ОП'!S93=предметы!$G$21,COUNTIFS('График ОП'!S93:S109,предметы!$G$7)&gt;0),AND('График ОП'!S93=предметы!$G$8,COUNTIFS('График ОП'!S93:S109,предметы!$G$22)&gt;0),AND('График ОП'!S93=предметы!$G$22,COUNTIFS('График ОП'!S93:S109,предметы!$G$8)&gt;0),AND('График ОП'!S93=предметы!$G$9,COUNTIFS('График ОП'!S93:S109,предметы!$G$23)&gt;0),AND('График ОП'!S93=предметы!$G$23,COUNTIFS('График ОП'!S93:S109,предметы!$G$9)&gt;0),AND('График ОП'!S93=предметы!$G$10,COUNTIFS('График ОП'!S93:S109,предметы!$G$24)&gt;0),AND('График ОП'!S93=предметы!$G$24,COUNTIFS('График ОП'!S93:S109,предметы!$G$10)&gt;0),AND('График ОП'!S93=предметы!$G$11,COUNTIFS('График ОП'!S93:S109,предметы!$G$25)&gt;0),AND('График ОП'!S93=предметы!$G$25,COUNTIFS('График ОП'!S93:S109,предметы!$G$11)&gt;0),AND('График ОП'!S93=предметы!$G$12,COUNTIFS('График ОП'!S93:S109,предметы!$G$26)&gt;0),AND('График ОП'!S93=предметы!$G$26,COUNTIFS('График ОП'!S93:S109,предметы!$G$12)&gt;0),AND('График ОП'!S93=предметы!$G$13,COUNTIFS('График ОП'!S93:S109,предметы!$G$27)&gt;0),AND('График ОП'!S93=предметы!$G$27,COUNTIFS('График ОП'!S93:S109,предметы!$G$13)&gt;0),AND('График ОП'!S93=предметы!$G$14,COUNTIFS('График ОП'!S93:S109,предметы!$G$28)&gt;0),AND('График ОП'!S93=предметы!$G$28,COUNTIFS('График ОП'!S93:S109,предметы!$G$14)&gt;0)),"&lt;17 (ВПР, КР)","*")</f>
        <v>*</v>
      </c>
      <c r="AN93" s="24" t="str">
        <f>IF(OR(COUNTIFS('График ОП'!T93:T109,'График ОП'!T93)&gt;1,AND('График ОП'!T93=предметы!$G$3,COUNTIFS('График ОП'!T93:T109,предметы!$G$15)&gt;0),AND('График ОП'!T93=предметы!$G$15,COUNTIFS('График ОП'!T93:T109,предметы!$G$3)&gt;0),AND('График ОП'!T93=предметы!$G$4,COUNTIFS('График ОП'!T93:T109,предметы!$G$18)&gt;0),AND('График ОП'!T93=предметы!$G$18,COUNTIFS('График ОП'!T93:T109,предметы!$G$4)&gt;0),AND('График ОП'!T93=предметы!$G$5,COUNTIFS('График ОП'!T93:T109,предметы!$G$19)&gt;0),AND('График ОП'!T93=предметы!$G$19,COUNTIFS('График ОП'!T93:T109,предметы!$G$5)&gt;0),AND('График ОП'!T93=предметы!$G$6,COUNTIFS('График ОП'!T93:T109,предметы!$G$20)&gt;0),AND('График ОП'!T93=предметы!$G$20,COUNTIFS('График ОП'!T93:T109,предметы!$G$6)&gt;0),AND('График ОП'!T93=предметы!$G$7,COUNTIFS('График ОП'!T93:T109,предметы!$G$21)&gt;0),AND('График ОП'!T93=предметы!$G$21,COUNTIFS('График ОП'!T93:T109,предметы!$G$7)&gt;0),AND('График ОП'!T93=предметы!$G$8,COUNTIFS('График ОП'!T93:T109,предметы!$G$22)&gt;0),AND('График ОП'!T93=предметы!$G$22,COUNTIFS('График ОП'!T93:T109,предметы!$G$8)&gt;0),AND('График ОП'!T93=предметы!$G$9,COUNTIFS('График ОП'!T93:T109,предметы!$G$23)&gt;0),AND('График ОП'!T93=предметы!$G$23,COUNTIFS('График ОП'!T93:T109,предметы!$G$9)&gt;0),AND('График ОП'!T93=предметы!$G$10,COUNTIFS('График ОП'!T93:T109,предметы!$G$24)&gt;0),AND('График ОП'!T93=предметы!$G$24,COUNTIFS('График ОП'!T93:T109,предметы!$G$10)&gt;0),AND('График ОП'!T93=предметы!$G$11,COUNTIFS('График ОП'!T93:T109,предметы!$G$25)&gt;0),AND('График ОП'!T93=предметы!$G$25,COUNTIFS('График ОП'!T93:T109,предметы!$G$11)&gt;0),AND('График ОП'!T93=предметы!$G$12,COUNTIFS('График ОП'!T93:T109,предметы!$G$26)&gt;0),AND('График ОП'!T93=предметы!$G$26,COUNTIFS('График ОП'!T93:T109,предметы!$G$12)&gt;0),AND('График ОП'!T93=предметы!$G$13,COUNTIFS('График ОП'!T93:T109,предметы!$G$27)&gt;0),AND('График ОП'!T93=предметы!$G$27,COUNTIFS('График ОП'!T93:T109,предметы!$G$13)&gt;0),AND('График ОП'!T93=предметы!$G$14,COUNTIFS('График ОП'!T93:T109,предметы!$G$28)&gt;0),AND('График ОП'!T93=предметы!$G$28,COUNTIFS('График ОП'!T93:T109,предметы!$G$14)&gt;0)),"&lt;17 (ВПР, КР)","*")</f>
        <v>*</v>
      </c>
      <c r="AO93" s="24" t="str">
        <f>IF(OR(COUNTIFS('График ОП'!U93:U109,'График ОП'!U93)&gt;1,AND('График ОП'!U93=предметы!$G$3,COUNTIFS('График ОП'!U93:U109,предметы!$G$15)&gt;0),AND('График ОП'!U93=предметы!$G$15,COUNTIFS('График ОП'!U93:U109,предметы!$G$3)&gt;0),AND('График ОП'!U93=предметы!$G$4,COUNTIFS('График ОП'!U93:U109,предметы!$G$18)&gt;0),AND('График ОП'!U93=предметы!$G$18,COUNTIFS('График ОП'!U93:U109,предметы!$G$4)&gt;0),AND('График ОП'!U93=предметы!$G$5,COUNTIFS('График ОП'!U93:U109,предметы!$G$19)&gt;0),AND('График ОП'!U93=предметы!$G$19,COUNTIFS('График ОП'!U93:U109,предметы!$G$5)&gt;0),AND('График ОП'!U93=предметы!$G$6,COUNTIFS('График ОП'!U93:U109,предметы!$G$20)&gt;0),AND('График ОП'!U93=предметы!$G$20,COUNTIFS('График ОП'!U93:U109,предметы!$G$6)&gt;0),AND('График ОП'!U93=предметы!$G$7,COUNTIFS('График ОП'!U93:U109,предметы!$G$21)&gt;0),AND('График ОП'!U93=предметы!$G$21,COUNTIFS('График ОП'!U93:U109,предметы!$G$7)&gt;0),AND('График ОП'!U93=предметы!$G$8,COUNTIFS('График ОП'!U93:U109,предметы!$G$22)&gt;0),AND('График ОП'!U93=предметы!$G$22,COUNTIFS('График ОП'!U93:U109,предметы!$G$8)&gt;0),AND('График ОП'!U93=предметы!$G$9,COUNTIFS('График ОП'!U93:U109,предметы!$G$23)&gt;0),AND('График ОП'!U93=предметы!$G$23,COUNTIFS('График ОП'!U93:U109,предметы!$G$9)&gt;0),AND('График ОП'!U93=предметы!$G$10,COUNTIFS('График ОП'!U93:U109,предметы!$G$24)&gt;0),AND('График ОП'!U93=предметы!$G$24,COUNTIFS('График ОП'!U93:U109,предметы!$G$10)&gt;0),AND('График ОП'!U93=предметы!$G$11,COUNTIFS('График ОП'!U93:U109,предметы!$G$25)&gt;0),AND('График ОП'!U93=предметы!$G$25,COUNTIFS('График ОП'!U93:U109,предметы!$G$11)&gt;0),AND('График ОП'!U93=предметы!$G$12,COUNTIFS('График ОП'!U93:U109,предметы!$G$26)&gt;0),AND('График ОП'!U93=предметы!$G$26,COUNTIFS('График ОП'!U93:U109,предметы!$G$12)&gt;0),AND('График ОП'!U93=предметы!$G$13,COUNTIFS('График ОП'!U93:U109,предметы!$G$27)&gt;0),AND('График ОП'!U93=предметы!$G$27,COUNTIFS('График ОП'!U93:U109,предметы!$G$13)&gt;0),AND('График ОП'!U93=предметы!$G$14,COUNTIFS('График ОП'!U93:U109,предметы!$G$28)&gt;0),AND('График ОП'!U93=предметы!$G$28,COUNTIFS('График ОП'!U93:U109,предметы!$G$14)&gt;0)),"&lt;17 (ВПР, КР)","*")</f>
        <v>*</v>
      </c>
      <c r="AP9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3" s="22" t="str">
        <f>IF(OR(COUNTIFS('График ОП'!V93:V109,'График ОП'!V93)&gt;1,AND('График ОП'!V93=предметы!$H$3,COUNTIFS('График ОП'!V93:V109,предметы!$H$16)&gt;0),AND('График ОП'!V93=предметы!$H$16,COUNTIFS('График ОП'!V93:V109,предметы!$H$3)&gt;0),AND('График ОП'!V93=предметы!$H$4,COUNTIFS('График ОП'!V93:V109,предметы!$H$19)&gt;0),AND('График ОП'!V93=предметы!$H$19,COUNTIFS('График ОП'!V93:V109,предметы!$H$4)&gt;0),AND('График ОП'!V93=предметы!$H$5,COUNTIFS('График ОП'!V93:V109,предметы!$H$20)&gt;0),AND('График ОП'!V93=предметы!$H$20,COUNTIFS('График ОП'!V93:V109,предметы!$H$5)&gt;0),AND('График ОП'!V93=предметы!$H$6,COUNTIFS('График ОП'!V93:V109,предметы!$H$21)&gt;0),AND('График ОП'!V93=предметы!$H$21,COUNTIFS('График ОП'!V93:V109,предметы!$H$6)&gt;0),AND('График ОП'!V93=предметы!$H$7,COUNTIFS('График ОП'!V93:V109,предметы!$H$22)&gt;0),AND('График ОП'!V93=предметы!$H$22,COUNTIFS('График ОП'!V93:V109,предметы!$H$7)&gt;0),AND('График ОП'!V93=предметы!$H$8,COUNTIFS('График ОП'!V93:V109,предметы!$H$23)&gt;0),AND('График ОП'!V93=предметы!$H$23,COUNTIFS('График ОП'!V93:V109,предметы!$H$8)&gt;0),AND('График ОП'!V93=предметы!$H$9,COUNTIFS('График ОП'!V93:V109,предметы!$H$24)&gt;0),AND('График ОП'!V93=предметы!$H$24,COUNTIFS('График ОП'!V93:V109,предметы!$H$9)&gt;0),AND('График ОП'!V93=предметы!$H$10,COUNTIFS('График ОП'!V93:V109,предметы!$H$25)&gt;0),AND('График ОП'!V93=предметы!$H$25,COUNTIFS('График ОП'!V93:V109,предметы!$H$10)&gt;0),AND('График ОП'!V93=предметы!$H$11,COUNTIFS('График ОП'!V93:V109,предметы!$H$26)&gt;0),AND('График ОП'!V93=предметы!$H$26,COUNTIFS('График ОП'!V93:V109,предметы!$H$11)&gt;0),AND('График ОП'!V93=предметы!$H$12,COUNTIFS('График ОП'!V93:V109,предметы!$H$27)&gt;0),AND('График ОП'!V93=предметы!$H$27,COUNTIFS('График ОП'!V93:V109,предметы!$H$12)&gt;0),AND('График ОП'!V93=предметы!$H$13,COUNTIFS('График ОП'!V93:V109,предметы!$H$28)&gt;0),AND('График ОП'!V93=предметы!$H$28,COUNTIFS('График ОП'!V93:V109,предметы!$H$13)&gt;0),AND('График ОП'!V93=предметы!$H$14,COUNTIFS('График ОП'!V93:V109,предметы!$H$29)&gt;0),AND('График ОП'!V93=предметы!$H$29,COUNTIFS('График ОП'!V93:V109,предметы!$H$14)&gt;0),AND('График ОП'!V93=предметы!$H$15,COUNTIFS('График ОП'!V93:V109,предметы!$H$30)&gt;0),AND('График ОП'!V93=предметы!$H$30,COUNTIFS('График ОП'!V93:V109,предметы!$H$15)&gt;0)),"&lt;17 (ВПР, КР)","*")</f>
        <v>*</v>
      </c>
      <c r="AT93" s="22" t="str">
        <f>IF(OR(COUNTIFS('График ОП'!W93:W109,'График ОП'!W93)&gt;1,AND('График ОП'!W93=предметы!$H$3,COUNTIFS('График ОП'!W93:W109,предметы!$H$16)&gt;0),AND('График ОП'!W93=предметы!$H$16,COUNTIFS('График ОП'!W93:W109,предметы!$H$3)&gt;0),AND('График ОП'!W93=предметы!$H$4,COUNTIFS('График ОП'!W93:W109,предметы!$H$19)&gt;0),AND('График ОП'!W93=предметы!$H$19,COUNTIFS('График ОП'!W93:W109,предметы!$H$4)&gt;0),AND('График ОП'!W93=предметы!$H$5,COUNTIFS('График ОП'!W93:W109,предметы!$H$20)&gt;0),AND('График ОП'!W93=предметы!$H$20,COUNTIFS('График ОП'!W93:W109,предметы!$H$5)&gt;0),AND('График ОП'!W93=предметы!$H$6,COUNTIFS('График ОП'!W93:W109,предметы!$H$21)&gt;0),AND('График ОП'!W93=предметы!$H$21,COUNTIFS('График ОП'!W93:W109,предметы!$H$6)&gt;0),AND('График ОП'!W93=предметы!$H$7,COUNTIFS('График ОП'!W93:W109,предметы!$H$22)&gt;0),AND('График ОП'!W93=предметы!$H$22,COUNTIFS('График ОП'!W93:W109,предметы!$H$7)&gt;0),AND('График ОП'!W93=предметы!$H$8,COUNTIFS('График ОП'!W93:W109,предметы!$H$23)&gt;0),AND('График ОП'!W93=предметы!$H$23,COUNTIFS('График ОП'!W93:W109,предметы!$H$8)&gt;0),AND('График ОП'!W93=предметы!$H$9,COUNTIFS('График ОП'!W93:W109,предметы!$H$24)&gt;0),AND('График ОП'!W93=предметы!$H$24,COUNTIFS('График ОП'!W93:W109,предметы!$H$9)&gt;0),AND('График ОП'!W93=предметы!$H$10,COUNTIFS('График ОП'!W93:W109,предметы!$H$25)&gt;0),AND('График ОП'!W93=предметы!$H$25,COUNTIFS('График ОП'!W93:W109,предметы!$H$10)&gt;0),AND('График ОП'!W93=предметы!$H$11,COUNTIFS('График ОП'!W93:W109,предметы!$H$26)&gt;0),AND('График ОП'!W93=предметы!$H$26,COUNTIFS('График ОП'!W93:W109,предметы!$H$11)&gt;0),AND('График ОП'!W93=предметы!$H$12,COUNTIFS('График ОП'!W93:W109,предметы!$H$27)&gt;0),AND('График ОП'!W93=предметы!$H$27,COUNTIFS('График ОП'!W93:W109,предметы!$H$12)&gt;0),AND('График ОП'!W93=предметы!$H$13,COUNTIFS('График ОП'!W93:W109,предметы!$H$28)&gt;0),AND('График ОП'!W93=предметы!$H$28,COUNTIFS('График ОП'!W93:W109,предметы!$H$13)&gt;0),AND('График ОП'!W93=предметы!$H$14,COUNTIFS('График ОП'!W93:W109,предметы!$H$29)&gt;0),AND('График ОП'!W93=предметы!$H$29,COUNTIFS('График ОП'!W93:W109,предметы!$H$14)&gt;0),AND('График ОП'!W93=предметы!$H$15,COUNTIFS('График ОП'!W93:W109,предметы!$H$30)&gt;0),AND('График ОП'!W93=предметы!$H$30,COUNTIFS('График ОП'!W93:W109,предметы!$H$15)&gt;0)),"&lt;17 (ВПР, КР)","*")</f>
        <v>*</v>
      </c>
      <c r="AU93" s="22" t="str">
        <f>IF(OR(COUNTIFS('График ОП'!X93:X109,'График ОП'!X93)&gt;1,AND('График ОП'!X93=предметы!$H$3,COUNTIFS('График ОП'!X93:X109,предметы!$H$16)&gt;0),AND('График ОП'!X93=предметы!$H$16,COUNTIFS('График ОП'!X93:X109,предметы!$H$3)&gt;0),AND('График ОП'!X93=предметы!$H$4,COUNTIFS('График ОП'!X93:X109,предметы!$H$19)&gt;0),AND('График ОП'!X93=предметы!$H$19,COUNTIFS('График ОП'!X93:X109,предметы!$H$4)&gt;0),AND('График ОП'!X93=предметы!$H$5,COUNTIFS('График ОП'!X93:X109,предметы!$H$20)&gt;0),AND('График ОП'!X93=предметы!$H$20,COUNTIFS('График ОП'!X93:X109,предметы!$H$5)&gt;0),AND('График ОП'!X93=предметы!$H$6,COUNTIFS('График ОП'!X93:X109,предметы!$H$21)&gt;0),AND('График ОП'!X93=предметы!$H$21,COUNTIFS('График ОП'!X93:X109,предметы!$H$6)&gt;0),AND('График ОП'!X93=предметы!$H$7,COUNTIFS('График ОП'!X93:X109,предметы!$H$22)&gt;0),AND('График ОП'!X93=предметы!$H$22,COUNTIFS('График ОП'!X93:X109,предметы!$H$7)&gt;0),AND('График ОП'!X93=предметы!$H$8,COUNTIFS('График ОП'!X93:X109,предметы!$H$23)&gt;0),AND('График ОП'!X93=предметы!$H$23,COUNTIFS('График ОП'!X93:X109,предметы!$H$8)&gt;0),AND('График ОП'!X93=предметы!$H$9,COUNTIFS('График ОП'!X93:X109,предметы!$H$24)&gt;0),AND('График ОП'!X93=предметы!$H$24,COUNTIFS('График ОП'!X93:X109,предметы!$H$9)&gt;0),AND('График ОП'!X93=предметы!$H$10,COUNTIFS('График ОП'!X93:X109,предметы!$H$25)&gt;0),AND('График ОП'!X93=предметы!$H$25,COUNTIFS('График ОП'!X93:X109,предметы!$H$10)&gt;0),AND('График ОП'!X93=предметы!$H$11,COUNTIFS('График ОП'!X93:X109,предметы!$H$26)&gt;0),AND('График ОП'!X93=предметы!$H$26,COUNTIFS('График ОП'!X93:X109,предметы!$H$11)&gt;0),AND('График ОП'!X93=предметы!$H$12,COUNTIFS('График ОП'!X93:X109,предметы!$H$27)&gt;0),AND('График ОП'!X93=предметы!$H$27,COUNTIFS('График ОП'!X93:X109,предметы!$H$12)&gt;0),AND('График ОП'!X93=предметы!$H$13,COUNTIFS('График ОП'!X93:X109,предметы!$H$28)&gt;0),AND('График ОП'!X93=предметы!$H$28,COUNTIFS('График ОП'!X93:X109,предметы!$H$13)&gt;0),AND('График ОП'!X93=предметы!$H$14,COUNTIFS('График ОП'!X93:X109,предметы!$H$29)&gt;0),AND('График ОП'!X93=предметы!$H$29,COUNTIFS('График ОП'!X93:X109,предметы!$H$14)&gt;0),AND('График ОП'!X93=предметы!$H$15,COUNTIFS('График ОП'!X93:X109,предметы!$H$30)&gt;0),AND('График ОП'!X93=предметы!$H$30,COUNTIFS('График ОП'!X93:X109,предметы!$H$15)&gt;0)),"&lt;17 (ВПР, КР)","*")</f>
        <v>*</v>
      </c>
      <c r="AV93" s="22" t="str">
        <f>IF(OR(COUNTIFS('График ОП'!Y93:Y109,'График ОП'!Y93)&gt;1,AND('График ОП'!Y93=предметы!$H$3,COUNTIFS('График ОП'!Y93:Y109,предметы!$H$16)&gt;0),AND('График ОП'!Y93=предметы!$H$16,COUNTIFS('График ОП'!Y93:Y109,предметы!$H$3)&gt;0),AND('График ОП'!Y93=предметы!$H$4,COUNTIFS('График ОП'!Y93:Y109,предметы!$H$19)&gt;0),AND('График ОП'!Y93=предметы!$H$19,COUNTIFS('График ОП'!Y93:Y109,предметы!$H$4)&gt;0),AND('График ОП'!Y93=предметы!$H$5,COUNTIFS('График ОП'!Y93:Y109,предметы!$H$20)&gt;0),AND('График ОП'!Y93=предметы!$H$20,COUNTIFS('График ОП'!Y93:Y109,предметы!$H$5)&gt;0),AND('График ОП'!Y93=предметы!$H$6,COUNTIFS('График ОП'!Y93:Y109,предметы!$H$21)&gt;0),AND('График ОП'!Y93=предметы!$H$21,COUNTIFS('График ОП'!Y93:Y109,предметы!$H$6)&gt;0),AND('График ОП'!Y93=предметы!$H$7,COUNTIFS('График ОП'!Y93:Y109,предметы!$H$22)&gt;0),AND('График ОП'!Y93=предметы!$H$22,COUNTIFS('График ОП'!Y93:Y109,предметы!$H$7)&gt;0),AND('График ОП'!Y93=предметы!$H$8,COUNTIFS('График ОП'!Y93:Y109,предметы!$H$23)&gt;0),AND('График ОП'!Y93=предметы!$H$23,COUNTIFS('График ОП'!Y93:Y109,предметы!$H$8)&gt;0),AND('График ОП'!Y93=предметы!$H$9,COUNTIFS('График ОП'!Y93:Y109,предметы!$H$24)&gt;0),AND('График ОП'!Y93=предметы!$H$24,COUNTIFS('График ОП'!Y93:Y109,предметы!$H$9)&gt;0),AND('График ОП'!Y93=предметы!$H$10,COUNTIFS('График ОП'!Y93:Y109,предметы!$H$25)&gt;0),AND('График ОП'!Y93=предметы!$H$25,COUNTIFS('График ОП'!Y93:Y109,предметы!$H$10)&gt;0),AND('График ОП'!Y93=предметы!$H$11,COUNTIFS('График ОП'!Y93:Y109,предметы!$H$26)&gt;0),AND('График ОП'!Y93=предметы!$H$26,COUNTIFS('График ОП'!Y93:Y109,предметы!$H$11)&gt;0),AND('График ОП'!Y93=предметы!$H$12,COUNTIFS('График ОП'!Y93:Y109,предметы!$H$27)&gt;0),AND('График ОП'!Y93=предметы!$H$27,COUNTIFS('График ОП'!Y93:Y109,предметы!$H$12)&gt;0),AND('График ОП'!Y93=предметы!$H$13,COUNTIFS('График ОП'!Y93:Y109,предметы!$H$28)&gt;0),AND('График ОП'!Y93=предметы!$H$28,COUNTIFS('График ОП'!Y93:Y109,предметы!$H$13)&gt;0),AND('График ОП'!Y93=предметы!$H$14,COUNTIFS('График ОП'!Y93:Y109,предметы!$H$29)&gt;0),AND('График ОП'!Y93=предметы!$H$29,COUNTIFS('График ОП'!Y93:Y109,предметы!$H$14)&gt;0),AND('График ОП'!Y93=предметы!$H$15,COUNTIFS('График ОП'!Y93:Y109,предметы!$H$30)&gt;0),AND('График ОП'!Y93=предметы!$H$30,COUNTIFS('График ОП'!Y93:Y109,предметы!$H$15)&gt;0)),"&lt;17 (ВПР, КР)","*")</f>
        <v>*</v>
      </c>
      <c r="AW9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3" s="24" t="str">
        <f>IF(COUNTIFS('График ОП'!Z93:Z109,'График ОП'!Z93)&gt;1,"&lt;17 (ВПР, КР)","*")</f>
        <v>*</v>
      </c>
      <c r="AZ93" s="24" t="str">
        <f>IF(COUNTIFS('График ОП'!AA93:AA109,'График ОП'!AA93)&gt;1,"&lt;17 (ВПР, КР)","*")</f>
        <v>*</v>
      </c>
      <c r="BA93" s="24" t="str">
        <f>IF(COUNTIFS('График ОП'!AB93:AB109,'График ОП'!AB93)&gt;1,"&lt;17 (ВПР, КР)","*")</f>
        <v>*</v>
      </c>
      <c r="BB93" s="24" t="e">
        <f>IF(COUNTIFS('График ОП'!#REF!,'График ОП'!#REF!)&gt;1,"&lt;17 (ВПР, КР)","*")</f>
        <v>#REF!</v>
      </c>
      <c r="BC93" s="24" t="e">
        <f>IF(COUNTIFS('График ОП'!#REF!,'График ОП'!#REF!)&gt;1,"&lt;17 (ВПР, КР)","*")</f>
        <v>#REF!</v>
      </c>
      <c r="BD93" s="24" t="e">
        <f>IF(COUNTIFS('График ОП'!#REF!,'График ОП'!#REF!)&gt;1,"&lt;17 (ВПР, КР)","*")</f>
        <v>#REF!</v>
      </c>
      <c r="BE93" s="22" t="str">
        <f>IF(OR(COUNTIFS('График ОП'!AC93:AC109,'График ОП'!AC93)&gt;1,AND('График ОП'!AC93=предметы!$J$3,COUNTIFS('График ОП'!AC93:AC109,предметы!$J$16)&gt;0),AND('График ОП'!AC93=предметы!$J$16,COUNTIFS('График ОП'!AC93:AC109,предметы!$J$3)&gt;0),AND('График ОП'!AC93=предметы!$J$4,COUNTIFS('График ОП'!AC93:AC109,предметы!$J$19)&gt;0),AND('График ОП'!AC93=предметы!$J$19,COUNTIFS('График ОП'!AC93:AC109,предметы!$J$4)&gt;0),AND('График ОП'!AC93=предметы!$J$5,COUNTIFS('График ОП'!AC93:AC109,предметы!$J$20)&gt;0),AND('График ОП'!AC93=предметы!$J$20,COUNTIFS('График ОП'!AC93:AC109,предметы!$J$5)&gt;0),AND('График ОП'!AC93=предметы!$J$6,COUNTIFS('График ОП'!AC93:AC109,предметы!$J$21)&gt;0),AND('График ОП'!AC93=предметы!$J$21,COUNTIFS('График ОП'!AC93:AC109,предметы!$J$6)&gt;0),AND('График ОП'!AC93=предметы!$J$7,COUNTIFS('График ОП'!AC93:AC109,предметы!$J$22)&gt;0),AND('График ОП'!AC93=предметы!$J$22,COUNTIFS('График ОП'!AC93:AC109,предметы!$J$7)&gt;0),AND('График ОП'!AC93=предметы!$J$8,COUNTIFS('График ОП'!AC93:AC109,предметы!$J$23)&gt;0),AND('График ОП'!AC93=предметы!$J$23,COUNTIFS('График ОП'!AC93:AC109,предметы!$J$8)&gt;0),AND('График ОП'!AC93=предметы!$J$9,COUNTIFS('График ОП'!AC93:AC109,предметы!$J$24)&gt;0),AND('График ОП'!AC93=предметы!$J$24,COUNTIFS('График ОП'!AC93:AC109,предметы!$J$9)&gt;0),AND('График ОП'!AC93=предметы!$J$10,COUNTIFS('График ОП'!AC93:AC109,предметы!$J$25)&gt;0),AND('График ОП'!AC93=предметы!$J$25,COUNTIFS('График ОП'!AC93:AC109,предметы!$J$10)&gt;0),AND('График ОП'!AC93=предметы!$J$11,COUNTIFS('График ОП'!AC93:AC109,предметы!$J$26)&gt;0),AND('График ОП'!AC93=предметы!$J$26,COUNTIFS('График ОП'!AC93:AC109,предметы!$J$11)&gt;0),AND('График ОП'!AC93=предметы!$J$12,COUNTIFS('График ОП'!AC93:AC109,предметы!$J$27)&gt;0),AND('График ОП'!AC93=предметы!$J$27,COUNTIFS('График ОП'!AC93:AC109,предметы!$J$12)&gt;0),AND('График ОП'!AC93=предметы!$J$13,COUNTIFS('График ОП'!AC93:AC109,предметы!$J$28)&gt;0),AND('График ОП'!AC93=предметы!$J$28,COUNTIFS('График ОП'!AC93:AC109,предметы!$J$13)&gt;0),AND('График ОП'!AC93=предметы!$J$14,COUNTIFS('График ОП'!AC93:AC109,предметы!$J$29)&gt;0),AND('График ОП'!AC93=предметы!$J$29,COUNTIFS('График ОП'!AC93:AC109,предметы!$J$14)&gt;0),AND('График ОП'!AC93=предметы!$J$15,COUNTIFS('График ОП'!AC93:AC109,предметы!$J$30)&gt;0),AND('График ОП'!AC93=предметы!$J$30,COUNTIFS('График ОП'!AC93:AC109,предметы!$J$15)&gt;0)),"&lt;17 (ВПР, КР)","*")</f>
        <v>*</v>
      </c>
      <c r="BF9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9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3" s="24" t="str">
        <f>IF(COUNTIFS('График ОП'!AD93:AD109,'График ОП'!AD93)&gt;1,"&lt;17 (ВПР, КР)","*")</f>
        <v>*</v>
      </c>
      <c r="BL93" s="24" t="e">
        <f>IF(COUNTIFS('График ОП'!#REF!,'График ОП'!#REF!)&gt;1,"&lt;17 (ВПР, КР)","*")</f>
        <v>#REF!</v>
      </c>
      <c r="BM93" s="24" t="e">
        <f>IF(COUNTIFS('График ОП'!#REF!,'График ОП'!#REF!)&gt;1,"&lt;17 (ВПР, КР)","*")</f>
        <v>#REF!</v>
      </c>
      <c r="BN93" s="24" t="e">
        <f>IF(COUNTIFS('График ОП'!#REF!,'График ОП'!#REF!)&gt;1,"&lt;17 (ВПР, КР)","*")</f>
        <v>#REF!</v>
      </c>
      <c r="BO93" s="24" t="e">
        <f>IF(COUNTIFS('График ОП'!#REF!,'График ОП'!#REF!)&gt;1,"&lt;17 (ВПР, КР)","*")</f>
        <v>#REF!</v>
      </c>
      <c r="BP93" s="24" t="e">
        <f>IF(COUNTIFS('График ОП'!#REF!,'График ОП'!#REF!)&gt;1,"&lt;17 (ВПР, КР)","*")</f>
        <v>#REF!</v>
      </c>
    </row>
    <row r="94" spans="1:68" ht="12.75" customHeight="1" x14ac:dyDescent="0.25">
      <c r="A94" s="34">
        <v>46354</v>
      </c>
      <c r="B94" s="28" t="s">
        <v>98</v>
      </c>
      <c r="C94" s="28" t="str">
        <f>IF(COUNTIFS('График ОП'!C94:C110,'График ОП'!C94)&gt;1,"&lt;17 (ВПР, КР)","*")</f>
        <v>*</v>
      </c>
      <c r="D94" s="28" t="str">
        <f>IF(COUNTIFS('График ОП'!D94:D110,'График ОП'!D94)&gt;1,"&lt;17 (ВПР, КР)","*")</f>
        <v>*</v>
      </c>
      <c r="E94" s="28" t="e">
        <f>IF(COUNTIFS('График ОП'!#REF!,'График ОП'!#REF!)&gt;1,"&lt;17 (ВПР, КР)","*")</f>
        <v>#REF!</v>
      </c>
      <c r="F94" s="28" t="e">
        <f>IF(COUNTIFS('График ОП'!#REF!,'График ОП'!#REF!)&gt;1,"&lt;17 (ВПР, КР)","*")</f>
        <v>#REF!</v>
      </c>
      <c r="G94" s="28" t="e">
        <f>IF(COUNTIFS('График ОП'!#REF!,'График ОП'!#REF!)&gt;1,"&lt;17 (ВПР, КР)","*")</f>
        <v>#REF!</v>
      </c>
      <c r="H94" s="28" t="e">
        <f>IF(COUNTIFS('График ОП'!#REF!,'График ОП'!#REF!)&gt;1,"&lt;17 (ВПР, КР)","*")</f>
        <v>#REF!</v>
      </c>
      <c r="I94" s="29" t="str">
        <f>IF(COUNTIFS('График ОП'!E94:E110,'График ОП'!E94)&gt;1,"&lt;17 (ВПР, КР)","*")</f>
        <v>*</v>
      </c>
      <c r="J94" s="29" t="str">
        <f>IF(COUNTIFS('График ОП'!F94:F110,'График ОП'!F94)&gt;1,"&lt;17 (ВПР, КР)","*")</f>
        <v>*</v>
      </c>
      <c r="K94" s="29" t="str">
        <f>IF(COUNTIFS('График ОП'!G94:G110,'График ОП'!G94)&gt;1,"&lt;17 (ВПР, КР)","*")</f>
        <v>*</v>
      </c>
      <c r="L94" s="29" t="e">
        <f>IF(COUNTIFS('График ОП'!#REF!,'График ОП'!#REF!)&gt;1,"&lt;17 (ВПР, КР)","*")</f>
        <v>#REF!</v>
      </c>
      <c r="M94" s="29" t="e">
        <f>IF(COUNTIFS('График ОП'!#REF!,'График ОП'!#REF!)&gt;1,"&lt;17 (ВПР, КР)","*")</f>
        <v>#REF!</v>
      </c>
      <c r="N94" s="29" t="e">
        <f>IF(COUNTIFS('График ОП'!#REF!,'График ОП'!#REF!)&gt;1,"&lt;17 (ВПР, КР)","*")</f>
        <v>#REF!</v>
      </c>
      <c r="O94" s="29" t="str">
        <f>IF(COUNTIFS('График ОП'!H94:H110,'График ОП'!H94)&gt;1,"&lt;17 (ВПР, КР)","*")</f>
        <v>*</v>
      </c>
      <c r="P94" s="29" t="str">
        <f>IF(COUNTIFS('График ОП'!I94:I110,'График ОП'!I94)&gt;1,"&lt;17 (ВПР, КР)","*")</f>
        <v>*</v>
      </c>
      <c r="Q94" s="29" t="str">
        <f>IF(COUNTIFS('График ОП'!J94:J110,'График ОП'!J94)&gt;1,"&lt;17 (ВПР, КР)","*")</f>
        <v>*</v>
      </c>
      <c r="R94" s="29" t="e">
        <f>IF(COUNTIFS('График ОП'!#REF!,'График ОП'!#REF!)&gt;1,"&lt;17 (ВПР, КР)","*")</f>
        <v>#REF!</v>
      </c>
      <c r="S94" s="29" t="e">
        <f>IF(COUNTIFS('График ОП'!#REF!,'График ОП'!#REF!)&gt;1,"&lt;17 (ВПР, КР)","*")</f>
        <v>#REF!</v>
      </c>
      <c r="T94" s="29" t="e">
        <f>IF(COUNTIFS('График ОП'!#REF!,'График ОП'!#REF!)&gt;1,"&lt;17 (ВПР, КР)","*")</f>
        <v>#REF!</v>
      </c>
      <c r="U94" s="29" t="str">
        <f>IF(OR(COUNTIFS('График ОП'!K94:K110,'График ОП'!K94)&gt;1,AND('График ОП'!K94=предметы!$D$3,COUNTIFS('График ОП'!K94:K110,предметы!$D$12)&gt;0),AND('График ОП'!K94=предметы!$D$12,COUNTIFS('График ОП'!K94:K110,предметы!$D$3)&gt;0),AND('График ОП'!K94=предметы!$D$4,COUNTIFS('График ОП'!K94:K110,предметы!$D$13)&gt;0),AND('График ОП'!K94=предметы!$D$13,COUNTIFS('График ОП'!K94:K110,предметы!$D$4)&gt;0),AND('График ОП'!K94=предметы!$D$14,COUNTIFS('График ОП'!K94:K110,предметы!$D$5)&gt;0),AND('График ОП'!K94=предметы!$D$5,COUNTIFS('График ОП'!K94:K110,предметы!$D$14)&gt;0),AND('График ОП'!K94=предметы!$D$15,COUNTIFS('График ОП'!K94:K110,предметы!$D$6)&gt;0),AND('График ОП'!K94=предметы!$D$6,COUNTIFS('График ОП'!K94:K110,предметы!$D$15)&gt;0),AND('График ОП'!K94=предметы!$D$16,COUNTIFS('График ОП'!K94:K110,предметы!$D$7)&gt;0),AND('График ОП'!K94=предметы!$D$7,COUNTIFS('График ОП'!K94:K110,предметы!$D$16)&gt;0),AND('График ОП'!K94=предметы!$D$8,COUNTIFS('График ОП'!K94:K110,предметы!$D$10)&gt;0),AND('График ОП'!K94=предметы!$D$10,COUNTIFS('График ОП'!K94:K110,предметы!$D$8)&gt;0),AND('График ОП'!K94=предметы!$D$9,COUNTIFS('График ОП'!K94:K110,предметы!$D$11)&gt;0),AND('График ОП'!K94=предметы!$D$11,COUNTIFS('График ОП'!K94:K110,предметы!$D$9)&gt;0)),"&lt;17 (ВПР, КР)","*")</f>
        <v>*</v>
      </c>
      <c r="V94" s="29" t="str">
        <f>IF(OR(COUNTIFS('График ОП'!L94:L110,'График ОП'!L94)&gt;1,AND('График ОП'!L94=предметы!$D$3,COUNTIFS('График ОП'!L94:L110,предметы!$D$12)&gt;0),AND('График ОП'!L94=предметы!$D$12,COUNTIFS('График ОП'!L94:L110,предметы!$D$3)&gt;0),AND('График ОП'!L94=предметы!$D$4,COUNTIFS('График ОП'!L94:L110,предметы!$D$13)&gt;0),AND('График ОП'!L94=предметы!$D$13,COUNTIFS('График ОП'!L94:L110,предметы!$D$4)&gt;0),AND('График ОП'!L94=предметы!$D$14,COUNTIFS('График ОП'!L94:L110,предметы!$D$5)&gt;0),AND('График ОП'!L94=предметы!$D$5,COUNTIFS('График ОП'!L94:L110,предметы!$D$14)&gt;0),AND('График ОП'!L94=предметы!$D$15,COUNTIFS('График ОП'!L94:L110,предметы!$D$6)&gt;0),AND('График ОП'!L94=предметы!$D$6,COUNTIFS('График ОП'!L94:L110,предметы!$D$15)&gt;0),AND('График ОП'!L94=предметы!$D$16,COUNTIFS('График ОП'!L94:L110,предметы!$D$7)&gt;0),AND('График ОП'!L94=предметы!$D$7,COUNTIFS('График ОП'!L94:L110,предметы!$D$16)&gt;0),AND('График ОП'!L94=предметы!$D$8,COUNTIFS('График ОП'!L94:L110,предметы!$D$10)&gt;0),AND('График ОП'!L94=предметы!$D$10,COUNTIFS('График ОП'!L94:L110,предметы!$D$8)&gt;0),AND('График ОП'!L94=предметы!$D$9,COUNTIFS('График ОП'!L94:L110,предметы!$D$11)&gt;0),AND('График ОП'!L94=предметы!$D$11,COUNTIFS('График ОП'!L94:L110,предметы!$D$9)&gt;0)),"&lt;17 (ВПР, КР)","*")</f>
        <v>*</v>
      </c>
      <c r="W94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94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94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4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4" s="29" t="str">
        <f>IF(OR(COUNTIFS('График ОП'!M94:M110,'График ОП'!M94)&gt;1,AND('График ОП'!M94=предметы!$E$3,COUNTIFS('График ОП'!M94:M110,предметы!$E$12)&gt;0),AND('График ОП'!M94=предметы!$E$12,COUNTIFS('График ОП'!M94:M110,предметы!$E$3)&gt;0),AND('График ОП'!M94=предметы!$E$4,COUNTIFS('График ОП'!M94:M110,предметы!$E$13)&gt;0),AND('График ОП'!M94=предметы!$E$13,COUNTIFS('График ОП'!M94:M110,предметы!$E$4)&gt;0),AND('График ОП'!M94=предметы!$E$5,COUNTIFS('График ОП'!M94:M110,предметы!$E$14)&gt;0),AND('График ОП'!M94=предметы!$E$14,COUNTIFS('График ОП'!M94:M110,предметы!$E$5)&gt;0),AND('График ОП'!M94=предметы!$E$6,COUNTIFS('График ОП'!M94:M110,предметы!$E$15)&gt;0),AND('График ОП'!M94=предметы!$E$15,COUNTIFS('График ОП'!M94:M110,предметы!$E$6)&gt;0),AND('График ОП'!M94=предметы!$E$7,COUNTIFS('График ОП'!M94:M110,предметы!$E$16)&gt;0),AND('График ОП'!M94=предметы!$E$16,COUNTIFS('График ОП'!M94:M110,предметы!$E$7)&gt;0),AND('График ОП'!M94=предметы!$E$8,COUNTIFS('График ОП'!M94:M110,предметы!$E$17)&gt;0),AND('График ОП'!M94=предметы!$E$17,COUNTIFS('График ОП'!M94:M110,предметы!$E$8)&gt;0),AND('График ОП'!M94=предметы!$E$9,COUNTIFS('График ОП'!M94:M110,предметы!$E$18)&gt;0),AND('График ОП'!M94=предметы!$E$18,COUNTIFS('График ОП'!M94:M110,предметы!$E$9)&gt;0),AND('График ОП'!M94=предметы!$E$10,COUNTIFS('График ОП'!M94:M110,предметы!$E$19)&gt;0),AND('График ОП'!M94=предметы!$E$19,COUNTIFS('График ОП'!M94:M110,предметы!$E$10)&gt;0),AND('График ОП'!M94=предметы!$E$11,COUNTIFS('График ОП'!M94:M110,предметы!$E$20)&gt;0),AND('График ОП'!M94=предметы!$E$20,COUNTIFS('График ОП'!M94:M110,предметы!$E$11)&gt;0)),"&lt;17 (ВПР, КР)","*")</f>
        <v>*</v>
      </c>
      <c r="AB94" s="29" t="str">
        <f>IF(OR(COUNTIFS('График ОП'!N94:N110,'График ОП'!N94)&gt;1,AND('График ОП'!N94=предметы!$E$3,COUNTIFS('График ОП'!N94:N110,предметы!$E$12)&gt;0),AND('График ОП'!N94=предметы!$E$12,COUNTIFS('График ОП'!N94:N110,предметы!$E$3)&gt;0),AND('График ОП'!N94=предметы!$E$4,COUNTIFS('График ОП'!N94:N110,предметы!$E$13)&gt;0),AND('График ОП'!N94=предметы!$E$13,COUNTIFS('График ОП'!N94:N110,предметы!$E$4)&gt;0),AND('График ОП'!N94=предметы!$E$5,COUNTIFS('График ОП'!N94:N110,предметы!$E$14)&gt;0),AND('График ОП'!N94=предметы!$E$14,COUNTIFS('График ОП'!N94:N110,предметы!$E$5)&gt;0),AND('График ОП'!N94=предметы!$E$6,COUNTIFS('График ОП'!N94:N110,предметы!$E$15)&gt;0),AND('График ОП'!N94=предметы!$E$15,COUNTIFS('График ОП'!N94:N110,предметы!$E$6)&gt;0),AND('График ОП'!N94=предметы!$E$7,COUNTIFS('График ОП'!N94:N110,предметы!$E$16)&gt;0),AND('График ОП'!N94=предметы!$E$16,COUNTIFS('График ОП'!N94:N110,предметы!$E$7)&gt;0),AND('График ОП'!N94=предметы!$E$8,COUNTIFS('График ОП'!N94:N110,предметы!$E$17)&gt;0),AND('График ОП'!N94=предметы!$E$17,COUNTIFS('График ОП'!N94:N110,предметы!$E$8)&gt;0),AND('График ОП'!N94=предметы!$E$9,COUNTIFS('График ОП'!N94:N110,предметы!$E$18)&gt;0),AND('График ОП'!N94=предметы!$E$18,COUNTIFS('График ОП'!N94:N110,предметы!$E$9)&gt;0),AND('График ОП'!N94=предметы!$E$10,COUNTIFS('График ОП'!N94:N110,предметы!$E$19)&gt;0),AND('График ОП'!N94=предметы!$E$19,COUNTIFS('График ОП'!N94:N110,предметы!$E$10)&gt;0),AND('График ОП'!N94=предметы!$E$11,COUNTIFS('График ОП'!N94:N110,предметы!$E$20)&gt;0),AND('График ОП'!N94=предметы!$E$20,COUNTIFS('График ОП'!N94:N110,предметы!$E$11)&gt;0)),"&lt;17 (ВПР, КР)","*")</f>
        <v>*</v>
      </c>
      <c r="AC94" s="29" t="str">
        <f>IF(OR(COUNTIFS('График ОП'!O94:O110,'График ОП'!O94)&gt;1,AND('График ОП'!O94=предметы!$E$3,COUNTIFS('График ОП'!O94:O110,предметы!$E$12)&gt;0),AND('График ОП'!O94=предметы!$E$12,COUNTIFS('График ОП'!O94:O110,предметы!$E$3)&gt;0),AND('График ОП'!O94=предметы!$E$4,COUNTIFS('График ОП'!O94:O110,предметы!$E$13)&gt;0),AND('График ОП'!O94=предметы!$E$13,COUNTIFS('График ОП'!O94:O110,предметы!$E$4)&gt;0),AND('График ОП'!O94=предметы!$E$5,COUNTIFS('График ОП'!O94:O110,предметы!$E$14)&gt;0),AND('График ОП'!O94=предметы!$E$14,COUNTIFS('График ОП'!O94:O110,предметы!$E$5)&gt;0),AND('График ОП'!O94=предметы!$E$6,COUNTIFS('График ОП'!O94:O110,предметы!$E$15)&gt;0),AND('График ОП'!O94=предметы!$E$15,COUNTIFS('График ОП'!O94:O110,предметы!$E$6)&gt;0),AND('График ОП'!O94=предметы!$E$7,COUNTIFS('График ОП'!O94:O110,предметы!$E$16)&gt;0),AND('График ОП'!O94=предметы!$E$16,COUNTIFS('График ОП'!O94:O110,предметы!$E$7)&gt;0),AND('График ОП'!O94=предметы!$E$8,COUNTIFS('График ОП'!O94:O110,предметы!$E$17)&gt;0),AND('График ОП'!O94=предметы!$E$17,COUNTIFS('График ОП'!O94:O110,предметы!$E$8)&gt;0),AND('График ОП'!O94=предметы!$E$9,COUNTIFS('График ОП'!O94:O110,предметы!$E$18)&gt;0),AND('График ОП'!O94=предметы!$E$18,COUNTIFS('График ОП'!O94:O110,предметы!$E$9)&gt;0),AND('График ОП'!O94=предметы!$E$10,COUNTIFS('График ОП'!O94:O110,предметы!$E$19)&gt;0),AND('График ОП'!O94=предметы!$E$19,COUNTIFS('График ОП'!O94:O110,предметы!$E$10)&gt;0),AND('График ОП'!O94=предметы!$E$11,COUNTIFS('График ОП'!O94:O110,предметы!$E$20)&gt;0),AND('График ОП'!O94=предметы!$E$20,COUNTIFS('График ОП'!O94:O110,предметы!$E$11)&gt;0)),"&lt;17 (ВПР, КР)","*")</f>
        <v>*</v>
      </c>
      <c r="AD94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94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4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4" s="29" t="str">
        <f>IF(OR(COUNTIFS('График ОП'!P94:P110,'График ОП'!P94)&gt;1,AND('График ОП'!P94=предметы!$F$3,COUNTIFS('График ОП'!P94:P110,предметы!$F$13)&gt;0),AND('График ОП'!P94=предметы!$F$13,COUNTIFS('График ОП'!P94:P110,предметы!$F$3)&gt;0),AND('График ОП'!P94=предметы!$F$4,COUNTIFS('График ОП'!P94:P110,предметы!$F$14)&gt;0),AND('График ОП'!P94=предметы!$F$14,COUNTIFS('График ОП'!P94:P110,предметы!$F$4)&gt;0),AND('График ОП'!P94=предметы!$F$5,COUNTIFS('График ОП'!P94:P110,предметы!$F$15)&gt;0),AND('График ОП'!P94=предметы!$F$15,COUNTIFS('График ОП'!P94:P110,предметы!$F$5)&gt;0),AND('График ОП'!P94=предметы!$F$6,COUNTIFS('График ОП'!P94:P110,предметы!$F$16)&gt;0),AND('График ОП'!P94=предметы!$F$16,COUNTIFS('График ОП'!P94:P110,предметы!$F$6)&gt;0),AND('График ОП'!P94=предметы!$F$7,COUNTIFS('График ОП'!P94:P110,предметы!$F$17)&gt;0),AND('График ОП'!P94=предметы!$F$17,COUNTIFS('График ОП'!P94:P110,предметы!$F$7)&gt;0),AND('График ОП'!P94=предметы!$F$8,COUNTIFS('График ОП'!P94:P110,предметы!$F$18)&gt;0),AND('График ОП'!P94=предметы!$F$18,COUNTIFS('График ОП'!P94:P110,предметы!$F$8)&gt;0),AND('График ОП'!P94=предметы!$F$9,COUNTIFS('График ОП'!P94:P110,предметы!$F$19)&gt;0),AND('График ОП'!P94=предметы!$F$19,COUNTIFS('График ОП'!P94:P110,предметы!$F$9)&gt;0),AND('График ОП'!P94=предметы!$F$10,COUNTIFS('График ОП'!P94:P110,предметы!$F$20)&gt;0),AND('График ОП'!P94=предметы!$F$20,COUNTIFS('График ОП'!P94:P110,предметы!$F$10)&gt;0),AND('График ОП'!P94=предметы!$F$11,COUNTIFS('График ОП'!P94:P110,предметы!$F$21)&gt;0),AND('График ОП'!P94=предметы!$F$21,COUNTIFS('График ОП'!P94:P110,предметы!$F$11)&gt;0),AND('График ОП'!P94=предметы!$F$12,COUNTIFS('График ОП'!P94:P110,предметы!$F$22)&gt;0),AND('График ОП'!P94=предметы!$F$22,COUNTIFS('График ОП'!P94:P110,предметы!$F$12)&gt;0)),"&lt;17 (ВПР, КР)","*")</f>
        <v>*</v>
      </c>
      <c r="AH94" s="29" t="str">
        <f>IF(OR(COUNTIFS('График ОП'!Q94:Q110,'График ОП'!Q94)&gt;1,AND('График ОП'!Q94=предметы!$F$3,COUNTIFS('График ОП'!Q94:Q110,предметы!$F$13)&gt;0),AND('График ОП'!Q94=предметы!$F$13,COUNTIFS('График ОП'!Q94:Q110,предметы!$F$3)&gt;0),AND('График ОП'!Q94=предметы!$F$4,COUNTIFS('График ОП'!Q94:Q110,предметы!$F$14)&gt;0),AND('График ОП'!Q94=предметы!$F$14,COUNTIFS('График ОП'!Q94:Q110,предметы!$F$4)&gt;0),AND('График ОП'!Q94=предметы!$F$5,COUNTIFS('График ОП'!Q94:Q110,предметы!$F$15)&gt;0),AND('График ОП'!Q94=предметы!$F$15,COUNTIFS('График ОП'!Q94:Q110,предметы!$F$5)&gt;0),AND('График ОП'!Q94=предметы!$F$6,COUNTIFS('График ОП'!Q94:Q110,предметы!$F$16)&gt;0),AND('График ОП'!Q94=предметы!$F$16,COUNTIFS('График ОП'!Q94:Q110,предметы!$F$6)&gt;0),AND('График ОП'!Q94=предметы!$F$7,COUNTIFS('График ОП'!Q94:Q110,предметы!$F$17)&gt;0),AND('График ОП'!Q94=предметы!$F$17,COUNTIFS('График ОП'!Q94:Q110,предметы!$F$7)&gt;0),AND('График ОП'!Q94=предметы!$F$8,COUNTIFS('График ОП'!Q94:Q110,предметы!$F$18)&gt;0),AND('График ОП'!Q94=предметы!$F$18,COUNTIFS('График ОП'!Q94:Q110,предметы!$F$8)&gt;0),AND('График ОП'!Q94=предметы!$F$9,COUNTIFS('График ОП'!Q94:Q110,предметы!$F$19)&gt;0),AND('График ОП'!Q94=предметы!$F$19,COUNTIFS('График ОП'!Q94:Q110,предметы!$F$9)&gt;0),AND('График ОП'!Q94=предметы!$F$10,COUNTIFS('График ОП'!Q94:Q110,предметы!$F$20)&gt;0),AND('График ОП'!Q94=предметы!$F$20,COUNTIFS('График ОП'!Q94:Q110,предметы!$F$10)&gt;0),AND('График ОП'!Q94=предметы!$F$11,COUNTIFS('График ОП'!Q94:Q110,предметы!$F$21)&gt;0),AND('График ОП'!Q94=предметы!$F$21,COUNTIFS('График ОП'!Q94:Q110,предметы!$F$11)&gt;0),AND('График ОП'!Q94=предметы!$F$12,COUNTIFS('График ОП'!Q94:Q110,предметы!$F$22)&gt;0),AND('График ОП'!Q94=предметы!$F$22,COUNTIFS('График ОП'!Q94:Q110,предметы!$F$12)&gt;0)),"&lt;17 (ВПР, КР)","*")</f>
        <v>*</v>
      </c>
      <c r="AI94" s="29" t="str">
        <f>IF(OR(COUNTIFS('График ОП'!R94:R110,'График ОП'!R94)&gt;1,AND('График ОП'!R94=предметы!$F$3,COUNTIFS('График ОП'!R94:R110,предметы!$F$13)&gt;0),AND('График ОП'!R94=предметы!$F$13,COUNTIFS('График ОП'!R94:R110,предметы!$F$3)&gt;0),AND('График ОП'!R94=предметы!$F$4,COUNTIFS('График ОП'!R94:R110,предметы!$F$14)&gt;0),AND('График ОП'!R94=предметы!$F$14,COUNTIFS('График ОП'!R94:R110,предметы!$F$4)&gt;0),AND('График ОП'!R94=предметы!$F$5,COUNTIFS('График ОП'!R94:R110,предметы!$F$15)&gt;0),AND('График ОП'!R94=предметы!$F$15,COUNTIFS('График ОП'!R94:R110,предметы!$F$5)&gt;0),AND('График ОП'!R94=предметы!$F$6,COUNTIFS('График ОП'!R94:R110,предметы!$F$16)&gt;0),AND('График ОП'!R94=предметы!$F$16,COUNTIFS('График ОП'!R94:R110,предметы!$F$6)&gt;0),AND('График ОП'!R94=предметы!$F$7,COUNTIFS('График ОП'!R94:R110,предметы!$F$17)&gt;0),AND('График ОП'!R94=предметы!$F$17,COUNTIFS('График ОП'!R94:R110,предметы!$F$7)&gt;0),AND('График ОП'!R94=предметы!$F$8,COUNTIFS('График ОП'!R94:R110,предметы!$F$18)&gt;0),AND('График ОП'!R94=предметы!$F$18,COUNTIFS('График ОП'!R94:R110,предметы!$F$8)&gt;0),AND('График ОП'!R94=предметы!$F$9,COUNTIFS('График ОП'!R94:R110,предметы!$F$19)&gt;0),AND('График ОП'!R94=предметы!$F$19,COUNTIFS('График ОП'!R94:R110,предметы!$F$9)&gt;0),AND('График ОП'!R94=предметы!$F$10,COUNTIFS('График ОП'!R94:R110,предметы!$F$20)&gt;0),AND('График ОП'!R94=предметы!$F$20,COUNTIFS('График ОП'!R94:R110,предметы!$F$10)&gt;0),AND('График ОП'!R94=предметы!$F$11,COUNTIFS('График ОП'!R94:R110,предметы!$F$21)&gt;0),AND('График ОП'!R94=предметы!$F$21,COUNTIFS('График ОП'!R94:R110,предметы!$F$11)&gt;0),AND('График ОП'!R94=предметы!$F$12,COUNTIFS('График ОП'!R94:R110,предметы!$F$22)&gt;0),AND('График ОП'!R94=предметы!$F$22,COUNTIFS('График ОП'!R94:R110,предметы!$F$12)&gt;0)),"&lt;17 (ВПР, КР)","*")</f>
        <v>*</v>
      </c>
      <c r="AJ94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94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4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4" s="29" t="str">
        <f>IF(OR(COUNTIFS('График ОП'!S94:S110,'График ОП'!S94)&gt;1,AND('График ОП'!S94=предметы!$G$3,COUNTIFS('График ОП'!S94:S110,предметы!$G$15)&gt;0),AND('График ОП'!S94=предметы!$G$15,COUNTIFS('График ОП'!S94:S110,предметы!$G$3)&gt;0),AND('График ОП'!S94=предметы!$G$4,COUNTIFS('График ОП'!S94:S110,предметы!$G$18)&gt;0),AND('График ОП'!S94=предметы!$G$18,COUNTIFS('График ОП'!S94:S110,предметы!$G$4)&gt;0),AND('График ОП'!S94=предметы!$G$5,COUNTIFS('График ОП'!S94:S110,предметы!$G$19)&gt;0),AND('График ОП'!S94=предметы!$G$19,COUNTIFS('График ОП'!S94:S110,предметы!$G$5)&gt;0),AND('График ОП'!S94=предметы!$G$6,COUNTIFS('График ОП'!S94:S110,предметы!$G$20)&gt;0),AND('График ОП'!S94=предметы!$G$20,COUNTIFS('График ОП'!S94:S110,предметы!$G$6)&gt;0),AND('График ОП'!S94=предметы!$G$7,COUNTIFS('График ОП'!S94:S110,предметы!$G$21)&gt;0),AND('График ОП'!S94=предметы!$G$21,COUNTIFS('График ОП'!S94:S110,предметы!$G$7)&gt;0),AND('График ОП'!S94=предметы!$G$8,COUNTIFS('График ОП'!S94:S110,предметы!$G$22)&gt;0),AND('График ОП'!S94=предметы!$G$22,COUNTIFS('График ОП'!S94:S110,предметы!$G$8)&gt;0),AND('График ОП'!S94=предметы!$G$9,COUNTIFS('График ОП'!S94:S110,предметы!$G$23)&gt;0),AND('График ОП'!S94=предметы!$G$23,COUNTIFS('График ОП'!S94:S110,предметы!$G$9)&gt;0),AND('График ОП'!S94=предметы!$G$10,COUNTIFS('График ОП'!S94:S110,предметы!$G$24)&gt;0),AND('График ОП'!S94=предметы!$G$24,COUNTIFS('График ОП'!S94:S110,предметы!$G$10)&gt;0),AND('График ОП'!S94=предметы!$G$11,COUNTIFS('График ОП'!S94:S110,предметы!$G$25)&gt;0),AND('График ОП'!S94=предметы!$G$25,COUNTIFS('График ОП'!S94:S110,предметы!$G$11)&gt;0),AND('График ОП'!S94=предметы!$G$12,COUNTIFS('График ОП'!S94:S110,предметы!$G$26)&gt;0),AND('График ОП'!S94=предметы!$G$26,COUNTIFS('График ОП'!S94:S110,предметы!$G$12)&gt;0),AND('График ОП'!S94=предметы!$G$13,COUNTIFS('График ОП'!S94:S110,предметы!$G$27)&gt;0),AND('График ОП'!S94=предметы!$G$27,COUNTIFS('График ОП'!S94:S110,предметы!$G$13)&gt;0),AND('График ОП'!S94=предметы!$G$14,COUNTIFS('График ОП'!S94:S110,предметы!$G$28)&gt;0),AND('График ОП'!S94=предметы!$G$28,COUNTIFS('График ОП'!S94:S110,предметы!$G$14)&gt;0)),"&lt;17 (ВПР, КР)","*")</f>
        <v>*</v>
      </c>
      <c r="AN94" s="29" t="str">
        <f>IF(OR(COUNTIFS('График ОП'!T94:T110,'График ОП'!T94)&gt;1,AND('График ОП'!T94=предметы!$G$3,COUNTIFS('График ОП'!T94:T110,предметы!$G$15)&gt;0),AND('График ОП'!T94=предметы!$G$15,COUNTIFS('График ОП'!T94:T110,предметы!$G$3)&gt;0),AND('График ОП'!T94=предметы!$G$4,COUNTIFS('График ОП'!T94:T110,предметы!$G$18)&gt;0),AND('График ОП'!T94=предметы!$G$18,COUNTIFS('График ОП'!T94:T110,предметы!$G$4)&gt;0),AND('График ОП'!T94=предметы!$G$5,COUNTIFS('График ОП'!T94:T110,предметы!$G$19)&gt;0),AND('График ОП'!T94=предметы!$G$19,COUNTIFS('График ОП'!T94:T110,предметы!$G$5)&gt;0),AND('График ОП'!T94=предметы!$G$6,COUNTIFS('График ОП'!T94:T110,предметы!$G$20)&gt;0),AND('График ОП'!T94=предметы!$G$20,COUNTIFS('График ОП'!T94:T110,предметы!$G$6)&gt;0),AND('График ОП'!T94=предметы!$G$7,COUNTIFS('График ОП'!T94:T110,предметы!$G$21)&gt;0),AND('График ОП'!T94=предметы!$G$21,COUNTIFS('График ОП'!T94:T110,предметы!$G$7)&gt;0),AND('График ОП'!T94=предметы!$G$8,COUNTIFS('График ОП'!T94:T110,предметы!$G$22)&gt;0),AND('График ОП'!T94=предметы!$G$22,COUNTIFS('График ОП'!T94:T110,предметы!$G$8)&gt;0),AND('График ОП'!T94=предметы!$G$9,COUNTIFS('График ОП'!T94:T110,предметы!$G$23)&gt;0),AND('График ОП'!T94=предметы!$G$23,COUNTIFS('График ОП'!T94:T110,предметы!$G$9)&gt;0),AND('График ОП'!T94=предметы!$G$10,COUNTIFS('График ОП'!T94:T110,предметы!$G$24)&gt;0),AND('График ОП'!T94=предметы!$G$24,COUNTIFS('График ОП'!T94:T110,предметы!$G$10)&gt;0),AND('График ОП'!T94=предметы!$G$11,COUNTIFS('График ОП'!T94:T110,предметы!$G$25)&gt;0),AND('График ОП'!T94=предметы!$G$25,COUNTIFS('График ОП'!T94:T110,предметы!$G$11)&gt;0),AND('График ОП'!T94=предметы!$G$12,COUNTIFS('График ОП'!T94:T110,предметы!$G$26)&gt;0),AND('График ОП'!T94=предметы!$G$26,COUNTIFS('График ОП'!T94:T110,предметы!$G$12)&gt;0),AND('График ОП'!T94=предметы!$G$13,COUNTIFS('График ОП'!T94:T110,предметы!$G$27)&gt;0),AND('График ОП'!T94=предметы!$G$27,COUNTIFS('График ОП'!T94:T110,предметы!$G$13)&gt;0),AND('График ОП'!T94=предметы!$G$14,COUNTIFS('График ОП'!T94:T110,предметы!$G$28)&gt;0),AND('График ОП'!T94=предметы!$G$28,COUNTIFS('График ОП'!T94:T110,предметы!$G$14)&gt;0)),"&lt;17 (ВПР, КР)","*")</f>
        <v>*</v>
      </c>
      <c r="AO94" s="29" t="str">
        <f>IF(OR(COUNTIFS('График ОП'!U94:U110,'График ОП'!U94)&gt;1,AND('График ОП'!U94=предметы!$G$3,COUNTIFS('График ОП'!U94:U110,предметы!$G$15)&gt;0),AND('График ОП'!U94=предметы!$G$15,COUNTIFS('График ОП'!U94:U110,предметы!$G$3)&gt;0),AND('График ОП'!U94=предметы!$G$4,COUNTIFS('График ОП'!U94:U110,предметы!$G$18)&gt;0),AND('График ОП'!U94=предметы!$G$18,COUNTIFS('График ОП'!U94:U110,предметы!$G$4)&gt;0),AND('График ОП'!U94=предметы!$G$5,COUNTIFS('График ОП'!U94:U110,предметы!$G$19)&gt;0),AND('График ОП'!U94=предметы!$G$19,COUNTIFS('График ОП'!U94:U110,предметы!$G$5)&gt;0),AND('График ОП'!U94=предметы!$G$6,COUNTIFS('График ОП'!U94:U110,предметы!$G$20)&gt;0),AND('График ОП'!U94=предметы!$G$20,COUNTIFS('График ОП'!U94:U110,предметы!$G$6)&gt;0),AND('График ОП'!U94=предметы!$G$7,COUNTIFS('График ОП'!U94:U110,предметы!$G$21)&gt;0),AND('График ОП'!U94=предметы!$G$21,COUNTIFS('График ОП'!U94:U110,предметы!$G$7)&gt;0),AND('График ОП'!U94=предметы!$G$8,COUNTIFS('График ОП'!U94:U110,предметы!$G$22)&gt;0),AND('График ОП'!U94=предметы!$G$22,COUNTIFS('График ОП'!U94:U110,предметы!$G$8)&gt;0),AND('График ОП'!U94=предметы!$G$9,COUNTIFS('График ОП'!U94:U110,предметы!$G$23)&gt;0),AND('График ОП'!U94=предметы!$G$23,COUNTIFS('График ОП'!U94:U110,предметы!$G$9)&gt;0),AND('График ОП'!U94=предметы!$G$10,COUNTIFS('График ОП'!U94:U110,предметы!$G$24)&gt;0),AND('График ОП'!U94=предметы!$G$24,COUNTIFS('График ОП'!U94:U110,предметы!$G$10)&gt;0),AND('График ОП'!U94=предметы!$G$11,COUNTIFS('График ОП'!U94:U110,предметы!$G$25)&gt;0),AND('График ОП'!U94=предметы!$G$25,COUNTIFS('График ОП'!U94:U110,предметы!$G$11)&gt;0),AND('График ОП'!U94=предметы!$G$12,COUNTIFS('График ОП'!U94:U110,предметы!$G$26)&gt;0),AND('График ОП'!U94=предметы!$G$26,COUNTIFS('График ОП'!U94:U110,предметы!$G$12)&gt;0),AND('График ОП'!U94=предметы!$G$13,COUNTIFS('График ОП'!U94:U110,предметы!$G$27)&gt;0),AND('График ОП'!U94=предметы!$G$27,COUNTIFS('График ОП'!U94:U110,предметы!$G$13)&gt;0),AND('График ОП'!U94=предметы!$G$14,COUNTIFS('График ОП'!U94:U110,предметы!$G$28)&gt;0),AND('График ОП'!U94=предметы!$G$28,COUNTIFS('График ОП'!U94:U110,предметы!$G$14)&gt;0)),"&lt;17 (ВПР, КР)","*")</f>
        <v>*</v>
      </c>
      <c r="AP94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4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4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4" s="29" t="str">
        <f>IF(OR(COUNTIFS('График ОП'!V94:V110,'График ОП'!V94)&gt;1,AND('График ОП'!V94=предметы!$H$3,COUNTIFS('График ОП'!V94:V110,предметы!$H$16)&gt;0),AND('График ОП'!V94=предметы!$H$16,COUNTIFS('График ОП'!V94:V110,предметы!$H$3)&gt;0),AND('График ОП'!V94=предметы!$H$4,COUNTIFS('График ОП'!V94:V110,предметы!$H$19)&gt;0),AND('График ОП'!V94=предметы!$H$19,COUNTIFS('График ОП'!V94:V110,предметы!$H$4)&gt;0),AND('График ОП'!V94=предметы!$H$5,COUNTIFS('График ОП'!V94:V110,предметы!$H$20)&gt;0),AND('График ОП'!V94=предметы!$H$20,COUNTIFS('График ОП'!V94:V110,предметы!$H$5)&gt;0),AND('График ОП'!V94=предметы!$H$6,COUNTIFS('График ОП'!V94:V110,предметы!$H$21)&gt;0),AND('График ОП'!V94=предметы!$H$21,COUNTIFS('График ОП'!V94:V110,предметы!$H$6)&gt;0),AND('График ОП'!V94=предметы!$H$7,COUNTIFS('График ОП'!V94:V110,предметы!$H$22)&gt;0),AND('График ОП'!V94=предметы!$H$22,COUNTIFS('График ОП'!V94:V110,предметы!$H$7)&gt;0),AND('График ОП'!V94=предметы!$H$8,COUNTIFS('График ОП'!V94:V110,предметы!$H$23)&gt;0),AND('График ОП'!V94=предметы!$H$23,COUNTIFS('График ОП'!V94:V110,предметы!$H$8)&gt;0),AND('График ОП'!V94=предметы!$H$9,COUNTIFS('График ОП'!V94:V110,предметы!$H$24)&gt;0),AND('График ОП'!V94=предметы!$H$24,COUNTIFS('График ОП'!V94:V110,предметы!$H$9)&gt;0),AND('График ОП'!V94=предметы!$H$10,COUNTIFS('График ОП'!V94:V110,предметы!$H$25)&gt;0),AND('График ОП'!V94=предметы!$H$25,COUNTIFS('График ОП'!V94:V110,предметы!$H$10)&gt;0),AND('График ОП'!V94=предметы!$H$11,COUNTIFS('График ОП'!V94:V110,предметы!$H$26)&gt;0),AND('График ОП'!V94=предметы!$H$26,COUNTIFS('График ОП'!V94:V110,предметы!$H$11)&gt;0),AND('График ОП'!V94=предметы!$H$12,COUNTIFS('График ОП'!V94:V110,предметы!$H$27)&gt;0),AND('График ОП'!V94=предметы!$H$27,COUNTIFS('График ОП'!V94:V110,предметы!$H$12)&gt;0),AND('График ОП'!V94=предметы!$H$13,COUNTIFS('График ОП'!V94:V110,предметы!$H$28)&gt;0),AND('График ОП'!V94=предметы!$H$28,COUNTIFS('График ОП'!V94:V110,предметы!$H$13)&gt;0),AND('График ОП'!V94=предметы!$H$14,COUNTIFS('График ОП'!V94:V110,предметы!$H$29)&gt;0),AND('График ОП'!V94=предметы!$H$29,COUNTIFS('График ОП'!V94:V110,предметы!$H$14)&gt;0),AND('График ОП'!V94=предметы!$H$15,COUNTIFS('График ОП'!V94:V110,предметы!$H$30)&gt;0),AND('График ОП'!V94=предметы!$H$30,COUNTIFS('График ОП'!V94:V110,предметы!$H$15)&gt;0)),"&lt;17 (ВПР, КР)","*")</f>
        <v>*</v>
      </c>
      <c r="AT94" s="29" t="str">
        <f>IF(OR(COUNTIFS('График ОП'!W94:W110,'График ОП'!W94)&gt;1,AND('График ОП'!W94=предметы!$H$3,COUNTIFS('График ОП'!W94:W110,предметы!$H$16)&gt;0),AND('График ОП'!W94=предметы!$H$16,COUNTIFS('График ОП'!W94:W110,предметы!$H$3)&gt;0),AND('График ОП'!W94=предметы!$H$4,COUNTIFS('График ОП'!W94:W110,предметы!$H$19)&gt;0),AND('График ОП'!W94=предметы!$H$19,COUNTIFS('График ОП'!W94:W110,предметы!$H$4)&gt;0),AND('График ОП'!W94=предметы!$H$5,COUNTIFS('График ОП'!W94:W110,предметы!$H$20)&gt;0),AND('График ОП'!W94=предметы!$H$20,COUNTIFS('График ОП'!W94:W110,предметы!$H$5)&gt;0),AND('График ОП'!W94=предметы!$H$6,COUNTIFS('График ОП'!W94:W110,предметы!$H$21)&gt;0),AND('График ОП'!W94=предметы!$H$21,COUNTIFS('График ОП'!W94:W110,предметы!$H$6)&gt;0),AND('График ОП'!W94=предметы!$H$7,COUNTIFS('График ОП'!W94:W110,предметы!$H$22)&gt;0),AND('График ОП'!W94=предметы!$H$22,COUNTIFS('График ОП'!W94:W110,предметы!$H$7)&gt;0),AND('График ОП'!W94=предметы!$H$8,COUNTIFS('График ОП'!W94:W110,предметы!$H$23)&gt;0),AND('График ОП'!W94=предметы!$H$23,COUNTIFS('График ОП'!W94:W110,предметы!$H$8)&gt;0),AND('График ОП'!W94=предметы!$H$9,COUNTIFS('График ОП'!W94:W110,предметы!$H$24)&gt;0),AND('График ОП'!W94=предметы!$H$24,COUNTIFS('График ОП'!W94:W110,предметы!$H$9)&gt;0),AND('График ОП'!W94=предметы!$H$10,COUNTIFS('График ОП'!W94:W110,предметы!$H$25)&gt;0),AND('График ОП'!W94=предметы!$H$25,COUNTIFS('График ОП'!W94:W110,предметы!$H$10)&gt;0),AND('График ОП'!W94=предметы!$H$11,COUNTIFS('График ОП'!W94:W110,предметы!$H$26)&gt;0),AND('График ОП'!W94=предметы!$H$26,COUNTIFS('График ОП'!W94:W110,предметы!$H$11)&gt;0),AND('График ОП'!W94=предметы!$H$12,COUNTIFS('График ОП'!W94:W110,предметы!$H$27)&gt;0),AND('График ОП'!W94=предметы!$H$27,COUNTIFS('График ОП'!W94:W110,предметы!$H$12)&gt;0),AND('График ОП'!W94=предметы!$H$13,COUNTIFS('График ОП'!W94:W110,предметы!$H$28)&gt;0),AND('График ОП'!W94=предметы!$H$28,COUNTIFS('График ОП'!W94:W110,предметы!$H$13)&gt;0),AND('График ОП'!W94=предметы!$H$14,COUNTIFS('График ОП'!W94:W110,предметы!$H$29)&gt;0),AND('График ОП'!W94=предметы!$H$29,COUNTIFS('График ОП'!W94:W110,предметы!$H$14)&gt;0),AND('График ОП'!W94=предметы!$H$15,COUNTIFS('График ОП'!W94:W110,предметы!$H$30)&gt;0),AND('График ОП'!W94=предметы!$H$30,COUNTIFS('График ОП'!W94:W110,предметы!$H$15)&gt;0)),"&lt;17 (ВПР, КР)","*")</f>
        <v>*</v>
      </c>
      <c r="AU94" s="29" t="str">
        <f>IF(OR(COUNTIFS('График ОП'!X94:X110,'График ОП'!X94)&gt;1,AND('График ОП'!X94=предметы!$H$3,COUNTIFS('График ОП'!X94:X110,предметы!$H$16)&gt;0),AND('График ОП'!X94=предметы!$H$16,COUNTIFS('График ОП'!X94:X110,предметы!$H$3)&gt;0),AND('График ОП'!X94=предметы!$H$4,COUNTIFS('График ОП'!X94:X110,предметы!$H$19)&gt;0),AND('График ОП'!X94=предметы!$H$19,COUNTIFS('График ОП'!X94:X110,предметы!$H$4)&gt;0),AND('График ОП'!X94=предметы!$H$5,COUNTIFS('График ОП'!X94:X110,предметы!$H$20)&gt;0),AND('График ОП'!X94=предметы!$H$20,COUNTIFS('График ОП'!X94:X110,предметы!$H$5)&gt;0),AND('График ОП'!X94=предметы!$H$6,COUNTIFS('График ОП'!X94:X110,предметы!$H$21)&gt;0),AND('График ОП'!X94=предметы!$H$21,COUNTIFS('График ОП'!X94:X110,предметы!$H$6)&gt;0),AND('График ОП'!X94=предметы!$H$7,COUNTIFS('График ОП'!X94:X110,предметы!$H$22)&gt;0),AND('График ОП'!X94=предметы!$H$22,COUNTIFS('График ОП'!X94:X110,предметы!$H$7)&gt;0),AND('График ОП'!X94=предметы!$H$8,COUNTIFS('График ОП'!X94:X110,предметы!$H$23)&gt;0),AND('График ОП'!X94=предметы!$H$23,COUNTIFS('График ОП'!X94:X110,предметы!$H$8)&gt;0),AND('График ОП'!X94=предметы!$H$9,COUNTIFS('График ОП'!X94:X110,предметы!$H$24)&gt;0),AND('График ОП'!X94=предметы!$H$24,COUNTIFS('График ОП'!X94:X110,предметы!$H$9)&gt;0),AND('График ОП'!X94=предметы!$H$10,COUNTIFS('График ОП'!X94:X110,предметы!$H$25)&gt;0),AND('График ОП'!X94=предметы!$H$25,COUNTIFS('График ОП'!X94:X110,предметы!$H$10)&gt;0),AND('График ОП'!X94=предметы!$H$11,COUNTIFS('График ОП'!X94:X110,предметы!$H$26)&gt;0),AND('График ОП'!X94=предметы!$H$26,COUNTIFS('График ОП'!X94:X110,предметы!$H$11)&gt;0),AND('График ОП'!X94=предметы!$H$12,COUNTIFS('График ОП'!X94:X110,предметы!$H$27)&gt;0),AND('График ОП'!X94=предметы!$H$27,COUNTIFS('График ОП'!X94:X110,предметы!$H$12)&gt;0),AND('График ОП'!X94=предметы!$H$13,COUNTIFS('График ОП'!X94:X110,предметы!$H$28)&gt;0),AND('График ОП'!X94=предметы!$H$28,COUNTIFS('График ОП'!X94:X110,предметы!$H$13)&gt;0),AND('График ОП'!X94=предметы!$H$14,COUNTIFS('График ОП'!X94:X110,предметы!$H$29)&gt;0),AND('График ОП'!X94=предметы!$H$29,COUNTIFS('График ОП'!X94:X110,предметы!$H$14)&gt;0),AND('График ОП'!X94=предметы!$H$15,COUNTIFS('График ОП'!X94:X110,предметы!$H$30)&gt;0),AND('График ОП'!X94=предметы!$H$30,COUNTIFS('График ОП'!X94:X110,предметы!$H$15)&gt;0)),"&lt;17 (ВПР, КР)","*")</f>
        <v>*</v>
      </c>
      <c r="AV94" s="29" t="str">
        <f>IF(OR(COUNTIFS('График ОП'!Y94:Y110,'График ОП'!Y94)&gt;1,AND('График ОП'!Y94=предметы!$H$3,COUNTIFS('График ОП'!Y94:Y110,предметы!$H$16)&gt;0),AND('График ОП'!Y94=предметы!$H$16,COUNTIFS('График ОП'!Y94:Y110,предметы!$H$3)&gt;0),AND('График ОП'!Y94=предметы!$H$4,COUNTIFS('График ОП'!Y94:Y110,предметы!$H$19)&gt;0),AND('График ОП'!Y94=предметы!$H$19,COUNTIFS('График ОП'!Y94:Y110,предметы!$H$4)&gt;0),AND('График ОП'!Y94=предметы!$H$5,COUNTIFS('График ОП'!Y94:Y110,предметы!$H$20)&gt;0),AND('График ОП'!Y94=предметы!$H$20,COUNTIFS('График ОП'!Y94:Y110,предметы!$H$5)&gt;0),AND('График ОП'!Y94=предметы!$H$6,COUNTIFS('График ОП'!Y94:Y110,предметы!$H$21)&gt;0),AND('График ОП'!Y94=предметы!$H$21,COUNTIFS('График ОП'!Y94:Y110,предметы!$H$6)&gt;0),AND('График ОП'!Y94=предметы!$H$7,COUNTIFS('График ОП'!Y94:Y110,предметы!$H$22)&gt;0),AND('График ОП'!Y94=предметы!$H$22,COUNTIFS('График ОП'!Y94:Y110,предметы!$H$7)&gt;0),AND('График ОП'!Y94=предметы!$H$8,COUNTIFS('График ОП'!Y94:Y110,предметы!$H$23)&gt;0),AND('График ОП'!Y94=предметы!$H$23,COUNTIFS('График ОП'!Y94:Y110,предметы!$H$8)&gt;0),AND('График ОП'!Y94=предметы!$H$9,COUNTIFS('График ОП'!Y94:Y110,предметы!$H$24)&gt;0),AND('График ОП'!Y94=предметы!$H$24,COUNTIFS('График ОП'!Y94:Y110,предметы!$H$9)&gt;0),AND('График ОП'!Y94=предметы!$H$10,COUNTIFS('График ОП'!Y94:Y110,предметы!$H$25)&gt;0),AND('График ОП'!Y94=предметы!$H$25,COUNTIFS('График ОП'!Y94:Y110,предметы!$H$10)&gt;0),AND('График ОП'!Y94=предметы!$H$11,COUNTIFS('График ОП'!Y94:Y110,предметы!$H$26)&gt;0),AND('График ОП'!Y94=предметы!$H$26,COUNTIFS('График ОП'!Y94:Y110,предметы!$H$11)&gt;0),AND('График ОП'!Y94=предметы!$H$12,COUNTIFS('График ОП'!Y94:Y110,предметы!$H$27)&gt;0),AND('График ОП'!Y94=предметы!$H$27,COUNTIFS('График ОП'!Y94:Y110,предметы!$H$12)&gt;0),AND('График ОП'!Y94=предметы!$H$13,COUNTIFS('График ОП'!Y94:Y110,предметы!$H$28)&gt;0),AND('График ОП'!Y94=предметы!$H$28,COUNTIFS('График ОП'!Y94:Y110,предметы!$H$13)&gt;0),AND('График ОП'!Y94=предметы!$H$14,COUNTIFS('График ОП'!Y94:Y110,предметы!$H$29)&gt;0),AND('График ОП'!Y94=предметы!$H$29,COUNTIFS('График ОП'!Y94:Y110,предметы!$H$14)&gt;0),AND('График ОП'!Y94=предметы!$H$15,COUNTIFS('График ОП'!Y94:Y110,предметы!$H$30)&gt;0),AND('График ОП'!Y94=предметы!$H$30,COUNTIFS('График ОП'!Y94:Y110,предметы!$H$15)&gt;0)),"&lt;17 (ВПР, КР)","*")</f>
        <v>*</v>
      </c>
      <c r="AW94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4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4" s="29" t="str">
        <f>IF(COUNTIFS('График ОП'!Z94:Z110,'График ОП'!Z94)&gt;1,"&lt;17 (ВПР, КР)","*")</f>
        <v>*</v>
      </c>
      <c r="AZ94" s="29" t="str">
        <f>IF(COUNTIFS('График ОП'!AA94:AA110,'График ОП'!AA94)&gt;1,"&lt;17 (ВПР, КР)","*")</f>
        <v>*</v>
      </c>
      <c r="BA94" s="29" t="str">
        <f>IF(COUNTIFS('График ОП'!AB94:AB110,'График ОП'!AB94)&gt;1,"&lt;17 (ВПР, КР)","*")</f>
        <v>*</v>
      </c>
      <c r="BB94" s="29" t="e">
        <f>IF(COUNTIFS('График ОП'!#REF!,'График ОП'!#REF!)&gt;1,"&lt;17 (ВПР, КР)","*")</f>
        <v>#REF!</v>
      </c>
      <c r="BC94" s="29" t="e">
        <f>IF(COUNTIFS('График ОП'!#REF!,'График ОП'!#REF!)&gt;1,"&lt;17 (ВПР, КР)","*")</f>
        <v>#REF!</v>
      </c>
      <c r="BD94" s="29" t="e">
        <f>IF(COUNTIFS('График ОП'!#REF!,'График ОП'!#REF!)&gt;1,"&lt;17 (ВПР, КР)","*")</f>
        <v>#REF!</v>
      </c>
      <c r="BE94" s="29" t="str">
        <f>IF(OR(COUNTIFS('График ОП'!AC94:AC110,'График ОП'!AC94)&gt;1,AND('График ОП'!AC94=предметы!$J$3,COUNTIFS('График ОП'!AC94:AC110,предметы!$J$16)&gt;0),AND('График ОП'!AC94=предметы!$J$16,COUNTIFS('График ОП'!AC94:AC110,предметы!$J$3)&gt;0),AND('График ОП'!AC94=предметы!$J$4,COUNTIFS('График ОП'!AC94:AC110,предметы!$J$19)&gt;0),AND('График ОП'!AC94=предметы!$J$19,COUNTIFS('График ОП'!AC94:AC110,предметы!$J$4)&gt;0),AND('График ОП'!AC94=предметы!$J$5,COUNTIFS('График ОП'!AC94:AC110,предметы!$J$20)&gt;0),AND('График ОП'!AC94=предметы!$J$20,COUNTIFS('График ОП'!AC94:AC110,предметы!$J$5)&gt;0),AND('График ОП'!AC94=предметы!$J$6,COUNTIFS('График ОП'!AC94:AC110,предметы!$J$21)&gt;0),AND('График ОП'!AC94=предметы!$J$21,COUNTIFS('График ОП'!AC94:AC110,предметы!$J$6)&gt;0),AND('График ОП'!AC94=предметы!$J$7,COUNTIFS('График ОП'!AC94:AC110,предметы!$J$22)&gt;0),AND('График ОП'!AC94=предметы!$J$22,COUNTIFS('График ОП'!AC94:AC110,предметы!$J$7)&gt;0),AND('График ОП'!AC94=предметы!$J$8,COUNTIFS('График ОП'!AC94:AC110,предметы!$J$23)&gt;0),AND('График ОП'!AC94=предметы!$J$23,COUNTIFS('График ОП'!AC94:AC110,предметы!$J$8)&gt;0),AND('График ОП'!AC94=предметы!$J$9,COUNTIFS('График ОП'!AC94:AC110,предметы!$J$24)&gt;0),AND('График ОП'!AC94=предметы!$J$24,COUNTIFS('График ОП'!AC94:AC110,предметы!$J$9)&gt;0),AND('График ОП'!AC94=предметы!$J$10,COUNTIFS('График ОП'!AC94:AC110,предметы!$J$25)&gt;0),AND('График ОП'!AC94=предметы!$J$25,COUNTIFS('График ОП'!AC94:AC110,предметы!$J$10)&gt;0),AND('График ОП'!AC94=предметы!$J$11,COUNTIFS('График ОП'!AC94:AC110,предметы!$J$26)&gt;0),AND('График ОП'!AC94=предметы!$J$26,COUNTIFS('График ОП'!AC94:AC110,предметы!$J$11)&gt;0),AND('График ОП'!AC94=предметы!$J$12,COUNTIFS('График ОП'!AC94:AC110,предметы!$J$27)&gt;0),AND('График ОП'!AC94=предметы!$J$27,COUNTIFS('График ОП'!AC94:AC110,предметы!$J$12)&gt;0),AND('График ОП'!AC94=предметы!$J$13,COUNTIFS('График ОП'!AC94:AC110,предметы!$J$28)&gt;0),AND('График ОП'!AC94=предметы!$J$28,COUNTIFS('График ОП'!AC94:AC110,предметы!$J$13)&gt;0),AND('График ОП'!AC94=предметы!$J$14,COUNTIFS('График ОП'!AC94:AC110,предметы!$J$29)&gt;0),AND('График ОП'!AC94=предметы!$J$29,COUNTIFS('График ОП'!AC94:AC110,предметы!$J$14)&gt;0),AND('График ОП'!AC94=предметы!$J$15,COUNTIFS('График ОП'!AC94:AC110,предметы!$J$30)&gt;0),AND('График ОП'!AC94=предметы!$J$30,COUNTIFS('График ОП'!AC94:AC110,предметы!$J$15)&gt;0)),"&lt;17 (ВПР, КР)","*")</f>
        <v>*</v>
      </c>
      <c r="BF9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9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4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4" s="29" t="str">
        <f>IF(COUNTIFS('График ОП'!AD94:AD110,'График ОП'!AD94)&gt;1,"&lt;17 (ВПР, КР)","*")</f>
        <v>*</v>
      </c>
      <c r="BL94" s="29" t="e">
        <f>IF(COUNTIFS('График ОП'!#REF!,'График ОП'!#REF!)&gt;1,"&lt;17 (ВПР, КР)","*")</f>
        <v>#REF!</v>
      </c>
      <c r="BM94" s="29" t="e">
        <f>IF(COUNTIFS('График ОП'!#REF!,'График ОП'!#REF!)&gt;1,"&lt;17 (ВПР, КР)","*")</f>
        <v>#REF!</v>
      </c>
      <c r="BN94" s="29" t="e">
        <f>IF(COUNTIFS('График ОП'!#REF!,'График ОП'!#REF!)&gt;1,"&lt;17 (ВПР, КР)","*")</f>
        <v>#REF!</v>
      </c>
      <c r="BO94" s="29" t="e">
        <f>IF(COUNTIFS('График ОП'!#REF!,'График ОП'!#REF!)&gt;1,"&lt;17 (ВПР, КР)","*")</f>
        <v>#REF!</v>
      </c>
      <c r="BP94" s="29" t="e">
        <f>IF(COUNTIFS('График ОП'!#REF!,'График ОП'!#REF!)&gt;1,"&lt;17 (ВПР, КР)","*")</f>
        <v>#REF!</v>
      </c>
    </row>
    <row r="95" spans="1:68" ht="12.75" customHeight="1" x14ac:dyDescent="0.25">
      <c r="A95" s="34">
        <v>46355</v>
      </c>
      <c r="B95" s="28" t="s">
        <v>99</v>
      </c>
      <c r="C95" s="28" t="str">
        <f>IF(COUNTIFS('График ОП'!C95:C111,'График ОП'!C95)&gt;1,"&lt;17 (ВПР, КР)","*")</f>
        <v>*</v>
      </c>
      <c r="D95" s="28" t="str">
        <f>IF(COUNTIFS('График ОП'!D95:D111,'График ОП'!D95)&gt;1,"&lt;17 (ВПР, КР)","*")</f>
        <v>*</v>
      </c>
      <c r="E95" s="28" t="e">
        <f>IF(COUNTIFS('График ОП'!#REF!,'График ОП'!#REF!)&gt;1,"&lt;17 (ВПР, КР)","*")</f>
        <v>#REF!</v>
      </c>
      <c r="F95" s="28" t="e">
        <f>IF(COUNTIFS('График ОП'!#REF!,'График ОП'!#REF!)&gt;1,"&lt;17 (ВПР, КР)","*")</f>
        <v>#REF!</v>
      </c>
      <c r="G95" s="28" t="e">
        <f>IF(COUNTIFS('График ОП'!#REF!,'График ОП'!#REF!)&gt;1,"&lt;17 (ВПР, КР)","*")</f>
        <v>#REF!</v>
      </c>
      <c r="H95" s="28" t="e">
        <f>IF(COUNTIFS('График ОП'!#REF!,'График ОП'!#REF!)&gt;1,"&lt;17 (ВПР, КР)","*")</f>
        <v>#REF!</v>
      </c>
      <c r="I95" s="29" t="str">
        <f>IF(COUNTIFS('График ОП'!E95:E111,'График ОП'!E95)&gt;1,"&lt;17 (ВПР, КР)","*")</f>
        <v>*</v>
      </c>
      <c r="J95" s="29" t="str">
        <f>IF(COUNTIFS('График ОП'!F95:F111,'График ОП'!F95)&gt;1,"&lt;17 (ВПР, КР)","*")</f>
        <v>*</v>
      </c>
      <c r="K95" s="29" t="str">
        <f>IF(COUNTIFS('График ОП'!G95:G111,'График ОП'!G95)&gt;1,"&lt;17 (ВПР, КР)","*")</f>
        <v>*</v>
      </c>
      <c r="L95" s="29" t="e">
        <f>IF(COUNTIFS('График ОП'!#REF!,'График ОП'!#REF!)&gt;1,"&lt;17 (ВПР, КР)","*")</f>
        <v>#REF!</v>
      </c>
      <c r="M95" s="29" t="e">
        <f>IF(COUNTIFS('График ОП'!#REF!,'График ОП'!#REF!)&gt;1,"&lt;17 (ВПР, КР)","*")</f>
        <v>#REF!</v>
      </c>
      <c r="N95" s="29" t="e">
        <f>IF(COUNTIFS('График ОП'!#REF!,'График ОП'!#REF!)&gt;1,"&lt;17 (ВПР, КР)","*")</f>
        <v>#REF!</v>
      </c>
      <c r="O95" s="29" t="str">
        <f>IF(COUNTIFS('График ОП'!H95:H111,'График ОП'!H95)&gt;1,"&lt;17 (ВПР, КР)","*")</f>
        <v>*</v>
      </c>
      <c r="P95" s="29" t="str">
        <f>IF(COUNTIFS('График ОП'!I95:I111,'График ОП'!I95)&gt;1,"&lt;17 (ВПР, КР)","*")</f>
        <v>*</v>
      </c>
      <c r="Q95" s="29" t="str">
        <f>IF(COUNTIFS('График ОП'!J95:J111,'График ОП'!J95)&gt;1,"&lt;17 (ВПР, КР)","*")</f>
        <v>*</v>
      </c>
      <c r="R95" s="29" t="e">
        <f>IF(COUNTIFS('График ОП'!#REF!,'График ОП'!#REF!)&gt;1,"&lt;17 (ВПР, КР)","*")</f>
        <v>#REF!</v>
      </c>
      <c r="S95" s="29" t="e">
        <f>IF(COUNTIFS('График ОП'!#REF!,'График ОП'!#REF!)&gt;1,"&lt;17 (ВПР, КР)","*")</f>
        <v>#REF!</v>
      </c>
      <c r="T95" s="29" t="e">
        <f>IF(COUNTIFS('График ОП'!#REF!,'График ОП'!#REF!)&gt;1,"&lt;17 (ВПР, КР)","*")</f>
        <v>#REF!</v>
      </c>
      <c r="U95" s="29" t="str">
        <f>IF(OR(COUNTIFS('График ОП'!K95:K111,'График ОП'!K95)&gt;1,AND('График ОП'!K95=предметы!$D$3,COUNTIFS('График ОП'!K95:K111,предметы!$D$12)&gt;0),AND('График ОП'!K95=предметы!$D$12,COUNTIFS('График ОП'!K95:K111,предметы!$D$3)&gt;0),AND('График ОП'!K95=предметы!$D$4,COUNTIFS('График ОП'!K95:K111,предметы!$D$13)&gt;0),AND('График ОП'!K95=предметы!$D$13,COUNTIFS('График ОП'!K95:K111,предметы!$D$4)&gt;0),AND('График ОП'!K95=предметы!$D$14,COUNTIFS('График ОП'!K95:K111,предметы!$D$5)&gt;0),AND('График ОП'!K95=предметы!$D$5,COUNTIFS('График ОП'!K95:K111,предметы!$D$14)&gt;0),AND('График ОП'!K95=предметы!$D$15,COUNTIFS('График ОП'!K95:K111,предметы!$D$6)&gt;0),AND('График ОП'!K95=предметы!$D$6,COUNTIFS('График ОП'!K95:K111,предметы!$D$15)&gt;0),AND('График ОП'!K95=предметы!$D$16,COUNTIFS('График ОП'!K95:K111,предметы!$D$7)&gt;0),AND('График ОП'!K95=предметы!$D$7,COUNTIFS('График ОП'!K95:K111,предметы!$D$16)&gt;0),AND('График ОП'!K95=предметы!$D$8,COUNTIFS('График ОП'!K95:K111,предметы!$D$10)&gt;0),AND('График ОП'!K95=предметы!$D$10,COUNTIFS('График ОП'!K95:K111,предметы!$D$8)&gt;0),AND('График ОП'!K95=предметы!$D$9,COUNTIFS('График ОП'!K95:K111,предметы!$D$11)&gt;0),AND('График ОП'!K95=предметы!$D$11,COUNTIFS('График ОП'!K95:K111,предметы!$D$9)&gt;0)),"&lt;17 (ВПР, КР)","*")</f>
        <v>*</v>
      </c>
      <c r="V95" s="29" t="str">
        <f>IF(OR(COUNTIFS('График ОП'!L95:L111,'График ОП'!L95)&gt;1,AND('График ОП'!L95=предметы!$D$3,COUNTIFS('График ОП'!L95:L111,предметы!$D$12)&gt;0),AND('График ОП'!L95=предметы!$D$12,COUNTIFS('График ОП'!L95:L111,предметы!$D$3)&gt;0),AND('График ОП'!L95=предметы!$D$4,COUNTIFS('График ОП'!L95:L111,предметы!$D$13)&gt;0),AND('График ОП'!L95=предметы!$D$13,COUNTIFS('График ОП'!L95:L111,предметы!$D$4)&gt;0),AND('График ОП'!L95=предметы!$D$14,COUNTIFS('График ОП'!L95:L111,предметы!$D$5)&gt;0),AND('График ОП'!L95=предметы!$D$5,COUNTIFS('График ОП'!L95:L111,предметы!$D$14)&gt;0),AND('График ОП'!L95=предметы!$D$15,COUNTIFS('График ОП'!L95:L111,предметы!$D$6)&gt;0),AND('График ОП'!L95=предметы!$D$6,COUNTIFS('График ОП'!L95:L111,предметы!$D$15)&gt;0),AND('График ОП'!L95=предметы!$D$16,COUNTIFS('График ОП'!L95:L111,предметы!$D$7)&gt;0),AND('График ОП'!L95=предметы!$D$7,COUNTIFS('График ОП'!L95:L111,предметы!$D$16)&gt;0),AND('График ОП'!L95=предметы!$D$8,COUNTIFS('График ОП'!L95:L111,предметы!$D$10)&gt;0),AND('График ОП'!L95=предметы!$D$10,COUNTIFS('График ОП'!L95:L111,предметы!$D$8)&gt;0),AND('График ОП'!L95=предметы!$D$9,COUNTIFS('График ОП'!L95:L111,предметы!$D$11)&gt;0),AND('График ОП'!L95=предметы!$D$11,COUNTIFS('График ОП'!L95:L111,предметы!$D$9)&gt;0)),"&lt;17 (ВПР, КР)","*")</f>
        <v>*</v>
      </c>
      <c r="W9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9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9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5" s="29" t="str">
        <f>IF(OR(COUNTIFS('График ОП'!M95:M111,'График ОП'!M95)&gt;1,AND('График ОП'!M95=предметы!$E$3,COUNTIFS('График ОП'!M95:M111,предметы!$E$12)&gt;0),AND('График ОП'!M95=предметы!$E$12,COUNTIFS('График ОП'!M95:M111,предметы!$E$3)&gt;0),AND('График ОП'!M95=предметы!$E$4,COUNTIFS('График ОП'!M95:M111,предметы!$E$13)&gt;0),AND('График ОП'!M95=предметы!$E$13,COUNTIFS('График ОП'!M95:M111,предметы!$E$4)&gt;0),AND('График ОП'!M95=предметы!$E$5,COUNTIFS('График ОП'!M95:M111,предметы!$E$14)&gt;0),AND('График ОП'!M95=предметы!$E$14,COUNTIFS('График ОП'!M95:M111,предметы!$E$5)&gt;0),AND('График ОП'!M95=предметы!$E$6,COUNTIFS('График ОП'!M95:M111,предметы!$E$15)&gt;0),AND('График ОП'!M95=предметы!$E$15,COUNTIFS('График ОП'!M95:M111,предметы!$E$6)&gt;0),AND('График ОП'!M95=предметы!$E$7,COUNTIFS('График ОП'!M95:M111,предметы!$E$16)&gt;0),AND('График ОП'!M95=предметы!$E$16,COUNTIFS('График ОП'!M95:M111,предметы!$E$7)&gt;0),AND('График ОП'!M95=предметы!$E$8,COUNTIFS('График ОП'!M95:M111,предметы!$E$17)&gt;0),AND('График ОП'!M95=предметы!$E$17,COUNTIFS('График ОП'!M95:M111,предметы!$E$8)&gt;0),AND('График ОП'!M95=предметы!$E$9,COUNTIFS('График ОП'!M95:M111,предметы!$E$18)&gt;0),AND('График ОП'!M95=предметы!$E$18,COUNTIFS('График ОП'!M95:M111,предметы!$E$9)&gt;0),AND('График ОП'!M95=предметы!$E$10,COUNTIFS('График ОП'!M95:M111,предметы!$E$19)&gt;0),AND('График ОП'!M95=предметы!$E$19,COUNTIFS('График ОП'!M95:M111,предметы!$E$10)&gt;0),AND('График ОП'!M95=предметы!$E$11,COUNTIFS('График ОП'!M95:M111,предметы!$E$20)&gt;0),AND('График ОП'!M95=предметы!$E$20,COUNTIFS('График ОП'!M95:M111,предметы!$E$11)&gt;0)),"&lt;17 (ВПР, КР)","*")</f>
        <v>*</v>
      </c>
      <c r="AB95" s="29" t="str">
        <f>IF(OR(COUNTIFS('График ОП'!N95:N111,'График ОП'!N95)&gt;1,AND('График ОП'!N95=предметы!$E$3,COUNTIFS('График ОП'!N95:N111,предметы!$E$12)&gt;0),AND('График ОП'!N95=предметы!$E$12,COUNTIFS('График ОП'!N95:N111,предметы!$E$3)&gt;0),AND('График ОП'!N95=предметы!$E$4,COUNTIFS('График ОП'!N95:N111,предметы!$E$13)&gt;0),AND('График ОП'!N95=предметы!$E$13,COUNTIFS('График ОП'!N95:N111,предметы!$E$4)&gt;0),AND('График ОП'!N95=предметы!$E$5,COUNTIFS('График ОП'!N95:N111,предметы!$E$14)&gt;0),AND('График ОП'!N95=предметы!$E$14,COUNTIFS('График ОП'!N95:N111,предметы!$E$5)&gt;0),AND('График ОП'!N95=предметы!$E$6,COUNTIFS('График ОП'!N95:N111,предметы!$E$15)&gt;0),AND('График ОП'!N95=предметы!$E$15,COUNTIFS('График ОП'!N95:N111,предметы!$E$6)&gt;0),AND('График ОП'!N95=предметы!$E$7,COUNTIFS('График ОП'!N95:N111,предметы!$E$16)&gt;0),AND('График ОП'!N95=предметы!$E$16,COUNTIFS('График ОП'!N95:N111,предметы!$E$7)&gt;0),AND('График ОП'!N95=предметы!$E$8,COUNTIFS('График ОП'!N95:N111,предметы!$E$17)&gt;0),AND('График ОП'!N95=предметы!$E$17,COUNTIFS('График ОП'!N95:N111,предметы!$E$8)&gt;0),AND('График ОП'!N95=предметы!$E$9,COUNTIFS('График ОП'!N95:N111,предметы!$E$18)&gt;0),AND('График ОП'!N95=предметы!$E$18,COUNTIFS('График ОП'!N95:N111,предметы!$E$9)&gt;0),AND('График ОП'!N95=предметы!$E$10,COUNTIFS('График ОП'!N95:N111,предметы!$E$19)&gt;0),AND('График ОП'!N95=предметы!$E$19,COUNTIFS('График ОП'!N95:N111,предметы!$E$10)&gt;0),AND('График ОП'!N95=предметы!$E$11,COUNTIFS('График ОП'!N95:N111,предметы!$E$20)&gt;0),AND('График ОП'!N95=предметы!$E$20,COUNTIFS('График ОП'!N95:N111,предметы!$E$11)&gt;0)),"&lt;17 (ВПР, КР)","*")</f>
        <v>*</v>
      </c>
      <c r="AC95" s="29" t="str">
        <f>IF(OR(COUNTIFS('График ОП'!O95:O111,'График ОП'!O95)&gt;1,AND('График ОП'!O95=предметы!$E$3,COUNTIFS('График ОП'!O95:O111,предметы!$E$12)&gt;0),AND('График ОП'!O95=предметы!$E$12,COUNTIFS('График ОП'!O95:O111,предметы!$E$3)&gt;0),AND('График ОП'!O95=предметы!$E$4,COUNTIFS('График ОП'!O95:O111,предметы!$E$13)&gt;0),AND('График ОП'!O95=предметы!$E$13,COUNTIFS('График ОП'!O95:O111,предметы!$E$4)&gt;0),AND('График ОП'!O95=предметы!$E$5,COUNTIFS('График ОП'!O95:O111,предметы!$E$14)&gt;0),AND('График ОП'!O95=предметы!$E$14,COUNTIFS('График ОП'!O95:O111,предметы!$E$5)&gt;0),AND('График ОП'!O95=предметы!$E$6,COUNTIFS('График ОП'!O95:O111,предметы!$E$15)&gt;0),AND('График ОП'!O95=предметы!$E$15,COUNTIFS('График ОП'!O95:O111,предметы!$E$6)&gt;0),AND('График ОП'!O95=предметы!$E$7,COUNTIFS('График ОП'!O95:O111,предметы!$E$16)&gt;0),AND('График ОП'!O95=предметы!$E$16,COUNTIFS('График ОП'!O95:O111,предметы!$E$7)&gt;0),AND('График ОП'!O95=предметы!$E$8,COUNTIFS('График ОП'!O95:O111,предметы!$E$17)&gt;0),AND('График ОП'!O95=предметы!$E$17,COUNTIFS('График ОП'!O95:O111,предметы!$E$8)&gt;0),AND('График ОП'!O95=предметы!$E$9,COUNTIFS('График ОП'!O95:O111,предметы!$E$18)&gt;0),AND('График ОП'!O95=предметы!$E$18,COUNTIFS('График ОП'!O95:O111,предметы!$E$9)&gt;0),AND('График ОП'!O95=предметы!$E$10,COUNTIFS('График ОП'!O95:O111,предметы!$E$19)&gt;0),AND('График ОП'!O95=предметы!$E$19,COUNTIFS('График ОП'!O95:O111,предметы!$E$10)&gt;0),AND('График ОП'!O95=предметы!$E$11,COUNTIFS('График ОП'!O95:O111,предметы!$E$20)&gt;0),AND('График ОП'!O95=предметы!$E$20,COUNTIFS('График ОП'!O95:O111,предметы!$E$11)&gt;0)),"&lt;17 (ВПР, КР)","*")</f>
        <v>*</v>
      </c>
      <c r="AD95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95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5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5" s="29" t="str">
        <f>IF(OR(COUNTIFS('График ОП'!P95:P111,'График ОП'!P95)&gt;1,AND('График ОП'!P95=предметы!$F$3,COUNTIFS('График ОП'!P95:P111,предметы!$F$13)&gt;0),AND('График ОП'!P95=предметы!$F$13,COUNTIFS('График ОП'!P95:P111,предметы!$F$3)&gt;0),AND('График ОП'!P95=предметы!$F$4,COUNTIFS('График ОП'!P95:P111,предметы!$F$14)&gt;0),AND('График ОП'!P95=предметы!$F$14,COUNTIFS('График ОП'!P95:P111,предметы!$F$4)&gt;0),AND('График ОП'!P95=предметы!$F$5,COUNTIFS('График ОП'!P95:P111,предметы!$F$15)&gt;0),AND('График ОП'!P95=предметы!$F$15,COUNTIFS('График ОП'!P95:P111,предметы!$F$5)&gt;0),AND('График ОП'!P95=предметы!$F$6,COUNTIFS('График ОП'!P95:P111,предметы!$F$16)&gt;0),AND('График ОП'!P95=предметы!$F$16,COUNTIFS('График ОП'!P95:P111,предметы!$F$6)&gt;0),AND('График ОП'!P95=предметы!$F$7,COUNTIFS('График ОП'!P95:P111,предметы!$F$17)&gt;0),AND('График ОП'!P95=предметы!$F$17,COUNTIFS('График ОП'!P95:P111,предметы!$F$7)&gt;0),AND('График ОП'!P95=предметы!$F$8,COUNTIFS('График ОП'!P95:P111,предметы!$F$18)&gt;0),AND('График ОП'!P95=предметы!$F$18,COUNTIFS('График ОП'!P95:P111,предметы!$F$8)&gt;0),AND('График ОП'!P95=предметы!$F$9,COUNTIFS('График ОП'!P95:P111,предметы!$F$19)&gt;0),AND('График ОП'!P95=предметы!$F$19,COUNTIFS('График ОП'!P95:P111,предметы!$F$9)&gt;0),AND('График ОП'!P95=предметы!$F$10,COUNTIFS('График ОП'!P95:P111,предметы!$F$20)&gt;0),AND('График ОП'!P95=предметы!$F$20,COUNTIFS('График ОП'!P95:P111,предметы!$F$10)&gt;0),AND('График ОП'!P95=предметы!$F$11,COUNTIFS('График ОП'!P95:P111,предметы!$F$21)&gt;0),AND('График ОП'!P95=предметы!$F$21,COUNTIFS('График ОП'!P95:P111,предметы!$F$11)&gt;0),AND('График ОП'!P95=предметы!$F$12,COUNTIFS('График ОП'!P95:P111,предметы!$F$22)&gt;0),AND('График ОП'!P95=предметы!$F$22,COUNTIFS('График ОП'!P95:P111,предметы!$F$12)&gt;0)),"&lt;17 (ВПР, КР)","*")</f>
        <v>*</v>
      </c>
      <c r="AH95" s="29" t="str">
        <f>IF(OR(COUNTIFS('График ОП'!Q95:Q111,'График ОП'!Q95)&gt;1,AND('График ОП'!Q95=предметы!$F$3,COUNTIFS('График ОП'!Q95:Q111,предметы!$F$13)&gt;0),AND('График ОП'!Q95=предметы!$F$13,COUNTIFS('График ОП'!Q95:Q111,предметы!$F$3)&gt;0),AND('График ОП'!Q95=предметы!$F$4,COUNTIFS('График ОП'!Q95:Q111,предметы!$F$14)&gt;0),AND('График ОП'!Q95=предметы!$F$14,COUNTIFS('График ОП'!Q95:Q111,предметы!$F$4)&gt;0),AND('График ОП'!Q95=предметы!$F$5,COUNTIFS('График ОП'!Q95:Q111,предметы!$F$15)&gt;0),AND('График ОП'!Q95=предметы!$F$15,COUNTIFS('График ОП'!Q95:Q111,предметы!$F$5)&gt;0),AND('График ОП'!Q95=предметы!$F$6,COUNTIFS('График ОП'!Q95:Q111,предметы!$F$16)&gt;0),AND('График ОП'!Q95=предметы!$F$16,COUNTIFS('График ОП'!Q95:Q111,предметы!$F$6)&gt;0),AND('График ОП'!Q95=предметы!$F$7,COUNTIFS('График ОП'!Q95:Q111,предметы!$F$17)&gt;0),AND('График ОП'!Q95=предметы!$F$17,COUNTIFS('График ОП'!Q95:Q111,предметы!$F$7)&gt;0),AND('График ОП'!Q95=предметы!$F$8,COUNTIFS('График ОП'!Q95:Q111,предметы!$F$18)&gt;0),AND('График ОП'!Q95=предметы!$F$18,COUNTIFS('График ОП'!Q95:Q111,предметы!$F$8)&gt;0),AND('График ОП'!Q95=предметы!$F$9,COUNTIFS('График ОП'!Q95:Q111,предметы!$F$19)&gt;0),AND('График ОП'!Q95=предметы!$F$19,COUNTIFS('График ОП'!Q95:Q111,предметы!$F$9)&gt;0),AND('График ОП'!Q95=предметы!$F$10,COUNTIFS('График ОП'!Q95:Q111,предметы!$F$20)&gt;0),AND('График ОП'!Q95=предметы!$F$20,COUNTIFS('График ОП'!Q95:Q111,предметы!$F$10)&gt;0),AND('График ОП'!Q95=предметы!$F$11,COUNTIFS('График ОП'!Q95:Q111,предметы!$F$21)&gt;0),AND('График ОП'!Q95=предметы!$F$21,COUNTIFS('График ОП'!Q95:Q111,предметы!$F$11)&gt;0),AND('График ОП'!Q95=предметы!$F$12,COUNTIFS('График ОП'!Q95:Q111,предметы!$F$22)&gt;0),AND('График ОП'!Q95=предметы!$F$22,COUNTIFS('График ОП'!Q95:Q111,предметы!$F$12)&gt;0)),"&lt;17 (ВПР, КР)","*")</f>
        <v>*</v>
      </c>
      <c r="AI95" s="29" t="str">
        <f>IF(OR(COUNTIFS('График ОП'!R95:R111,'График ОП'!R95)&gt;1,AND('График ОП'!R95=предметы!$F$3,COUNTIFS('График ОП'!R95:R111,предметы!$F$13)&gt;0),AND('График ОП'!R95=предметы!$F$13,COUNTIFS('График ОП'!R95:R111,предметы!$F$3)&gt;0),AND('График ОП'!R95=предметы!$F$4,COUNTIFS('График ОП'!R95:R111,предметы!$F$14)&gt;0),AND('График ОП'!R95=предметы!$F$14,COUNTIFS('График ОП'!R95:R111,предметы!$F$4)&gt;0),AND('График ОП'!R95=предметы!$F$5,COUNTIFS('График ОП'!R95:R111,предметы!$F$15)&gt;0),AND('График ОП'!R95=предметы!$F$15,COUNTIFS('График ОП'!R95:R111,предметы!$F$5)&gt;0),AND('График ОП'!R95=предметы!$F$6,COUNTIFS('График ОП'!R95:R111,предметы!$F$16)&gt;0),AND('График ОП'!R95=предметы!$F$16,COUNTIFS('График ОП'!R95:R111,предметы!$F$6)&gt;0),AND('График ОП'!R95=предметы!$F$7,COUNTIFS('График ОП'!R95:R111,предметы!$F$17)&gt;0),AND('График ОП'!R95=предметы!$F$17,COUNTIFS('График ОП'!R95:R111,предметы!$F$7)&gt;0),AND('График ОП'!R95=предметы!$F$8,COUNTIFS('График ОП'!R95:R111,предметы!$F$18)&gt;0),AND('График ОП'!R95=предметы!$F$18,COUNTIFS('График ОП'!R95:R111,предметы!$F$8)&gt;0),AND('График ОП'!R95=предметы!$F$9,COUNTIFS('График ОП'!R95:R111,предметы!$F$19)&gt;0),AND('График ОП'!R95=предметы!$F$19,COUNTIFS('График ОП'!R95:R111,предметы!$F$9)&gt;0),AND('График ОП'!R95=предметы!$F$10,COUNTIFS('График ОП'!R95:R111,предметы!$F$20)&gt;0),AND('График ОП'!R95=предметы!$F$20,COUNTIFS('График ОП'!R95:R111,предметы!$F$10)&gt;0),AND('График ОП'!R95=предметы!$F$11,COUNTIFS('График ОП'!R95:R111,предметы!$F$21)&gt;0),AND('График ОП'!R95=предметы!$F$21,COUNTIFS('График ОП'!R95:R111,предметы!$F$11)&gt;0),AND('График ОП'!R95=предметы!$F$12,COUNTIFS('График ОП'!R95:R111,предметы!$F$22)&gt;0),AND('График ОП'!R95=предметы!$F$22,COUNTIFS('График ОП'!R95:R111,предметы!$F$12)&gt;0)),"&lt;17 (ВПР, КР)","*")</f>
        <v>*</v>
      </c>
      <c r="AJ95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95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5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5" s="29" t="str">
        <f>IF(OR(COUNTIFS('График ОП'!S95:S111,'График ОП'!S95)&gt;1,AND('График ОП'!S95=предметы!$G$3,COUNTIFS('График ОП'!S95:S111,предметы!$G$15)&gt;0),AND('График ОП'!S95=предметы!$G$15,COUNTIFS('График ОП'!S95:S111,предметы!$G$3)&gt;0),AND('График ОП'!S95=предметы!$G$4,COUNTIFS('График ОП'!S95:S111,предметы!$G$18)&gt;0),AND('График ОП'!S95=предметы!$G$18,COUNTIFS('График ОП'!S95:S111,предметы!$G$4)&gt;0),AND('График ОП'!S95=предметы!$G$5,COUNTIFS('График ОП'!S95:S111,предметы!$G$19)&gt;0),AND('График ОП'!S95=предметы!$G$19,COUNTIFS('График ОП'!S95:S111,предметы!$G$5)&gt;0),AND('График ОП'!S95=предметы!$G$6,COUNTIFS('График ОП'!S95:S111,предметы!$G$20)&gt;0),AND('График ОП'!S95=предметы!$G$20,COUNTIFS('График ОП'!S95:S111,предметы!$G$6)&gt;0),AND('График ОП'!S95=предметы!$G$7,COUNTIFS('График ОП'!S95:S111,предметы!$G$21)&gt;0),AND('График ОП'!S95=предметы!$G$21,COUNTIFS('График ОП'!S95:S111,предметы!$G$7)&gt;0),AND('График ОП'!S95=предметы!$G$8,COUNTIFS('График ОП'!S95:S111,предметы!$G$22)&gt;0),AND('График ОП'!S95=предметы!$G$22,COUNTIFS('График ОП'!S95:S111,предметы!$G$8)&gt;0),AND('График ОП'!S95=предметы!$G$9,COUNTIFS('График ОП'!S95:S111,предметы!$G$23)&gt;0),AND('График ОП'!S95=предметы!$G$23,COUNTIFS('График ОП'!S95:S111,предметы!$G$9)&gt;0),AND('График ОП'!S95=предметы!$G$10,COUNTIFS('График ОП'!S95:S111,предметы!$G$24)&gt;0),AND('График ОП'!S95=предметы!$G$24,COUNTIFS('График ОП'!S95:S111,предметы!$G$10)&gt;0),AND('График ОП'!S95=предметы!$G$11,COUNTIFS('График ОП'!S95:S111,предметы!$G$25)&gt;0),AND('График ОП'!S95=предметы!$G$25,COUNTIFS('График ОП'!S95:S111,предметы!$G$11)&gt;0),AND('График ОП'!S95=предметы!$G$12,COUNTIFS('График ОП'!S95:S111,предметы!$G$26)&gt;0),AND('График ОП'!S95=предметы!$G$26,COUNTIFS('График ОП'!S95:S111,предметы!$G$12)&gt;0),AND('График ОП'!S95=предметы!$G$13,COUNTIFS('График ОП'!S95:S111,предметы!$G$27)&gt;0),AND('График ОП'!S95=предметы!$G$27,COUNTIFS('График ОП'!S95:S111,предметы!$G$13)&gt;0),AND('График ОП'!S95=предметы!$G$14,COUNTIFS('График ОП'!S95:S111,предметы!$G$28)&gt;0),AND('График ОП'!S95=предметы!$G$28,COUNTIFS('График ОП'!S95:S111,предметы!$G$14)&gt;0)),"&lt;17 (ВПР, КР)","*")</f>
        <v>*</v>
      </c>
      <c r="AN95" s="29" t="str">
        <f>IF(OR(COUNTIFS('График ОП'!T95:T111,'График ОП'!T95)&gt;1,AND('График ОП'!T95=предметы!$G$3,COUNTIFS('График ОП'!T95:T111,предметы!$G$15)&gt;0),AND('График ОП'!T95=предметы!$G$15,COUNTIFS('График ОП'!T95:T111,предметы!$G$3)&gt;0),AND('График ОП'!T95=предметы!$G$4,COUNTIFS('График ОП'!T95:T111,предметы!$G$18)&gt;0),AND('График ОП'!T95=предметы!$G$18,COUNTIFS('График ОП'!T95:T111,предметы!$G$4)&gt;0),AND('График ОП'!T95=предметы!$G$5,COUNTIFS('График ОП'!T95:T111,предметы!$G$19)&gt;0),AND('График ОП'!T95=предметы!$G$19,COUNTIFS('График ОП'!T95:T111,предметы!$G$5)&gt;0),AND('График ОП'!T95=предметы!$G$6,COUNTIFS('График ОП'!T95:T111,предметы!$G$20)&gt;0),AND('График ОП'!T95=предметы!$G$20,COUNTIFS('График ОП'!T95:T111,предметы!$G$6)&gt;0),AND('График ОП'!T95=предметы!$G$7,COUNTIFS('График ОП'!T95:T111,предметы!$G$21)&gt;0),AND('График ОП'!T95=предметы!$G$21,COUNTIFS('График ОП'!T95:T111,предметы!$G$7)&gt;0),AND('График ОП'!T95=предметы!$G$8,COUNTIFS('График ОП'!T95:T111,предметы!$G$22)&gt;0),AND('График ОП'!T95=предметы!$G$22,COUNTIFS('График ОП'!T95:T111,предметы!$G$8)&gt;0),AND('График ОП'!T95=предметы!$G$9,COUNTIFS('График ОП'!T95:T111,предметы!$G$23)&gt;0),AND('График ОП'!T95=предметы!$G$23,COUNTIFS('График ОП'!T95:T111,предметы!$G$9)&gt;0),AND('График ОП'!T95=предметы!$G$10,COUNTIFS('График ОП'!T95:T111,предметы!$G$24)&gt;0),AND('График ОП'!T95=предметы!$G$24,COUNTIFS('График ОП'!T95:T111,предметы!$G$10)&gt;0),AND('График ОП'!T95=предметы!$G$11,COUNTIFS('График ОП'!T95:T111,предметы!$G$25)&gt;0),AND('График ОП'!T95=предметы!$G$25,COUNTIFS('График ОП'!T95:T111,предметы!$G$11)&gt;0),AND('График ОП'!T95=предметы!$G$12,COUNTIFS('График ОП'!T95:T111,предметы!$G$26)&gt;0),AND('График ОП'!T95=предметы!$G$26,COUNTIFS('График ОП'!T95:T111,предметы!$G$12)&gt;0),AND('График ОП'!T95=предметы!$G$13,COUNTIFS('График ОП'!T95:T111,предметы!$G$27)&gt;0),AND('График ОП'!T95=предметы!$G$27,COUNTIFS('График ОП'!T95:T111,предметы!$G$13)&gt;0),AND('График ОП'!T95=предметы!$G$14,COUNTIFS('График ОП'!T95:T111,предметы!$G$28)&gt;0),AND('График ОП'!T95=предметы!$G$28,COUNTIFS('График ОП'!T95:T111,предметы!$G$14)&gt;0)),"&lt;17 (ВПР, КР)","*")</f>
        <v>*</v>
      </c>
      <c r="AO95" s="29" t="str">
        <f>IF(OR(COUNTIFS('График ОП'!U95:U111,'График ОП'!U95)&gt;1,AND('График ОП'!U95=предметы!$G$3,COUNTIFS('График ОП'!U95:U111,предметы!$G$15)&gt;0),AND('График ОП'!U95=предметы!$G$15,COUNTIFS('График ОП'!U95:U111,предметы!$G$3)&gt;0),AND('График ОП'!U95=предметы!$G$4,COUNTIFS('График ОП'!U95:U111,предметы!$G$18)&gt;0),AND('График ОП'!U95=предметы!$G$18,COUNTIFS('График ОП'!U95:U111,предметы!$G$4)&gt;0),AND('График ОП'!U95=предметы!$G$5,COUNTIFS('График ОП'!U95:U111,предметы!$G$19)&gt;0),AND('График ОП'!U95=предметы!$G$19,COUNTIFS('График ОП'!U95:U111,предметы!$G$5)&gt;0),AND('График ОП'!U95=предметы!$G$6,COUNTIFS('График ОП'!U95:U111,предметы!$G$20)&gt;0),AND('График ОП'!U95=предметы!$G$20,COUNTIFS('График ОП'!U95:U111,предметы!$G$6)&gt;0),AND('График ОП'!U95=предметы!$G$7,COUNTIFS('График ОП'!U95:U111,предметы!$G$21)&gt;0),AND('График ОП'!U95=предметы!$G$21,COUNTIFS('График ОП'!U95:U111,предметы!$G$7)&gt;0),AND('График ОП'!U95=предметы!$G$8,COUNTIFS('График ОП'!U95:U111,предметы!$G$22)&gt;0),AND('График ОП'!U95=предметы!$G$22,COUNTIFS('График ОП'!U95:U111,предметы!$G$8)&gt;0),AND('График ОП'!U95=предметы!$G$9,COUNTIFS('График ОП'!U95:U111,предметы!$G$23)&gt;0),AND('График ОП'!U95=предметы!$G$23,COUNTIFS('График ОП'!U95:U111,предметы!$G$9)&gt;0),AND('График ОП'!U95=предметы!$G$10,COUNTIFS('График ОП'!U95:U111,предметы!$G$24)&gt;0),AND('График ОП'!U95=предметы!$G$24,COUNTIFS('График ОП'!U95:U111,предметы!$G$10)&gt;0),AND('График ОП'!U95=предметы!$G$11,COUNTIFS('График ОП'!U95:U111,предметы!$G$25)&gt;0),AND('График ОП'!U95=предметы!$G$25,COUNTIFS('График ОП'!U95:U111,предметы!$G$11)&gt;0),AND('График ОП'!U95=предметы!$G$12,COUNTIFS('График ОП'!U95:U111,предметы!$G$26)&gt;0),AND('График ОП'!U95=предметы!$G$26,COUNTIFS('График ОП'!U95:U111,предметы!$G$12)&gt;0),AND('График ОП'!U95=предметы!$G$13,COUNTIFS('График ОП'!U95:U111,предметы!$G$27)&gt;0),AND('График ОП'!U95=предметы!$G$27,COUNTIFS('График ОП'!U95:U111,предметы!$G$13)&gt;0),AND('График ОП'!U95=предметы!$G$14,COUNTIFS('График ОП'!U95:U111,предметы!$G$28)&gt;0),AND('График ОП'!U95=предметы!$G$28,COUNTIFS('График ОП'!U95:U111,предметы!$G$14)&gt;0)),"&lt;17 (ВПР, КР)","*")</f>
        <v>*</v>
      </c>
      <c r="AP95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5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5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5" s="29" t="str">
        <f>IF(OR(COUNTIFS('График ОП'!V95:V111,'График ОП'!V95)&gt;1,AND('График ОП'!V95=предметы!$H$3,COUNTIFS('График ОП'!V95:V111,предметы!$H$16)&gt;0),AND('График ОП'!V95=предметы!$H$16,COUNTIFS('График ОП'!V95:V111,предметы!$H$3)&gt;0),AND('График ОП'!V95=предметы!$H$4,COUNTIFS('График ОП'!V95:V111,предметы!$H$19)&gt;0),AND('График ОП'!V95=предметы!$H$19,COUNTIFS('График ОП'!V95:V111,предметы!$H$4)&gt;0),AND('График ОП'!V95=предметы!$H$5,COUNTIFS('График ОП'!V95:V111,предметы!$H$20)&gt;0),AND('График ОП'!V95=предметы!$H$20,COUNTIFS('График ОП'!V95:V111,предметы!$H$5)&gt;0),AND('График ОП'!V95=предметы!$H$6,COUNTIFS('График ОП'!V95:V111,предметы!$H$21)&gt;0),AND('График ОП'!V95=предметы!$H$21,COUNTIFS('График ОП'!V95:V111,предметы!$H$6)&gt;0),AND('График ОП'!V95=предметы!$H$7,COUNTIFS('График ОП'!V95:V111,предметы!$H$22)&gt;0),AND('График ОП'!V95=предметы!$H$22,COUNTIFS('График ОП'!V95:V111,предметы!$H$7)&gt;0),AND('График ОП'!V95=предметы!$H$8,COUNTIFS('График ОП'!V95:V111,предметы!$H$23)&gt;0),AND('График ОП'!V95=предметы!$H$23,COUNTIFS('График ОП'!V95:V111,предметы!$H$8)&gt;0),AND('График ОП'!V95=предметы!$H$9,COUNTIFS('График ОП'!V95:V111,предметы!$H$24)&gt;0),AND('График ОП'!V95=предметы!$H$24,COUNTIFS('График ОП'!V95:V111,предметы!$H$9)&gt;0),AND('График ОП'!V95=предметы!$H$10,COUNTIFS('График ОП'!V95:V111,предметы!$H$25)&gt;0),AND('График ОП'!V95=предметы!$H$25,COUNTIFS('График ОП'!V95:V111,предметы!$H$10)&gt;0),AND('График ОП'!V95=предметы!$H$11,COUNTIFS('График ОП'!V95:V111,предметы!$H$26)&gt;0),AND('График ОП'!V95=предметы!$H$26,COUNTIFS('График ОП'!V95:V111,предметы!$H$11)&gt;0),AND('График ОП'!V95=предметы!$H$12,COUNTIFS('График ОП'!V95:V111,предметы!$H$27)&gt;0),AND('График ОП'!V95=предметы!$H$27,COUNTIFS('График ОП'!V95:V111,предметы!$H$12)&gt;0),AND('График ОП'!V95=предметы!$H$13,COUNTIFS('График ОП'!V95:V111,предметы!$H$28)&gt;0),AND('График ОП'!V95=предметы!$H$28,COUNTIFS('График ОП'!V95:V111,предметы!$H$13)&gt;0),AND('График ОП'!V95=предметы!$H$14,COUNTIFS('График ОП'!V95:V111,предметы!$H$29)&gt;0),AND('График ОП'!V95=предметы!$H$29,COUNTIFS('График ОП'!V95:V111,предметы!$H$14)&gt;0),AND('График ОП'!V95=предметы!$H$15,COUNTIFS('График ОП'!V95:V111,предметы!$H$30)&gt;0),AND('График ОП'!V95=предметы!$H$30,COUNTIFS('График ОП'!V95:V111,предметы!$H$15)&gt;0)),"&lt;17 (ВПР, КР)","*")</f>
        <v>*</v>
      </c>
      <c r="AT95" s="29" t="str">
        <f>IF(OR(COUNTIFS('График ОП'!W95:W111,'График ОП'!W95)&gt;1,AND('График ОП'!W95=предметы!$H$3,COUNTIFS('График ОП'!W95:W111,предметы!$H$16)&gt;0),AND('График ОП'!W95=предметы!$H$16,COUNTIFS('График ОП'!W95:W111,предметы!$H$3)&gt;0),AND('График ОП'!W95=предметы!$H$4,COUNTIFS('График ОП'!W95:W111,предметы!$H$19)&gt;0),AND('График ОП'!W95=предметы!$H$19,COUNTIFS('График ОП'!W95:W111,предметы!$H$4)&gt;0),AND('График ОП'!W95=предметы!$H$5,COUNTIFS('График ОП'!W95:W111,предметы!$H$20)&gt;0),AND('График ОП'!W95=предметы!$H$20,COUNTIFS('График ОП'!W95:W111,предметы!$H$5)&gt;0),AND('График ОП'!W95=предметы!$H$6,COUNTIFS('График ОП'!W95:W111,предметы!$H$21)&gt;0),AND('График ОП'!W95=предметы!$H$21,COUNTIFS('График ОП'!W95:W111,предметы!$H$6)&gt;0),AND('График ОП'!W95=предметы!$H$7,COUNTIFS('График ОП'!W95:W111,предметы!$H$22)&gt;0),AND('График ОП'!W95=предметы!$H$22,COUNTIFS('График ОП'!W95:W111,предметы!$H$7)&gt;0),AND('График ОП'!W95=предметы!$H$8,COUNTIFS('График ОП'!W95:W111,предметы!$H$23)&gt;0),AND('График ОП'!W95=предметы!$H$23,COUNTIFS('График ОП'!W95:W111,предметы!$H$8)&gt;0),AND('График ОП'!W95=предметы!$H$9,COUNTIFS('График ОП'!W95:W111,предметы!$H$24)&gt;0),AND('График ОП'!W95=предметы!$H$24,COUNTIFS('График ОП'!W95:W111,предметы!$H$9)&gt;0),AND('График ОП'!W95=предметы!$H$10,COUNTIFS('График ОП'!W95:W111,предметы!$H$25)&gt;0),AND('График ОП'!W95=предметы!$H$25,COUNTIFS('График ОП'!W95:W111,предметы!$H$10)&gt;0),AND('График ОП'!W95=предметы!$H$11,COUNTIFS('График ОП'!W95:W111,предметы!$H$26)&gt;0),AND('График ОП'!W95=предметы!$H$26,COUNTIFS('График ОП'!W95:W111,предметы!$H$11)&gt;0),AND('График ОП'!W95=предметы!$H$12,COUNTIFS('График ОП'!W95:W111,предметы!$H$27)&gt;0),AND('График ОП'!W95=предметы!$H$27,COUNTIFS('График ОП'!W95:W111,предметы!$H$12)&gt;0),AND('График ОП'!W95=предметы!$H$13,COUNTIFS('График ОП'!W95:W111,предметы!$H$28)&gt;0),AND('График ОП'!W95=предметы!$H$28,COUNTIFS('График ОП'!W95:W111,предметы!$H$13)&gt;0),AND('График ОП'!W95=предметы!$H$14,COUNTIFS('График ОП'!W95:W111,предметы!$H$29)&gt;0),AND('График ОП'!W95=предметы!$H$29,COUNTIFS('График ОП'!W95:W111,предметы!$H$14)&gt;0),AND('График ОП'!W95=предметы!$H$15,COUNTIFS('График ОП'!W95:W111,предметы!$H$30)&gt;0),AND('График ОП'!W95=предметы!$H$30,COUNTIFS('График ОП'!W95:W111,предметы!$H$15)&gt;0)),"&lt;17 (ВПР, КР)","*")</f>
        <v>*</v>
      </c>
      <c r="AU95" s="29" t="str">
        <f>IF(OR(COUNTIFS('График ОП'!X95:X111,'График ОП'!X95)&gt;1,AND('График ОП'!X95=предметы!$H$3,COUNTIFS('График ОП'!X95:X111,предметы!$H$16)&gt;0),AND('График ОП'!X95=предметы!$H$16,COUNTIFS('График ОП'!X95:X111,предметы!$H$3)&gt;0),AND('График ОП'!X95=предметы!$H$4,COUNTIFS('График ОП'!X95:X111,предметы!$H$19)&gt;0),AND('График ОП'!X95=предметы!$H$19,COUNTIFS('График ОП'!X95:X111,предметы!$H$4)&gt;0),AND('График ОП'!X95=предметы!$H$5,COUNTIFS('График ОП'!X95:X111,предметы!$H$20)&gt;0),AND('График ОП'!X95=предметы!$H$20,COUNTIFS('График ОП'!X95:X111,предметы!$H$5)&gt;0),AND('График ОП'!X95=предметы!$H$6,COUNTIFS('График ОП'!X95:X111,предметы!$H$21)&gt;0),AND('График ОП'!X95=предметы!$H$21,COUNTIFS('График ОП'!X95:X111,предметы!$H$6)&gt;0),AND('График ОП'!X95=предметы!$H$7,COUNTIFS('График ОП'!X95:X111,предметы!$H$22)&gt;0),AND('График ОП'!X95=предметы!$H$22,COUNTIFS('График ОП'!X95:X111,предметы!$H$7)&gt;0),AND('График ОП'!X95=предметы!$H$8,COUNTIFS('График ОП'!X95:X111,предметы!$H$23)&gt;0),AND('График ОП'!X95=предметы!$H$23,COUNTIFS('График ОП'!X95:X111,предметы!$H$8)&gt;0),AND('График ОП'!X95=предметы!$H$9,COUNTIFS('График ОП'!X95:X111,предметы!$H$24)&gt;0),AND('График ОП'!X95=предметы!$H$24,COUNTIFS('График ОП'!X95:X111,предметы!$H$9)&gt;0),AND('График ОП'!X95=предметы!$H$10,COUNTIFS('График ОП'!X95:X111,предметы!$H$25)&gt;0),AND('График ОП'!X95=предметы!$H$25,COUNTIFS('График ОП'!X95:X111,предметы!$H$10)&gt;0),AND('График ОП'!X95=предметы!$H$11,COUNTIFS('График ОП'!X95:X111,предметы!$H$26)&gt;0),AND('График ОП'!X95=предметы!$H$26,COUNTIFS('График ОП'!X95:X111,предметы!$H$11)&gt;0),AND('График ОП'!X95=предметы!$H$12,COUNTIFS('График ОП'!X95:X111,предметы!$H$27)&gt;0),AND('График ОП'!X95=предметы!$H$27,COUNTIFS('График ОП'!X95:X111,предметы!$H$12)&gt;0),AND('График ОП'!X95=предметы!$H$13,COUNTIFS('График ОП'!X95:X111,предметы!$H$28)&gt;0),AND('График ОП'!X95=предметы!$H$28,COUNTIFS('График ОП'!X95:X111,предметы!$H$13)&gt;0),AND('График ОП'!X95=предметы!$H$14,COUNTIFS('График ОП'!X95:X111,предметы!$H$29)&gt;0),AND('График ОП'!X95=предметы!$H$29,COUNTIFS('График ОП'!X95:X111,предметы!$H$14)&gt;0),AND('График ОП'!X95=предметы!$H$15,COUNTIFS('График ОП'!X95:X111,предметы!$H$30)&gt;0),AND('График ОП'!X95=предметы!$H$30,COUNTIFS('График ОП'!X95:X111,предметы!$H$15)&gt;0)),"&lt;17 (ВПР, КР)","*")</f>
        <v>*</v>
      </c>
      <c r="AV95" s="29" t="str">
        <f>IF(OR(COUNTIFS('График ОП'!Y95:Y111,'График ОП'!Y95)&gt;1,AND('График ОП'!Y95=предметы!$H$3,COUNTIFS('График ОП'!Y95:Y111,предметы!$H$16)&gt;0),AND('График ОП'!Y95=предметы!$H$16,COUNTIFS('График ОП'!Y95:Y111,предметы!$H$3)&gt;0),AND('График ОП'!Y95=предметы!$H$4,COUNTIFS('График ОП'!Y95:Y111,предметы!$H$19)&gt;0),AND('График ОП'!Y95=предметы!$H$19,COUNTIFS('График ОП'!Y95:Y111,предметы!$H$4)&gt;0),AND('График ОП'!Y95=предметы!$H$5,COUNTIFS('График ОП'!Y95:Y111,предметы!$H$20)&gt;0),AND('График ОП'!Y95=предметы!$H$20,COUNTIFS('График ОП'!Y95:Y111,предметы!$H$5)&gt;0),AND('График ОП'!Y95=предметы!$H$6,COUNTIFS('График ОП'!Y95:Y111,предметы!$H$21)&gt;0),AND('График ОП'!Y95=предметы!$H$21,COUNTIFS('График ОП'!Y95:Y111,предметы!$H$6)&gt;0),AND('График ОП'!Y95=предметы!$H$7,COUNTIFS('График ОП'!Y95:Y111,предметы!$H$22)&gt;0),AND('График ОП'!Y95=предметы!$H$22,COUNTIFS('График ОП'!Y95:Y111,предметы!$H$7)&gt;0),AND('График ОП'!Y95=предметы!$H$8,COUNTIFS('График ОП'!Y95:Y111,предметы!$H$23)&gt;0),AND('График ОП'!Y95=предметы!$H$23,COUNTIFS('График ОП'!Y95:Y111,предметы!$H$8)&gt;0),AND('График ОП'!Y95=предметы!$H$9,COUNTIFS('График ОП'!Y95:Y111,предметы!$H$24)&gt;0),AND('График ОП'!Y95=предметы!$H$24,COUNTIFS('График ОП'!Y95:Y111,предметы!$H$9)&gt;0),AND('График ОП'!Y95=предметы!$H$10,COUNTIFS('График ОП'!Y95:Y111,предметы!$H$25)&gt;0),AND('График ОП'!Y95=предметы!$H$25,COUNTIFS('График ОП'!Y95:Y111,предметы!$H$10)&gt;0),AND('График ОП'!Y95=предметы!$H$11,COUNTIFS('График ОП'!Y95:Y111,предметы!$H$26)&gt;0),AND('График ОП'!Y95=предметы!$H$26,COUNTIFS('График ОП'!Y95:Y111,предметы!$H$11)&gt;0),AND('График ОП'!Y95=предметы!$H$12,COUNTIFS('График ОП'!Y95:Y111,предметы!$H$27)&gt;0),AND('График ОП'!Y95=предметы!$H$27,COUNTIFS('График ОП'!Y95:Y111,предметы!$H$12)&gt;0),AND('График ОП'!Y95=предметы!$H$13,COUNTIFS('График ОП'!Y95:Y111,предметы!$H$28)&gt;0),AND('График ОП'!Y95=предметы!$H$28,COUNTIFS('График ОП'!Y95:Y111,предметы!$H$13)&gt;0),AND('График ОП'!Y95=предметы!$H$14,COUNTIFS('График ОП'!Y95:Y111,предметы!$H$29)&gt;0),AND('График ОП'!Y95=предметы!$H$29,COUNTIFS('График ОП'!Y95:Y111,предметы!$H$14)&gt;0),AND('График ОП'!Y95=предметы!$H$15,COUNTIFS('График ОП'!Y95:Y111,предметы!$H$30)&gt;0),AND('График ОП'!Y95=предметы!$H$30,COUNTIFS('График ОП'!Y95:Y111,предметы!$H$15)&gt;0)),"&lt;17 (ВПР, КР)","*")</f>
        <v>*</v>
      </c>
      <c r="AW95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5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5" s="29" t="str">
        <f>IF(COUNTIFS('График ОП'!Z95:Z111,'График ОП'!Z95)&gt;1,"&lt;17 (ВПР, КР)","*")</f>
        <v>*</v>
      </c>
      <c r="AZ95" s="29" t="str">
        <f>IF(COUNTIFS('График ОП'!AA95:AA111,'График ОП'!AA95)&gt;1,"&lt;17 (ВПР, КР)","*")</f>
        <v>*</v>
      </c>
      <c r="BA95" s="29" t="str">
        <f>IF(COUNTIFS('График ОП'!AB95:AB111,'График ОП'!AB95)&gt;1,"&lt;17 (ВПР, КР)","*")</f>
        <v>*</v>
      </c>
      <c r="BB95" s="29" t="e">
        <f>IF(COUNTIFS('График ОП'!#REF!,'График ОП'!#REF!)&gt;1,"&lt;17 (ВПР, КР)","*")</f>
        <v>#REF!</v>
      </c>
      <c r="BC95" s="29" t="e">
        <f>IF(COUNTIFS('График ОП'!#REF!,'График ОП'!#REF!)&gt;1,"&lt;17 (ВПР, КР)","*")</f>
        <v>#REF!</v>
      </c>
      <c r="BD95" s="29" t="e">
        <f>IF(COUNTIFS('График ОП'!#REF!,'График ОП'!#REF!)&gt;1,"&lt;17 (ВПР, КР)","*")</f>
        <v>#REF!</v>
      </c>
      <c r="BE95" s="29" t="str">
        <f>IF(OR(COUNTIFS('График ОП'!AC95:AC111,'График ОП'!AC95)&gt;1,AND('График ОП'!AC95=предметы!$J$3,COUNTIFS('График ОП'!AC95:AC111,предметы!$J$16)&gt;0),AND('График ОП'!AC95=предметы!$J$16,COUNTIFS('График ОП'!AC95:AC111,предметы!$J$3)&gt;0),AND('График ОП'!AC95=предметы!$J$4,COUNTIFS('График ОП'!AC95:AC111,предметы!$J$19)&gt;0),AND('График ОП'!AC95=предметы!$J$19,COUNTIFS('График ОП'!AC95:AC111,предметы!$J$4)&gt;0),AND('График ОП'!AC95=предметы!$J$5,COUNTIFS('График ОП'!AC95:AC111,предметы!$J$20)&gt;0),AND('График ОП'!AC95=предметы!$J$20,COUNTIFS('График ОП'!AC95:AC111,предметы!$J$5)&gt;0),AND('График ОП'!AC95=предметы!$J$6,COUNTIFS('График ОП'!AC95:AC111,предметы!$J$21)&gt;0),AND('График ОП'!AC95=предметы!$J$21,COUNTIFS('График ОП'!AC95:AC111,предметы!$J$6)&gt;0),AND('График ОП'!AC95=предметы!$J$7,COUNTIFS('График ОП'!AC95:AC111,предметы!$J$22)&gt;0),AND('График ОП'!AC95=предметы!$J$22,COUNTIFS('График ОП'!AC95:AC111,предметы!$J$7)&gt;0),AND('График ОП'!AC95=предметы!$J$8,COUNTIFS('График ОП'!AC95:AC111,предметы!$J$23)&gt;0),AND('График ОП'!AC95=предметы!$J$23,COUNTIFS('График ОП'!AC95:AC111,предметы!$J$8)&gt;0),AND('График ОП'!AC95=предметы!$J$9,COUNTIFS('График ОП'!AC95:AC111,предметы!$J$24)&gt;0),AND('График ОП'!AC95=предметы!$J$24,COUNTIFS('График ОП'!AC95:AC111,предметы!$J$9)&gt;0),AND('График ОП'!AC95=предметы!$J$10,COUNTIFS('График ОП'!AC95:AC111,предметы!$J$25)&gt;0),AND('График ОП'!AC95=предметы!$J$25,COUNTIFS('График ОП'!AC95:AC111,предметы!$J$10)&gt;0),AND('График ОП'!AC95=предметы!$J$11,COUNTIFS('График ОП'!AC95:AC111,предметы!$J$26)&gt;0),AND('График ОП'!AC95=предметы!$J$26,COUNTIFS('График ОП'!AC95:AC111,предметы!$J$11)&gt;0),AND('График ОП'!AC95=предметы!$J$12,COUNTIFS('График ОП'!AC95:AC111,предметы!$J$27)&gt;0),AND('График ОП'!AC95=предметы!$J$27,COUNTIFS('График ОП'!AC95:AC111,предметы!$J$12)&gt;0),AND('График ОП'!AC95=предметы!$J$13,COUNTIFS('График ОП'!AC95:AC111,предметы!$J$28)&gt;0),AND('График ОП'!AC95=предметы!$J$28,COUNTIFS('График ОП'!AC95:AC111,предметы!$J$13)&gt;0),AND('График ОП'!AC95=предметы!$J$14,COUNTIFS('График ОП'!AC95:AC111,предметы!$J$29)&gt;0),AND('График ОП'!AC95=предметы!$J$29,COUNTIFS('График ОП'!AC95:AC111,предметы!$J$14)&gt;0),AND('График ОП'!AC95=предметы!$J$15,COUNTIFS('График ОП'!AC95:AC111,предметы!$J$30)&gt;0),AND('График ОП'!AC95=предметы!$J$30,COUNTIFS('График ОП'!AC95:AC111,предметы!$J$15)&gt;0)),"&lt;17 (ВПР, КР)","*")</f>
        <v>*</v>
      </c>
      <c r="BF9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9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5" s="29" t="str">
        <f>IF(COUNTIFS('График ОП'!AD95:AD111,'График ОП'!AD95)&gt;1,"&lt;17 (ВПР, КР)","*")</f>
        <v>*</v>
      </c>
      <c r="BL95" s="29" t="e">
        <f>IF(COUNTIFS('График ОП'!#REF!,'График ОП'!#REF!)&gt;1,"&lt;17 (ВПР, КР)","*")</f>
        <v>#REF!</v>
      </c>
      <c r="BM95" s="29" t="e">
        <f>IF(COUNTIFS('График ОП'!#REF!,'График ОП'!#REF!)&gt;1,"&lt;17 (ВПР, КР)","*")</f>
        <v>#REF!</v>
      </c>
      <c r="BN95" s="29" t="e">
        <f>IF(COUNTIFS('График ОП'!#REF!,'График ОП'!#REF!)&gt;1,"&lt;17 (ВПР, КР)","*")</f>
        <v>#REF!</v>
      </c>
      <c r="BO95" s="29" t="e">
        <f>IF(COUNTIFS('График ОП'!#REF!,'График ОП'!#REF!)&gt;1,"&lt;17 (ВПР, КР)","*")</f>
        <v>#REF!</v>
      </c>
      <c r="BP95" s="29" t="e">
        <f>IF(COUNTIFS('График ОП'!#REF!,'График ОП'!#REF!)&gt;1,"&lt;17 (ВПР, КР)","*")</f>
        <v>#REF!</v>
      </c>
    </row>
    <row r="96" spans="1:68" ht="12.75" customHeight="1" x14ac:dyDescent="0.25">
      <c r="A96" s="26">
        <v>46356</v>
      </c>
      <c r="B96" s="17" t="s">
        <v>100</v>
      </c>
      <c r="C96" s="24" t="str">
        <f>IF(COUNTIFS('График ОП'!C96:C112,'График ОП'!C96)&gt;1,"&lt;17 (ВПР, КР)","*")</f>
        <v>*</v>
      </c>
      <c r="D96" s="24" t="str">
        <f>IF(COUNTIFS('График ОП'!D96:D112,'График ОП'!D96)&gt;1,"&lt;17 (ВПР, КР)","*")</f>
        <v>*</v>
      </c>
      <c r="E96" s="24" t="e">
        <f>IF(COUNTIFS('График ОП'!#REF!,'График ОП'!#REF!)&gt;1,"&lt;17 (ВПР, КР)","*")</f>
        <v>#REF!</v>
      </c>
      <c r="F96" s="24" t="e">
        <f>IF(COUNTIFS('График ОП'!#REF!,'График ОП'!#REF!)&gt;1,"&lt;17 (ВПР, КР)","*")</f>
        <v>#REF!</v>
      </c>
      <c r="G96" s="24" t="e">
        <f>IF(COUNTIFS('График ОП'!#REF!,'График ОП'!#REF!)&gt;1,"&lt;17 (ВПР, КР)","*")</f>
        <v>#REF!</v>
      </c>
      <c r="H96" s="24" t="e">
        <f>IF(COUNTIFS('График ОП'!#REF!,'График ОП'!#REF!)&gt;1,"&lt;17 (ВПР, КР)","*")</f>
        <v>#REF!</v>
      </c>
      <c r="I96" s="22" t="str">
        <f>IF(COUNTIFS('График ОП'!E96:E112,'График ОП'!E96)&gt;1,"&lt;17 (ВПР, КР)","*")</f>
        <v>*</v>
      </c>
      <c r="J96" s="22" t="str">
        <f>IF(COUNTIFS('График ОП'!F96:F112,'График ОП'!F96)&gt;1,"&lt;17 (ВПР, КР)","*")</f>
        <v>*</v>
      </c>
      <c r="K96" s="22" t="str">
        <f>IF(COUNTIFS('График ОП'!G96:G112,'График ОП'!G96)&gt;1,"&lt;17 (ВПР, КР)","*")</f>
        <v>*</v>
      </c>
      <c r="L96" s="22" t="e">
        <f>IF(COUNTIFS('График ОП'!#REF!,'График ОП'!#REF!)&gt;1,"&lt;17 (ВПР, КР)","*")</f>
        <v>#REF!</v>
      </c>
      <c r="M96" s="22" t="e">
        <f>IF(COUNTIFS('График ОП'!#REF!,'График ОП'!#REF!)&gt;1,"&lt;17 (ВПР, КР)","*")</f>
        <v>#REF!</v>
      </c>
      <c r="N96" s="22" t="e">
        <f>IF(COUNTIFS('График ОП'!#REF!,'График ОП'!#REF!)&gt;1,"&lt;17 (ВПР, КР)","*")</f>
        <v>#REF!</v>
      </c>
      <c r="O96" s="24" t="str">
        <f>IF(COUNTIFS('График ОП'!H96:H112,'График ОП'!H96)&gt;1,"&lt;17 (ВПР, КР)","*")</f>
        <v>*</v>
      </c>
      <c r="P96" s="24" t="str">
        <f>IF(COUNTIFS('График ОП'!I96:I112,'График ОП'!I96)&gt;1,"&lt;17 (ВПР, КР)","*")</f>
        <v>*</v>
      </c>
      <c r="Q96" s="24" t="str">
        <f>IF(COUNTIFS('График ОП'!J96:J112,'График ОП'!J96)&gt;1,"&lt;17 (ВПР, КР)","*")</f>
        <v>*</v>
      </c>
      <c r="R96" s="24" t="e">
        <f>IF(COUNTIFS('График ОП'!#REF!,'График ОП'!#REF!)&gt;1,"&lt;17 (ВПР, КР)","*")</f>
        <v>#REF!</v>
      </c>
      <c r="S96" s="24" t="e">
        <f>IF(COUNTIFS('График ОП'!#REF!,'График ОП'!#REF!)&gt;1,"&lt;17 (ВПР, КР)","*")</f>
        <v>#REF!</v>
      </c>
      <c r="T96" s="24" t="e">
        <f>IF(COUNTIFS('График ОП'!#REF!,'График ОП'!#REF!)&gt;1,"&lt;17 (ВПР, КР)","*")</f>
        <v>#REF!</v>
      </c>
      <c r="U96" s="22" t="str">
        <f>IF(OR(COUNTIFS('График ОП'!K96:K112,'График ОП'!K96)&gt;1,AND('График ОП'!K96=предметы!$D$3,COUNTIFS('График ОП'!K96:K112,предметы!$D$12)&gt;0),AND('График ОП'!K96=предметы!$D$12,COUNTIFS('График ОП'!K96:K112,предметы!$D$3)&gt;0),AND('График ОП'!K96=предметы!$D$4,COUNTIFS('График ОП'!K96:K112,предметы!$D$13)&gt;0),AND('График ОП'!K96=предметы!$D$13,COUNTIFS('График ОП'!K96:K112,предметы!$D$4)&gt;0),AND('График ОП'!K96=предметы!$D$14,COUNTIFS('График ОП'!K96:K112,предметы!$D$5)&gt;0),AND('График ОП'!K96=предметы!$D$5,COUNTIFS('График ОП'!K96:K112,предметы!$D$14)&gt;0),AND('График ОП'!K96=предметы!$D$15,COUNTIFS('График ОП'!K96:K112,предметы!$D$6)&gt;0),AND('График ОП'!K96=предметы!$D$6,COUNTIFS('График ОП'!K96:K112,предметы!$D$15)&gt;0),AND('График ОП'!K96=предметы!$D$16,COUNTIFS('График ОП'!K96:K112,предметы!$D$7)&gt;0),AND('График ОП'!K96=предметы!$D$7,COUNTIFS('График ОП'!K96:K112,предметы!$D$16)&gt;0),AND('График ОП'!K96=предметы!$D$8,COUNTIFS('График ОП'!K96:K112,предметы!$D$10)&gt;0),AND('График ОП'!K96=предметы!$D$10,COUNTIFS('График ОП'!K96:K112,предметы!$D$8)&gt;0),AND('График ОП'!K96=предметы!$D$9,COUNTIFS('График ОП'!K96:K112,предметы!$D$11)&gt;0),AND('График ОП'!K96=предметы!$D$11,COUNTIFS('График ОП'!K96:K112,предметы!$D$9)&gt;0)),"&lt;17 (ВПР, КР)","*")</f>
        <v>*</v>
      </c>
      <c r="V96" s="22" t="str">
        <f>IF(OR(COUNTIFS('График ОП'!L96:L112,'График ОП'!L96)&gt;1,AND('График ОП'!L96=предметы!$D$3,COUNTIFS('График ОП'!L96:L112,предметы!$D$12)&gt;0),AND('График ОП'!L96=предметы!$D$12,COUNTIFS('График ОП'!L96:L112,предметы!$D$3)&gt;0),AND('График ОП'!L96=предметы!$D$4,COUNTIFS('График ОП'!L96:L112,предметы!$D$13)&gt;0),AND('График ОП'!L96=предметы!$D$13,COUNTIFS('График ОП'!L96:L112,предметы!$D$4)&gt;0),AND('График ОП'!L96=предметы!$D$14,COUNTIFS('График ОП'!L96:L112,предметы!$D$5)&gt;0),AND('График ОП'!L96=предметы!$D$5,COUNTIFS('График ОП'!L96:L112,предметы!$D$14)&gt;0),AND('График ОП'!L96=предметы!$D$15,COUNTIFS('График ОП'!L96:L112,предметы!$D$6)&gt;0),AND('График ОП'!L96=предметы!$D$6,COUNTIFS('График ОП'!L96:L112,предметы!$D$15)&gt;0),AND('График ОП'!L96=предметы!$D$16,COUNTIFS('График ОП'!L96:L112,предметы!$D$7)&gt;0),AND('График ОП'!L96=предметы!$D$7,COUNTIFS('График ОП'!L96:L112,предметы!$D$16)&gt;0),AND('График ОП'!L96=предметы!$D$8,COUNTIFS('График ОП'!L96:L112,предметы!$D$10)&gt;0),AND('График ОП'!L96=предметы!$D$10,COUNTIFS('График ОП'!L96:L112,предметы!$D$8)&gt;0),AND('График ОП'!L96=предметы!$D$9,COUNTIFS('График ОП'!L96:L112,предметы!$D$11)&gt;0),AND('График ОП'!L96=предметы!$D$11,COUNTIFS('График ОП'!L96:L112,предметы!$D$9)&gt;0)),"&lt;17 (ВПР, КР)","*")</f>
        <v>*</v>
      </c>
      <c r="W9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9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9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6" s="24" t="str">
        <f>IF(OR(COUNTIFS('График ОП'!M96:M112,'График ОП'!M96)&gt;1,AND('График ОП'!M96=предметы!$E$3,COUNTIFS('График ОП'!M96:M112,предметы!$E$12)&gt;0),AND('График ОП'!M96=предметы!$E$12,COUNTIFS('График ОП'!M96:M112,предметы!$E$3)&gt;0),AND('График ОП'!M96=предметы!$E$4,COUNTIFS('График ОП'!M96:M112,предметы!$E$13)&gt;0),AND('График ОП'!M96=предметы!$E$13,COUNTIFS('График ОП'!M96:M112,предметы!$E$4)&gt;0),AND('График ОП'!M96=предметы!$E$5,COUNTIFS('График ОП'!M96:M112,предметы!$E$14)&gt;0),AND('График ОП'!M96=предметы!$E$14,COUNTIFS('График ОП'!M96:M112,предметы!$E$5)&gt;0),AND('График ОП'!M96=предметы!$E$6,COUNTIFS('График ОП'!M96:M112,предметы!$E$15)&gt;0),AND('График ОП'!M96=предметы!$E$15,COUNTIFS('График ОП'!M96:M112,предметы!$E$6)&gt;0),AND('График ОП'!M96=предметы!$E$7,COUNTIFS('График ОП'!M96:M112,предметы!$E$16)&gt;0),AND('График ОП'!M96=предметы!$E$16,COUNTIFS('График ОП'!M96:M112,предметы!$E$7)&gt;0),AND('График ОП'!M96=предметы!$E$8,COUNTIFS('График ОП'!M96:M112,предметы!$E$17)&gt;0),AND('График ОП'!M96=предметы!$E$17,COUNTIFS('График ОП'!M96:M112,предметы!$E$8)&gt;0),AND('График ОП'!M96=предметы!$E$9,COUNTIFS('График ОП'!M96:M112,предметы!$E$18)&gt;0),AND('График ОП'!M96=предметы!$E$18,COUNTIFS('График ОП'!M96:M112,предметы!$E$9)&gt;0),AND('График ОП'!M96=предметы!$E$10,COUNTIFS('График ОП'!M96:M112,предметы!$E$19)&gt;0),AND('График ОП'!M96=предметы!$E$19,COUNTIFS('График ОП'!M96:M112,предметы!$E$10)&gt;0),AND('График ОП'!M96=предметы!$E$11,COUNTIFS('График ОП'!M96:M112,предметы!$E$20)&gt;0),AND('График ОП'!M96=предметы!$E$20,COUNTIFS('График ОП'!M96:M112,предметы!$E$11)&gt;0)),"&lt;17 (ВПР, КР)","*")</f>
        <v>*</v>
      </c>
      <c r="AB96" s="24" t="str">
        <f>IF(OR(COUNTIFS('График ОП'!N96:N112,'График ОП'!N96)&gt;1,AND('График ОП'!N96=предметы!$E$3,COUNTIFS('График ОП'!N96:N112,предметы!$E$12)&gt;0),AND('График ОП'!N96=предметы!$E$12,COUNTIFS('График ОП'!N96:N112,предметы!$E$3)&gt;0),AND('График ОП'!N96=предметы!$E$4,COUNTIFS('График ОП'!N96:N112,предметы!$E$13)&gt;0),AND('График ОП'!N96=предметы!$E$13,COUNTIFS('График ОП'!N96:N112,предметы!$E$4)&gt;0),AND('График ОП'!N96=предметы!$E$5,COUNTIFS('График ОП'!N96:N112,предметы!$E$14)&gt;0),AND('График ОП'!N96=предметы!$E$14,COUNTIFS('График ОП'!N96:N112,предметы!$E$5)&gt;0),AND('График ОП'!N96=предметы!$E$6,COUNTIFS('График ОП'!N96:N112,предметы!$E$15)&gt;0),AND('График ОП'!N96=предметы!$E$15,COUNTIFS('График ОП'!N96:N112,предметы!$E$6)&gt;0),AND('График ОП'!N96=предметы!$E$7,COUNTIFS('График ОП'!N96:N112,предметы!$E$16)&gt;0),AND('График ОП'!N96=предметы!$E$16,COUNTIFS('График ОП'!N96:N112,предметы!$E$7)&gt;0),AND('График ОП'!N96=предметы!$E$8,COUNTIFS('График ОП'!N96:N112,предметы!$E$17)&gt;0),AND('График ОП'!N96=предметы!$E$17,COUNTIFS('График ОП'!N96:N112,предметы!$E$8)&gt;0),AND('График ОП'!N96=предметы!$E$9,COUNTIFS('График ОП'!N96:N112,предметы!$E$18)&gt;0),AND('График ОП'!N96=предметы!$E$18,COUNTIFS('График ОП'!N96:N112,предметы!$E$9)&gt;0),AND('График ОП'!N96=предметы!$E$10,COUNTIFS('График ОП'!N96:N112,предметы!$E$19)&gt;0),AND('График ОП'!N96=предметы!$E$19,COUNTIFS('График ОП'!N96:N112,предметы!$E$10)&gt;0),AND('График ОП'!N96=предметы!$E$11,COUNTIFS('График ОП'!N96:N112,предметы!$E$20)&gt;0),AND('График ОП'!N96=предметы!$E$20,COUNTIFS('График ОП'!N96:N112,предметы!$E$11)&gt;0)),"&lt;17 (ВПР, КР)","*")</f>
        <v>*</v>
      </c>
      <c r="AC96" s="24" t="str">
        <f>IF(OR(COUNTIFS('График ОП'!O96:O112,'График ОП'!O96)&gt;1,AND('График ОП'!O96=предметы!$E$3,COUNTIFS('График ОП'!O96:O112,предметы!$E$12)&gt;0),AND('График ОП'!O96=предметы!$E$12,COUNTIFS('График ОП'!O96:O112,предметы!$E$3)&gt;0),AND('График ОП'!O96=предметы!$E$4,COUNTIFS('График ОП'!O96:O112,предметы!$E$13)&gt;0),AND('График ОП'!O96=предметы!$E$13,COUNTIFS('График ОП'!O96:O112,предметы!$E$4)&gt;0),AND('График ОП'!O96=предметы!$E$5,COUNTIFS('График ОП'!O96:O112,предметы!$E$14)&gt;0),AND('График ОП'!O96=предметы!$E$14,COUNTIFS('График ОП'!O96:O112,предметы!$E$5)&gt;0),AND('График ОП'!O96=предметы!$E$6,COUNTIFS('График ОП'!O96:O112,предметы!$E$15)&gt;0),AND('График ОП'!O96=предметы!$E$15,COUNTIFS('График ОП'!O96:O112,предметы!$E$6)&gt;0),AND('График ОП'!O96=предметы!$E$7,COUNTIFS('График ОП'!O96:O112,предметы!$E$16)&gt;0),AND('График ОП'!O96=предметы!$E$16,COUNTIFS('График ОП'!O96:O112,предметы!$E$7)&gt;0),AND('График ОП'!O96=предметы!$E$8,COUNTIFS('График ОП'!O96:O112,предметы!$E$17)&gt;0),AND('График ОП'!O96=предметы!$E$17,COUNTIFS('График ОП'!O96:O112,предметы!$E$8)&gt;0),AND('График ОП'!O96=предметы!$E$9,COUNTIFS('График ОП'!O96:O112,предметы!$E$18)&gt;0),AND('График ОП'!O96=предметы!$E$18,COUNTIFS('График ОП'!O96:O112,предметы!$E$9)&gt;0),AND('График ОП'!O96=предметы!$E$10,COUNTIFS('График ОП'!O96:O112,предметы!$E$19)&gt;0),AND('График ОП'!O96=предметы!$E$19,COUNTIFS('График ОП'!O96:O112,предметы!$E$10)&gt;0),AND('График ОП'!O96=предметы!$E$11,COUNTIFS('График ОП'!O96:O112,предметы!$E$20)&gt;0),AND('График ОП'!O96=предметы!$E$20,COUNTIFS('График ОП'!O96:O112,предметы!$E$11)&gt;0)),"&lt;17 (ВПР, КР)","*")</f>
        <v>*</v>
      </c>
      <c r="AD9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9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6" s="22" t="str">
        <f>IF(OR(COUNTIFS('График ОП'!P96:P112,'График ОП'!P96)&gt;1,AND('График ОП'!P96=предметы!$F$3,COUNTIFS('График ОП'!P96:P112,предметы!$F$13)&gt;0),AND('График ОП'!P96=предметы!$F$13,COUNTIFS('График ОП'!P96:P112,предметы!$F$3)&gt;0),AND('График ОП'!P96=предметы!$F$4,COUNTIFS('График ОП'!P96:P112,предметы!$F$14)&gt;0),AND('График ОП'!P96=предметы!$F$14,COUNTIFS('График ОП'!P96:P112,предметы!$F$4)&gt;0),AND('График ОП'!P96=предметы!$F$5,COUNTIFS('График ОП'!P96:P112,предметы!$F$15)&gt;0),AND('График ОП'!P96=предметы!$F$15,COUNTIFS('График ОП'!P96:P112,предметы!$F$5)&gt;0),AND('График ОП'!P96=предметы!$F$6,COUNTIFS('График ОП'!P96:P112,предметы!$F$16)&gt;0),AND('График ОП'!P96=предметы!$F$16,COUNTIFS('График ОП'!P96:P112,предметы!$F$6)&gt;0),AND('График ОП'!P96=предметы!$F$7,COUNTIFS('График ОП'!P96:P112,предметы!$F$17)&gt;0),AND('График ОП'!P96=предметы!$F$17,COUNTIFS('График ОП'!P96:P112,предметы!$F$7)&gt;0),AND('График ОП'!P96=предметы!$F$8,COUNTIFS('График ОП'!P96:P112,предметы!$F$18)&gt;0),AND('График ОП'!P96=предметы!$F$18,COUNTIFS('График ОП'!P96:P112,предметы!$F$8)&gt;0),AND('График ОП'!P96=предметы!$F$9,COUNTIFS('График ОП'!P96:P112,предметы!$F$19)&gt;0),AND('График ОП'!P96=предметы!$F$19,COUNTIFS('График ОП'!P96:P112,предметы!$F$9)&gt;0),AND('График ОП'!P96=предметы!$F$10,COUNTIFS('График ОП'!P96:P112,предметы!$F$20)&gt;0),AND('График ОП'!P96=предметы!$F$20,COUNTIFS('График ОП'!P96:P112,предметы!$F$10)&gt;0),AND('График ОП'!P96=предметы!$F$11,COUNTIFS('График ОП'!P96:P112,предметы!$F$21)&gt;0),AND('График ОП'!P96=предметы!$F$21,COUNTIFS('График ОП'!P96:P112,предметы!$F$11)&gt;0),AND('График ОП'!P96=предметы!$F$12,COUNTIFS('График ОП'!P96:P112,предметы!$F$22)&gt;0),AND('График ОП'!P96=предметы!$F$22,COUNTIFS('График ОП'!P96:P112,предметы!$F$12)&gt;0)),"&lt;17 (ВПР, КР)","*")</f>
        <v>*</v>
      </c>
      <c r="AH96" s="22" t="str">
        <f>IF(OR(COUNTIFS('График ОП'!Q96:Q112,'График ОП'!Q96)&gt;1,AND('График ОП'!Q96=предметы!$F$3,COUNTIFS('График ОП'!Q96:Q112,предметы!$F$13)&gt;0),AND('График ОП'!Q96=предметы!$F$13,COUNTIFS('График ОП'!Q96:Q112,предметы!$F$3)&gt;0),AND('График ОП'!Q96=предметы!$F$4,COUNTIFS('График ОП'!Q96:Q112,предметы!$F$14)&gt;0),AND('График ОП'!Q96=предметы!$F$14,COUNTIFS('График ОП'!Q96:Q112,предметы!$F$4)&gt;0),AND('График ОП'!Q96=предметы!$F$5,COUNTIFS('График ОП'!Q96:Q112,предметы!$F$15)&gt;0),AND('График ОП'!Q96=предметы!$F$15,COUNTIFS('График ОП'!Q96:Q112,предметы!$F$5)&gt;0),AND('График ОП'!Q96=предметы!$F$6,COUNTIFS('График ОП'!Q96:Q112,предметы!$F$16)&gt;0),AND('График ОП'!Q96=предметы!$F$16,COUNTIFS('График ОП'!Q96:Q112,предметы!$F$6)&gt;0),AND('График ОП'!Q96=предметы!$F$7,COUNTIFS('График ОП'!Q96:Q112,предметы!$F$17)&gt;0),AND('График ОП'!Q96=предметы!$F$17,COUNTIFS('График ОП'!Q96:Q112,предметы!$F$7)&gt;0),AND('График ОП'!Q96=предметы!$F$8,COUNTIFS('График ОП'!Q96:Q112,предметы!$F$18)&gt;0),AND('График ОП'!Q96=предметы!$F$18,COUNTIFS('График ОП'!Q96:Q112,предметы!$F$8)&gt;0),AND('График ОП'!Q96=предметы!$F$9,COUNTIFS('График ОП'!Q96:Q112,предметы!$F$19)&gt;0),AND('График ОП'!Q96=предметы!$F$19,COUNTIFS('График ОП'!Q96:Q112,предметы!$F$9)&gt;0),AND('График ОП'!Q96=предметы!$F$10,COUNTIFS('График ОП'!Q96:Q112,предметы!$F$20)&gt;0),AND('График ОП'!Q96=предметы!$F$20,COUNTIFS('График ОП'!Q96:Q112,предметы!$F$10)&gt;0),AND('График ОП'!Q96=предметы!$F$11,COUNTIFS('График ОП'!Q96:Q112,предметы!$F$21)&gt;0),AND('График ОП'!Q96=предметы!$F$21,COUNTIFS('График ОП'!Q96:Q112,предметы!$F$11)&gt;0),AND('График ОП'!Q96=предметы!$F$12,COUNTIFS('График ОП'!Q96:Q112,предметы!$F$22)&gt;0),AND('График ОП'!Q96=предметы!$F$22,COUNTIFS('График ОП'!Q96:Q112,предметы!$F$12)&gt;0)),"&lt;17 (ВПР, КР)","*")</f>
        <v>*</v>
      </c>
      <c r="AI96" s="22" t="str">
        <f>IF(OR(COUNTIFS('График ОП'!R96:R112,'График ОП'!R96)&gt;1,AND('График ОП'!R96=предметы!$F$3,COUNTIFS('График ОП'!R96:R112,предметы!$F$13)&gt;0),AND('График ОП'!R96=предметы!$F$13,COUNTIFS('График ОП'!R96:R112,предметы!$F$3)&gt;0),AND('График ОП'!R96=предметы!$F$4,COUNTIFS('График ОП'!R96:R112,предметы!$F$14)&gt;0),AND('График ОП'!R96=предметы!$F$14,COUNTIFS('График ОП'!R96:R112,предметы!$F$4)&gt;0),AND('График ОП'!R96=предметы!$F$5,COUNTIFS('График ОП'!R96:R112,предметы!$F$15)&gt;0),AND('График ОП'!R96=предметы!$F$15,COUNTIFS('График ОП'!R96:R112,предметы!$F$5)&gt;0),AND('График ОП'!R96=предметы!$F$6,COUNTIFS('График ОП'!R96:R112,предметы!$F$16)&gt;0),AND('График ОП'!R96=предметы!$F$16,COUNTIFS('График ОП'!R96:R112,предметы!$F$6)&gt;0),AND('График ОП'!R96=предметы!$F$7,COUNTIFS('График ОП'!R96:R112,предметы!$F$17)&gt;0),AND('График ОП'!R96=предметы!$F$17,COUNTIFS('График ОП'!R96:R112,предметы!$F$7)&gt;0),AND('График ОП'!R96=предметы!$F$8,COUNTIFS('График ОП'!R96:R112,предметы!$F$18)&gt;0),AND('График ОП'!R96=предметы!$F$18,COUNTIFS('График ОП'!R96:R112,предметы!$F$8)&gt;0),AND('График ОП'!R96=предметы!$F$9,COUNTIFS('График ОП'!R96:R112,предметы!$F$19)&gt;0),AND('График ОП'!R96=предметы!$F$19,COUNTIFS('График ОП'!R96:R112,предметы!$F$9)&gt;0),AND('График ОП'!R96=предметы!$F$10,COUNTIFS('График ОП'!R96:R112,предметы!$F$20)&gt;0),AND('График ОП'!R96=предметы!$F$20,COUNTIFS('График ОП'!R96:R112,предметы!$F$10)&gt;0),AND('График ОП'!R96=предметы!$F$11,COUNTIFS('График ОП'!R96:R112,предметы!$F$21)&gt;0),AND('График ОП'!R96=предметы!$F$21,COUNTIFS('График ОП'!R96:R112,предметы!$F$11)&gt;0),AND('График ОП'!R96=предметы!$F$12,COUNTIFS('График ОП'!R96:R112,предметы!$F$22)&gt;0),AND('График ОП'!R96=предметы!$F$22,COUNTIFS('График ОП'!R96:R112,предметы!$F$12)&gt;0)),"&lt;17 (ВПР, КР)","*")</f>
        <v>*</v>
      </c>
      <c r="AJ9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9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6" s="24" t="str">
        <f>IF(OR(COUNTIFS('График ОП'!S96:S112,'График ОП'!S96)&gt;1,AND('График ОП'!S96=предметы!$G$3,COUNTIFS('График ОП'!S96:S112,предметы!$G$15)&gt;0),AND('График ОП'!S96=предметы!$G$15,COUNTIFS('График ОП'!S96:S112,предметы!$G$3)&gt;0),AND('График ОП'!S96=предметы!$G$4,COUNTIFS('График ОП'!S96:S112,предметы!$G$18)&gt;0),AND('График ОП'!S96=предметы!$G$18,COUNTIFS('График ОП'!S96:S112,предметы!$G$4)&gt;0),AND('График ОП'!S96=предметы!$G$5,COUNTIFS('График ОП'!S96:S112,предметы!$G$19)&gt;0),AND('График ОП'!S96=предметы!$G$19,COUNTIFS('График ОП'!S96:S112,предметы!$G$5)&gt;0),AND('График ОП'!S96=предметы!$G$6,COUNTIFS('График ОП'!S96:S112,предметы!$G$20)&gt;0),AND('График ОП'!S96=предметы!$G$20,COUNTIFS('График ОП'!S96:S112,предметы!$G$6)&gt;0),AND('График ОП'!S96=предметы!$G$7,COUNTIFS('График ОП'!S96:S112,предметы!$G$21)&gt;0),AND('График ОП'!S96=предметы!$G$21,COUNTIFS('График ОП'!S96:S112,предметы!$G$7)&gt;0),AND('График ОП'!S96=предметы!$G$8,COUNTIFS('График ОП'!S96:S112,предметы!$G$22)&gt;0),AND('График ОП'!S96=предметы!$G$22,COUNTIFS('График ОП'!S96:S112,предметы!$G$8)&gt;0),AND('График ОП'!S96=предметы!$G$9,COUNTIFS('График ОП'!S96:S112,предметы!$G$23)&gt;0),AND('График ОП'!S96=предметы!$G$23,COUNTIFS('График ОП'!S96:S112,предметы!$G$9)&gt;0),AND('График ОП'!S96=предметы!$G$10,COUNTIFS('График ОП'!S96:S112,предметы!$G$24)&gt;0),AND('График ОП'!S96=предметы!$G$24,COUNTIFS('График ОП'!S96:S112,предметы!$G$10)&gt;0),AND('График ОП'!S96=предметы!$G$11,COUNTIFS('График ОП'!S96:S112,предметы!$G$25)&gt;0),AND('График ОП'!S96=предметы!$G$25,COUNTIFS('График ОП'!S96:S112,предметы!$G$11)&gt;0),AND('График ОП'!S96=предметы!$G$12,COUNTIFS('График ОП'!S96:S112,предметы!$G$26)&gt;0),AND('График ОП'!S96=предметы!$G$26,COUNTIFS('График ОП'!S96:S112,предметы!$G$12)&gt;0),AND('График ОП'!S96=предметы!$G$13,COUNTIFS('График ОП'!S96:S112,предметы!$G$27)&gt;0),AND('График ОП'!S96=предметы!$G$27,COUNTIFS('График ОП'!S96:S112,предметы!$G$13)&gt;0),AND('График ОП'!S96=предметы!$G$14,COUNTIFS('График ОП'!S96:S112,предметы!$G$28)&gt;0),AND('График ОП'!S96=предметы!$G$28,COUNTIFS('График ОП'!S96:S112,предметы!$G$14)&gt;0)),"&lt;17 (ВПР, КР)","*")</f>
        <v>*</v>
      </c>
      <c r="AN96" s="24" t="str">
        <f>IF(OR(COUNTIFS('График ОП'!T96:T112,'График ОП'!T96)&gt;1,AND('График ОП'!T96=предметы!$G$3,COUNTIFS('График ОП'!T96:T112,предметы!$G$15)&gt;0),AND('График ОП'!T96=предметы!$G$15,COUNTIFS('График ОП'!T96:T112,предметы!$G$3)&gt;0),AND('График ОП'!T96=предметы!$G$4,COUNTIFS('График ОП'!T96:T112,предметы!$G$18)&gt;0),AND('График ОП'!T96=предметы!$G$18,COUNTIFS('График ОП'!T96:T112,предметы!$G$4)&gt;0),AND('График ОП'!T96=предметы!$G$5,COUNTIFS('График ОП'!T96:T112,предметы!$G$19)&gt;0),AND('График ОП'!T96=предметы!$G$19,COUNTIFS('График ОП'!T96:T112,предметы!$G$5)&gt;0),AND('График ОП'!T96=предметы!$G$6,COUNTIFS('График ОП'!T96:T112,предметы!$G$20)&gt;0),AND('График ОП'!T96=предметы!$G$20,COUNTIFS('График ОП'!T96:T112,предметы!$G$6)&gt;0),AND('График ОП'!T96=предметы!$G$7,COUNTIFS('График ОП'!T96:T112,предметы!$G$21)&gt;0),AND('График ОП'!T96=предметы!$G$21,COUNTIFS('График ОП'!T96:T112,предметы!$G$7)&gt;0),AND('График ОП'!T96=предметы!$G$8,COUNTIFS('График ОП'!T96:T112,предметы!$G$22)&gt;0),AND('График ОП'!T96=предметы!$G$22,COUNTIFS('График ОП'!T96:T112,предметы!$G$8)&gt;0),AND('График ОП'!T96=предметы!$G$9,COUNTIFS('График ОП'!T96:T112,предметы!$G$23)&gt;0),AND('График ОП'!T96=предметы!$G$23,COUNTIFS('График ОП'!T96:T112,предметы!$G$9)&gt;0),AND('График ОП'!T96=предметы!$G$10,COUNTIFS('График ОП'!T96:T112,предметы!$G$24)&gt;0),AND('График ОП'!T96=предметы!$G$24,COUNTIFS('График ОП'!T96:T112,предметы!$G$10)&gt;0),AND('График ОП'!T96=предметы!$G$11,COUNTIFS('График ОП'!T96:T112,предметы!$G$25)&gt;0),AND('График ОП'!T96=предметы!$G$25,COUNTIFS('График ОП'!T96:T112,предметы!$G$11)&gt;0),AND('График ОП'!T96=предметы!$G$12,COUNTIFS('График ОП'!T96:T112,предметы!$G$26)&gt;0),AND('График ОП'!T96=предметы!$G$26,COUNTIFS('График ОП'!T96:T112,предметы!$G$12)&gt;0),AND('График ОП'!T96=предметы!$G$13,COUNTIFS('График ОП'!T96:T112,предметы!$G$27)&gt;0),AND('График ОП'!T96=предметы!$G$27,COUNTIFS('График ОП'!T96:T112,предметы!$G$13)&gt;0),AND('График ОП'!T96=предметы!$G$14,COUNTIFS('График ОП'!T96:T112,предметы!$G$28)&gt;0),AND('График ОП'!T96=предметы!$G$28,COUNTIFS('График ОП'!T96:T112,предметы!$G$14)&gt;0)),"&lt;17 (ВПР, КР)","*")</f>
        <v>*</v>
      </c>
      <c r="AO96" s="24" t="str">
        <f>IF(OR(COUNTIFS('График ОП'!U96:U112,'График ОП'!U96)&gt;1,AND('График ОП'!U96=предметы!$G$3,COUNTIFS('График ОП'!U96:U112,предметы!$G$15)&gt;0),AND('График ОП'!U96=предметы!$G$15,COUNTIFS('График ОП'!U96:U112,предметы!$G$3)&gt;0),AND('График ОП'!U96=предметы!$G$4,COUNTIFS('График ОП'!U96:U112,предметы!$G$18)&gt;0),AND('График ОП'!U96=предметы!$G$18,COUNTIFS('График ОП'!U96:U112,предметы!$G$4)&gt;0),AND('График ОП'!U96=предметы!$G$5,COUNTIFS('График ОП'!U96:U112,предметы!$G$19)&gt;0),AND('График ОП'!U96=предметы!$G$19,COUNTIFS('График ОП'!U96:U112,предметы!$G$5)&gt;0),AND('График ОП'!U96=предметы!$G$6,COUNTIFS('График ОП'!U96:U112,предметы!$G$20)&gt;0),AND('График ОП'!U96=предметы!$G$20,COUNTIFS('График ОП'!U96:U112,предметы!$G$6)&gt;0),AND('График ОП'!U96=предметы!$G$7,COUNTIFS('График ОП'!U96:U112,предметы!$G$21)&gt;0),AND('График ОП'!U96=предметы!$G$21,COUNTIFS('График ОП'!U96:U112,предметы!$G$7)&gt;0),AND('График ОП'!U96=предметы!$G$8,COUNTIFS('График ОП'!U96:U112,предметы!$G$22)&gt;0),AND('График ОП'!U96=предметы!$G$22,COUNTIFS('График ОП'!U96:U112,предметы!$G$8)&gt;0),AND('График ОП'!U96=предметы!$G$9,COUNTIFS('График ОП'!U96:U112,предметы!$G$23)&gt;0),AND('График ОП'!U96=предметы!$G$23,COUNTIFS('График ОП'!U96:U112,предметы!$G$9)&gt;0),AND('График ОП'!U96=предметы!$G$10,COUNTIFS('График ОП'!U96:U112,предметы!$G$24)&gt;0),AND('График ОП'!U96=предметы!$G$24,COUNTIFS('График ОП'!U96:U112,предметы!$G$10)&gt;0),AND('График ОП'!U96=предметы!$G$11,COUNTIFS('График ОП'!U96:U112,предметы!$G$25)&gt;0),AND('График ОП'!U96=предметы!$G$25,COUNTIFS('График ОП'!U96:U112,предметы!$G$11)&gt;0),AND('График ОП'!U96=предметы!$G$12,COUNTIFS('График ОП'!U96:U112,предметы!$G$26)&gt;0),AND('График ОП'!U96=предметы!$G$26,COUNTIFS('График ОП'!U96:U112,предметы!$G$12)&gt;0),AND('График ОП'!U96=предметы!$G$13,COUNTIFS('График ОП'!U96:U112,предметы!$G$27)&gt;0),AND('График ОП'!U96=предметы!$G$27,COUNTIFS('График ОП'!U96:U112,предметы!$G$13)&gt;0),AND('График ОП'!U96=предметы!$G$14,COUNTIFS('График ОП'!U96:U112,предметы!$G$28)&gt;0),AND('График ОП'!U96=предметы!$G$28,COUNTIFS('График ОП'!U96:U112,предметы!$G$14)&gt;0)),"&lt;17 (ВПР, КР)","*")</f>
        <v>*</v>
      </c>
      <c r="AP9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6" s="22" t="str">
        <f>IF(OR(COUNTIFS('График ОП'!V96:V112,'График ОП'!V96)&gt;1,AND('График ОП'!V96=предметы!$H$3,COUNTIFS('График ОП'!V96:V112,предметы!$H$16)&gt;0),AND('График ОП'!V96=предметы!$H$16,COUNTIFS('График ОП'!V96:V112,предметы!$H$3)&gt;0),AND('График ОП'!V96=предметы!$H$4,COUNTIFS('График ОП'!V96:V112,предметы!$H$19)&gt;0),AND('График ОП'!V96=предметы!$H$19,COUNTIFS('График ОП'!V96:V112,предметы!$H$4)&gt;0),AND('График ОП'!V96=предметы!$H$5,COUNTIFS('График ОП'!V96:V112,предметы!$H$20)&gt;0),AND('График ОП'!V96=предметы!$H$20,COUNTIFS('График ОП'!V96:V112,предметы!$H$5)&gt;0),AND('График ОП'!V96=предметы!$H$6,COUNTIFS('График ОП'!V96:V112,предметы!$H$21)&gt;0),AND('График ОП'!V96=предметы!$H$21,COUNTIFS('График ОП'!V96:V112,предметы!$H$6)&gt;0),AND('График ОП'!V96=предметы!$H$7,COUNTIFS('График ОП'!V96:V112,предметы!$H$22)&gt;0),AND('График ОП'!V96=предметы!$H$22,COUNTIFS('График ОП'!V96:V112,предметы!$H$7)&gt;0),AND('График ОП'!V96=предметы!$H$8,COUNTIFS('График ОП'!V96:V112,предметы!$H$23)&gt;0),AND('График ОП'!V96=предметы!$H$23,COUNTIFS('График ОП'!V96:V112,предметы!$H$8)&gt;0),AND('График ОП'!V96=предметы!$H$9,COUNTIFS('График ОП'!V96:V112,предметы!$H$24)&gt;0),AND('График ОП'!V96=предметы!$H$24,COUNTIFS('График ОП'!V96:V112,предметы!$H$9)&gt;0),AND('График ОП'!V96=предметы!$H$10,COUNTIFS('График ОП'!V96:V112,предметы!$H$25)&gt;0),AND('График ОП'!V96=предметы!$H$25,COUNTIFS('График ОП'!V96:V112,предметы!$H$10)&gt;0),AND('График ОП'!V96=предметы!$H$11,COUNTIFS('График ОП'!V96:V112,предметы!$H$26)&gt;0),AND('График ОП'!V96=предметы!$H$26,COUNTIFS('График ОП'!V96:V112,предметы!$H$11)&gt;0),AND('График ОП'!V96=предметы!$H$12,COUNTIFS('График ОП'!V96:V112,предметы!$H$27)&gt;0),AND('График ОП'!V96=предметы!$H$27,COUNTIFS('График ОП'!V96:V112,предметы!$H$12)&gt;0),AND('График ОП'!V96=предметы!$H$13,COUNTIFS('График ОП'!V96:V112,предметы!$H$28)&gt;0),AND('График ОП'!V96=предметы!$H$28,COUNTIFS('График ОП'!V96:V112,предметы!$H$13)&gt;0),AND('График ОП'!V96=предметы!$H$14,COUNTIFS('График ОП'!V96:V112,предметы!$H$29)&gt;0),AND('График ОП'!V96=предметы!$H$29,COUNTIFS('График ОП'!V96:V112,предметы!$H$14)&gt;0),AND('График ОП'!V96=предметы!$H$15,COUNTIFS('График ОП'!V96:V112,предметы!$H$30)&gt;0),AND('График ОП'!V96=предметы!$H$30,COUNTIFS('График ОП'!V96:V112,предметы!$H$15)&gt;0)),"&lt;17 (ВПР, КР)","*")</f>
        <v>*</v>
      </c>
      <c r="AT96" s="22" t="str">
        <f>IF(OR(COUNTIFS('График ОП'!W96:W112,'График ОП'!W96)&gt;1,AND('График ОП'!W96=предметы!$H$3,COUNTIFS('График ОП'!W96:W112,предметы!$H$16)&gt;0),AND('График ОП'!W96=предметы!$H$16,COUNTIFS('График ОП'!W96:W112,предметы!$H$3)&gt;0),AND('График ОП'!W96=предметы!$H$4,COUNTIFS('График ОП'!W96:W112,предметы!$H$19)&gt;0),AND('График ОП'!W96=предметы!$H$19,COUNTIFS('График ОП'!W96:W112,предметы!$H$4)&gt;0),AND('График ОП'!W96=предметы!$H$5,COUNTIFS('График ОП'!W96:W112,предметы!$H$20)&gt;0),AND('График ОП'!W96=предметы!$H$20,COUNTIFS('График ОП'!W96:W112,предметы!$H$5)&gt;0),AND('График ОП'!W96=предметы!$H$6,COUNTIFS('График ОП'!W96:W112,предметы!$H$21)&gt;0),AND('График ОП'!W96=предметы!$H$21,COUNTIFS('График ОП'!W96:W112,предметы!$H$6)&gt;0),AND('График ОП'!W96=предметы!$H$7,COUNTIFS('График ОП'!W96:W112,предметы!$H$22)&gt;0),AND('График ОП'!W96=предметы!$H$22,COUNTIFS('График ОП'!W96:W112,предметы!$H$7)&gt;0),AND('График ОП'!W96=предметы!$H$8,COUNTIFS('График ОП'!W96:W112,предметы!$H$23)&gt;0),AND('График ОП'!W96=предметы!$H$23,COUNTIFS('График ОП'!W96:W112,предметы!$H$8)&gt;0),AND('График ОП'!W96=предметы!$H$9,COUNTIFS('График ОП'!W96:W112,предметы!$H$24)&gt;0),AND('График ОП'!W96=предметы!$H$24,COUNTIFS('График ОП'!W96:W112,предметы!$H$9)&gt;0),AND('График ОП'!W96=предметы!$H$10,COUNTIFS('График ОП'!W96:W112,предметы!$H$25)&gt;0),AND('График ОП'!W96=предметы!$H$25,COUNTIFS('График ОП'!W96:W112,предметы!$H$10)&gt;0),AND('График ОП'!W96=предметы!$H$11,COUNTIFS('График ОП'!W96:W112,предметы!$H$26)&gt;0),AND('График ОП'!W96=предметы!$H$26,COUNTIFS('График ОП'!W96:W112,предметы!$H$11)&gt;0),AND('График ОП'!W96=предметы!$H$12,COUNTIFS('График ОП'!W96:W112,предметы!$H$27)&gt;0),AND('График ОП'!W96=предметы!$H$27,COUNTIFS('График ОП'!W96:W112,предметы!$H$12)&gt;0),AND('График ОП'!W96=предметы!$H$13,COUNTIFS('График ОП'!W96:W112,предметы!$H$28)&gt;0),AND('График ОП'!W96=предметы!$H$28,COUNTIFS('График ОП'!W96:W112,предметы!$H$13)&gt;0),AND('График ОП'!W96=предметы!$H$14,COUNTIFS('График ОП'!W96:W112,предметы!$H$29)&gt;0),AND('График ОП'!W96=предметы!$H$29,COUNTIFS('График ОП'!W96:W112,предметы!$H$14)&gt;0),AND('График ОП'!W96=предметы!$H$15,COUNTIFS('График ОП'!W96:W112,предметы!$H$30)&gt;0),AND('График ОП'!W96=предметы!$H$30,COUNTIFS('График ОП'!W96:W112,предметы!$H$15)&gt;0)),"&lt;17 (ВПР, КР)","*")</f>
        <v>*</v>
      </c>
      <c r="AU96" s="22" t="str">
        <f>IF(OR(COUNTIFS('График ОП'!X96:X112,'График ОП'!X96)&gt;1,AND('График ОП'!X96=предметы!$H$3,COUNTIFS('График ОП'!X96:X112,предметы!$H$16)&gt;0),AND('График ОП'!X96=предметы!$H$16,COUNTIFS('График ОП'!X96:X112,предметы!$H$3)&gt;0),AND('График ОП'!X96=предметы!$H$4,COUNTIFS('График ОП'!X96:X112,предметы!$H$19)&gt;0),AND('График ОП'!X96=предметы!$H$19,COUNTIFS('График ОП'!X96:X112,предметы!$H$4)&gt;0),AND('График ОП'!X96=предметы!$H$5,COUNTIFS('График ОП'!X96:X112,предметы!$H$20)&gt;0),AND('График ОП'!X96=предметы!$H$20,COUNTIFS('График ОП'!X96:X112,предметы!$H$5)&gt;0),AND('График ОП'!X96=предметы!$H$6,COUNTIFS('График ОП'!X96:X112,предметы!$H$21)&gt;0),AND('График ОП'!X96=предметы!$H$21,COUNTIFS('График ОП'!X96:X112,предметы!$H$6)&gt;0),AND('График ОП'!X96=предметы!$H$7,COUNTIFS('График ОП'!X96:X112,предметы!$H$22)&gt;0),AND('График ОП'!X96=предметы!$H$22,COUNTIFS('График ОП'!X96:X112,предметы!$H$7)&gt;0),AND('График ОП'!X96=предметы!$H$8,COUNTIFS('График ОП'!X96:X112,предметы!$H$23)&gt;0),AND('График ОП'!X96=предметы!$H$23,COUNTIFS('График ОП'!X96:X112,предметы!$H$8)&gt;0),AND('График ОП'!X96=предметы!$H$9,COUNTIFS('График ОП'!X96:X112,предметы!$H$24)&gt;0),AND('График ОП'!X96=предметы!$H$24,COUNTIFS('График ОП'!X96:X112,предметы!$H$9)&gt;0),AND('График ОП'!X96=предметы!$H$10,COUNTIFS('График ОП'!X96:X112,предметы!$H$25)&gt;0),AND('График ОП'!X96=предметы!$H$25,COUNTIFS('График ОП'!X96:X112,предметы!$H$10)&gt;0),AND('График ОП'!X96=предметы!$H$11,COUNTIFS('График ОП'!X96:X112,предметы!$H$26)&gt;0),AND('График ОП'!X96=предметы!$H$26,COUNTIFS('График ОП'!X96:X112,предметы!$H$11)&gt;0),AND('График ОП'!X96=предметы!$H$12,COUNTIFS('График ОП'!X96:X112,предметы!$H$27)&gt;0),AND('График ОП'!X96=предметы!$H$27,COUNTIFS('График ОП'!X96:X112,предметы!$H$12)&gt;0),AND('График ОП'!X96=предметы!$H$13,COUNTIFS('График ОП'!X96:X112,предметы!$H$28)&gt;0),AND('График ОП'!X96=предметы!$H$28,COUNTIFS('График ОП'!X96:X112,предметы!$H$13)&gt;0),AND('График ОП'!X96=предметы!$H$14,COUNTIFS('График ОП'!X96:X112,предметы!$H$29)&gt;0),AND('График ОП'!X96=предметы!$H$29,COUNTIFS('График ОП'!X96:X112,предметы!$H$14)&gt;0),AND('График ОП'!X96=предметы!$H$15,COUNTIFS('График ОП'!X96:X112,предметы!$H$30)&gt;0),AND('График ОП'!X96=предметы!$H$30,COUNTIFS('График ОП'!X96:X112,предметы!$H$15)&gt;0)),"&lt;17 (ВПР, КР)","*")</f>
        <v>*</v>
      </c>
      <c r="AV96" s="22" t="str">
        <f>IF(OR(COUNTIFS('График ОП'!Y96:Y112,'График ОП'!Y96)&gt;1,AND('График ОП'!Y96=предметы!$H$3,COUNTIFS('График ОП'!Y96:Y112,предметы!$H$16)&gt;0),AND('График ОП'!Y96=предметы!$H$16,COUNTIFS('График ОП'!Y96:Y112,предметы!$H$3)&gt;0),AND('График ОП'!Y96=предметы!$H$4,COUNTIFS('График ОП'!Y96:Y112,предметы!$H$19)&gt;0),AND('График ОП'!Y96=предметы!$H$19,COUNTIFS('График ОП'!Y96:Y112,предметы!$H$4)&gt;0),AND('График ОП'!Y96=предметы!$H$5,COUNTIFS('График ОП'!Y96:Y112,предметы!$H$20)&gt;0),AND('График ОП'!Y96=предметы!$H$20,COUNTIFS('График ОП'!Y96:Y112,предметы!$H$5)&gt;0),AND('График ОП'!Y96=предметы!$H$6,COUNTIFS('График ОП'!Y96:Y112,предметы!$H$21)&gt;0),AND('График ОП'!Y96=предметы!$H$21,COUNTIFS('График ОП'!Y96:Y112,предметы!$H$6)&gt;0),AND('График ОП'!Y96=предметы!$H$7,COUNTIFS('График ОП'!Y96:Y112,предметы!$H$22)&gt;0),AND('График ОП'!Y96=предметы!$H$22,COUNTIFS('График ОП'!Y96:Y112,предметы!$H$7)&gt;0),AND('График ОП'!Y96=предметы!$H$8,COUNTIFS('График ОП'!Y96:Y112,предметы!$H$23)&gt;0),AND('График ОП'!Y96=предметы!$H$23,COUNTIFS('График ОП'!Y96:Y112,предметы!$H$8)&gt;0),AND('График ОП'!Y96=предметы!$H$9,COUNTIFS('График ОП'!Y96:Y112,предметы!$H$24)&gt;0),AND('График ОП'!Y96=предметы!$H$24,COUNTIFS('График ОП'!Y96:Y112,предметы!$H$9)&gt;0),AND('График ОП'!Y96=предметы!$H$10,COUNTIFS('График ОП'!Y96:Y112,предметы!$H$25)&gt;0),AND('График ОП'!Y96=предметы!$H$25,COUNTIFS('График ОП'!Y96:Y112,предметы!$H$10)&gt;0),AND('График ОП'!Y96=предметы!$H$11,COUNTIFS('График ОП'!Y96:Y112,предметы!$H$26)&gt;0),AND('График ОП'!Y96=предметы!$H$26,COUNTIFS('График ОП'!Y96:Y112,предметы!$H$11)&gt;0),AND('График ОП'!Y96=предметы!$H$12,COUNTIFS('График ОП'!Y96:Y112,предметы!$H$27)&gt;0),AND('График ОП'!Y96=предметы!$H$27,COUNTIFS('График ОП'!Y96:Y112,предметы!$H$12)&gt;0),AND('График ОП'!Y96=предметы!$H$13,COUNTIFS('График ОП'!Y96:Y112,предметы!$H$28)&gt;0),AND('График ОП'!Y96=предметы!$H$28,COUNTIFS('График ОП'!Y96:Y112,предметы!$H$13)&gt;0),AND('График ОП'!Y96=предметы!$H$14,COUNTIFS('График ОП'!Y96:Y112,предметы!$H$29)&gt;0),AND('График ОП'!Y96=предметы!$H$29,COUNTIFS('График ОП'!Y96:Y112,предметы!$H$14)&gt;0),AND('График ОП'!Y96=предметы!$H$15,COUNTIFS('График ОП'!Y96:Y112,предметы!$H$30)&gt;0),AND('График ОП'!Y96=предметы!$H$30,COUNTIFS('График ОП'!Y96:Y112,предметы!$H$15)&gt;0)),"&lt;17 (ВПР, КР)","*")</f>
        <v>*</v>
      </c>
      <c r="AW9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6" s="24" t="str">
        <f>IF(COUNTIFS('График ОП'!Z96:Z112,'График ОП'!Z96)&gt;1,"&lt;17 (ВПР, КР)","*")</f>
        <v>*</v>
      </c>
      <c r="AZ96" s="24" t="str">
        <f>IF(COUNTIFS('График ОП'!AA96:AA112,'График ОП'!AA96)&gt;1,"&lt;17 (ВПР, КР)","*")</f>
        <v>*</v>
      </c>
      <c r="BA96" s="24" t="str">
        <f>IF(COUNTIFS('График ОП'!AB96:AB112,'График ОП'!AB96)&gt;1,"&lt;17 (ВПР, КР)","*")</f>
        <v>*</v>
      </c>
      <c r="BB96" s="24" t="e">
        <f>IF(COUNTIFS('График ОП'!#REF!,'График ОП'!#REF!)&gt;1,"&lt;17 (ВПР, КР)","*")</f>
        <v>#REF!</v>
      </c>
      <c r="BC96" s="24" t="e">
        <f>IF(COUNTIFS('График ОП'!#REF!,'График ОП'!#REF!)&gt;1,"&lt;17 (ВПР, КР)","*")</f>
        <v>#REF!</v>
      </c>
      <c r="BD96" s="24" t="e">
        <f>IF(COUNTIFS('График ОП'!#REF!,'График ОП'!#REF!)&gt;1,"&lt;17 (ВПР, КР)","*")</f>
        <v>#REF!</v>
      </c>
      <c r="BE96" s="22" t="str">
        <f>IF(OR(COUNTIFS('График ОП'!AC96:AC112,'График ОП'!AC96)&gt;1,AND('График ОП'!AC96=предметы!$J$3,COUNTIFS('График ОП'!AC96:AC112,предметы!$J$16)&gt;0),AND('График ОП'!AC96=предметы!$J$16,COUNTIFS('График ОП'!AC96:AC112,предметы!$J$3)&gt;0),AND('График ОП'!AC96=предметы!$J$4,COUNTIFS('График ОП'!AC96:AC112,предметы!$J$19)&gt;0),AND('График ОП'!AC96=предметы!$J$19,COUNTIFS('График ОП'!AC96:AC112,предметы!$J$4)&gt;0),AND('График ОП'!AC96=предметы!$J$5,COUNTIFS('График ОП'!AC96:AC112,предметы!$J$20)&gt;0),AND('График ОП'!AC96=предметы!$J$20,COUNTIFS('График ОП'!AC96:AC112,предметы!$J$5)&gt;0),AND('График ОП'!AC96=предметы!$J$6,COUNTIFS('График ОП'!AC96:AC112,предметы!$J$21)&gt;0),AND('График ОП'!AC96=предметы!$J$21,COUNTIFS('График ОП'!AC96:AC112,предметы!$J$6)&gt;0),AND('График ОП'!AC96=предметы!$J$7,COUNTIFS('График ОП'!AC96:AC112,предметы!$J$22)&gt;0),AND('График ОП'!AC96=предметы!$J$22,COUNTIFS('График ОП'!AC96:AC112,предметы!$J$7)&gt;0),AND('График ОП'!AC96=предметы!$J$8,COUNTIFS('График ОП'!AC96:AC112,предметы!$J$23)&gt;0),AND('График ОП'!AC96=предметы!$J$23,COUNTIFS('График ОП'!AC96:AC112,предметы!$J$8)&gt;0),AND('График ОП'!AC96=предметы!$J$9,COUNTIFS('График ОП'!AC96:AC112,предметы!$J$24)&gt;0),AND('График ОП'!AC96=предметы!$J$24,COUNTIFS('График ОП'!AC96:AC112,предметы!$J$9)&gt;0),AND('График ОП'!AC96=предметы!$J$10,COUNTIFS('График ОП'!AC96:AC112,предметы!$J$25)&gt;0),AND('График ОП'!AC96=предметы!$J$25,COUNTIFS('График ОП'!AC96:AC112,предметы!$J$10)&gt;0),AND('График ОП'!AC96=предметы!$J$11,COUNTIFS('График ОП'!AC96:AC112,предметы!$J$26)&gt;0),AND('График ОП'!AC96=предметы!$J$26,COUNTIFS('График ОП'!AC96:AC112,предметы!$J$11)&gt;0),AND('График ОП'!AC96=предметы!$J$12,COUNTIFS('График ОП'!AC96:AC112,предметы!$J$27)&gt;0),AND('График ОП'!AC96=предметы!$J$27,COUNTIFS('График ОП'!AC96:AC112,предметы!$J$12)&gt;0),AND('График ОП'!AC96=предметы!$J$13,COUNTIFS('График ОП'!AC96:AC112,предметы!$J$28)&gt;0),AND('График ОП'!AC96=предметы!$J$28,COUNTIFS('График ОП'!AC96:AC112,предметы!$J$13)&gt;0),AND('График ОП'!AC96=предметы!$J$14,COUNTIFS('График ОП'!AC96:AC112,предметы!$J$29)&gt;0),AND('График ОП'!AC96=предметы!$J$29,COUNTIFS('График ОП'!AC96:AC112,предметы!$J$14)&gt;0),AND('График ОП'!AC96=предметы!$J$15,COUNTIFS('График ОП'!AC96:AC112,предметы!$J$30)&gt;0),AND('График ОП'!AC96=предметы!$J$30,COUNTIFS('График ОП'!AC96:AC112,предметы!$J$15)&gt;0)),"&lt;17 (ВПР, КР)","*")</f>
        <v>*</v>
      </c>
      <c r="BF9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9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6" s="24" t="str">
        <f>IF(COUNTIFS('График ОП'!AD96:AD112,'График ОП'!AD96)&gt;1,"&lt;17 (ВПР, КР)","*")</f>
        <v>*</v>
      </c>
      <c r="BL96" s="24" t="e">
        <f>IF(COUNTIFS('График ОП'!#REF!,'График ОП'!#REF!)&gt;1,"&lt;17 (ВПР, КР)","*")</f>
        <v>#REF!</v>
      </c>
      <c r="BM96" s="24" t="e">
        <f>IF(COUNTIFS('График ОП'!#REF!,'График ОП'!#REF!)&gt;1,"&lt;17 (ВПР, КР)","*")</f>
        <v>#REF!</v>
      </c>
      <c r="BN96" s="24" t="e">
        <f>IF(COUNTIFS('График ОП'!#REF!,'График ОП'!#REF!)&gt;1,"&lt;17 (ВПР, КР)","*")</f>
        <v>#REF!</v>
      </c>
      <c r="BO96" s="24" t="e">
        <f>IF(COUNTIFS('График ОП'!#REF!,'График ОП'!#REF!)&gt;1,"&lt;17 (ВПР, КР)","*")</f>
        <v>#REF!</v>
      </c>
      <c r="BP96" s="24" t="e">
        <f>IF(COUNTIFS('График ОП'!#REF!,'График ОП'!#REF!)&gt;1,"&lt;17 (ВПР, КР)","*")</f>
        <v>#REF!</v>
      </c>
    </row>
    <row r="97" spans="1:68" ht="12.75" customHeight="1" x14ac:dyDescent="0.25">
      <c r="A97" s="26">
        <v>46357</v>
      </c>
      <c r="B97" s="17" t="s">
        <v>72</v>
      </c>
      <c r="C97" s="24" t="str">
        <f>IF(COUNTIFS('График ОП'!C97:C113,'График ОП'!C97)&gt;1,"&lt;17 (ВПР, КР)","*")</f>
        <v>*</v>
      </c>
      <c r="D97" s="24" t="str">
        <f>IF(COUNTIFS('График ОП'!D97:D113,'График ОП'!D97)&gt;1,"&lt;17 (ВПР, КР)","*")</f>
        <v>*</v>
      </c>
      <c r="E97" s="24" t="e">
        <f>IF(COUNTIFS('График ОП'!#REF!,'График ОП'!#REF!)&gt;1,"&lt;17 (ВПР, КР)","*")</f>
        <v>#REF!</v>
      </c>
      <c r="F97" s="24" t="e">
        <f>IF(COUNTIFS('График ОП'!#REF!,'График ОП'!#REF!)&gt;1,"&lt;17 (ВПР, КР)","*")</f>
        <v>#REF!</v>
      </c>
      <c r="G97" s="24" t="e">
        <f>IF(COUNTIFS('График ОП'!#REF!,'График ОП'!#REF!)&gt;1,"&lt;17 (ВПР, КР)","*")</f>
        <v>#REF!</v>
      </c>
      <c r="H97" s="24" t="e">
        <f>IF(COUNTIFS('График ОП'!#REF!,'График ОП'!#REF!)&gt;1,"&lt;17 (ВПР, КР)","*")</f>
        <v>#REF!</v>
      </c>
      <c r="I97" s="22" t="str">
        <f>IF(COUNTIFS('График ОП'!E97:E113,'График ОП'!E97)&gt;1,"&lt;17 (ВПР, КР)","*")</f>
        <v>*</v>
      </c>
      <c r="J97" s="22" t="str">
        <f>IF(COUNTIFS('График ОП'!F97:F113,'График ОП'!F97)&gt;1,"&lt;17 (ВПР, КР)","*")</f>
        <v>*</v>
      </c>
      <c r="K97" s="22" t="str">
        <f>IF(COUNTIFS('График ОП'!G97:G113,'График ОП'!G97)&gt;1,"&lt;17 (ВПР, КР)","*")</f>
        <v>*</v>
      </c>
      <c r="L97" s="22" t="e">
        <f>IF(COUNTIFS('График ОП'!#REF!,'График ОП'!#REF!)&gt;1,"&lt;17 (ВПР, КР)","*")</f>
        <v>#REF!</v>
      </c>
      <c r="M97" s="22" t="e">
        <f>IF(COUNTIFS('График ОП'!#REF!,'График ОП'!#REF!)&gt;1,"&lt;17 (ВПР, КР)","*")</f>
        <v>#REF!</v>
      </c>
      <c r="N97" s="22" t="e">
        <f>IF(COUNTIFS('График ОП'!#REF!,'График ОП'!#REF!)&gt;1,"&lt;17 (ВПР, КР)","*")</f>
        <v>#REF!</v>
      </c>
      <c r="O97" s="24" t="str">
        <f>IF(COUNTIFS('График ОП'!H97:H113,'График ОП'!H97)&gt;1,"&lt;17 (ВПР, КР)","*")</f>
        <v>*</v>
      </c>
      <c r="P97" s="24" t="str">
        <f>IF(COUNTIFS('График ОП'!I97:I113,'График ОП'!I97)&gt;1,"&lt;17 (ВПР, КР)","*")</f>
        <v>*</v>
      </c>
      <c r="Q97" s="24" t="str">
        <f>IF(COUNTIFS('График ОП'!J97:J113,'График ОП'!J97)&gt;1,"&lt;17 (ВПР, КР)","*")</f>
        <v>*</v>
      </c>
      <c r="R97" s="24" t="e">
        <f>IF(COUNTIFS('График ОП'!#REF!,'График ОП'!#REF!)&gt;1,"&lt;17 (ВПР, КР)","*")</f>
        <v>#REF!</v>
      </c>
      <c r="S97" s="24" t="e">
        <f>IF(COUNTIFS('График ОП'!#REF!,'График ОП'!#REF!)&gt;1,"&lt;17 (ВПР, КР)","*")</f>
        <v>#REF!</v>
      </c>
      <c r="T97" s="24" t="e">
        <f>IF(COUNTIFS('График ОП'!#REF!,'График ОП'!#REF!)&gt;1,"&lt;17 (ВПР, КР)","*")</f>
        <v>#REF!</v>
      </c>
      <c r="U97" s="22" t="str">
        <f>IF(OR(COUNTIFS('График ОП'!K97:K113,'График ОП'!K97)&gt;1,AND('График ОП'!K97=предметы!$D$3,COUNTIFS('График ОП'!K97:K113,предметы!$D$12)&gt;0),AND('График ОП'!K97=предметы!$D$12,COUNTIFS('График ОП'!K97:K113,предметы!$D$3)&gt;0),AND('График ОП'!K97=предметы!$D$4,COUNTIFS('График ОП'!K97:K113,предметы!$D$13)&gt;0),AND('График ОП'!K97=предметы!$D$13,COUNTIFS('График ОП'!K97:K113,предметы!$D$4)&gt;0),AND('График ОП'!K97=предметы!$D$14,COUNTIFS('График ОП'!K97:K113,предметы!$D$5)&gt;0),AND('График ОП'!K97=предметы!$D$5,COUNTIFS('График ОП'!K97:K113,предметы!$D$14)&gt;0),AND('График ОП'!K97=предметы!$D$15,COUNTIFS('График ОП'!K97:K113,предметы!$D$6)&gt;0),AND('График ОП'!K97=предметы!$D$6,COUNTIFS('График ОП'!K97:K113,предметы!$D$15)&gt;0),AND('График ОП'!K97=предметы!$D$16,COUNTIFS('График ОП'!K97:K113,предметы!$D$7)&gt;0),AND('График ОП'!K97=предметы!$D$7,COUNTIFS('График ОП'!K97:K113,предметы!$D$16)&gt;0),AND('График ОП'!K97=предметы!$D$8,COUNTIFS('График ОП'!K97:K113,предметы!$D$10)&gt;0),AND('График ОП'!K97=предметы!$D$10,COUNTIFS('График ОП'!K97:K113,предметы!$D$8)&gt;0),AND('График ОП'!K97=предметы!$D$9,COUNTIFS('График ОП'!K97:K113,предметы!$D$11)&gt;0),AND('График ОП'!K97=предметы!$D$11,COUNTIFS('График ОП'!K97:K113,предметы!$D$9)&gt;0)),"&lt;17 (ВПР, КР)","*")</f>
        <v>*</v>
      </c>
      <c r="V97" s="22" t="str">
        <f>IF(OR(COUNTIFS('График ОП'!L97:L113,'График ОП'!L97)&gt;1,AND('График ОП'!L97=предметы!$D$3,COUNTIFS('График ОП'!L97:L113,предметы!$D$12)&gt;0),AND('График ОП'!L97=предметы!$D$12,COUNTIFS('График ОП'!L97:L113,предметы!$D$3)&gt;0),AND('График ОП'!L97=предметы!$D$4,COUNTIFS('График ОП'!L97:L113,предметы!$D$13)&gt;0),AND('График ОП'!L97=предметы!$D$13,COUNTIFS('График ОП'!L97:L113,предметы!$D$4)&gt;0),AND('График ОП'!L97=предметы!$D$14,COUNTIFS('График ОП'!L97:L113,предметы!$D$5)&gt;0),AND('График ОП'!L97=предметы!$D$5,COUNTIFS('График ОП'!L97:L113,предметы!$D$14)&gt;0),AND('График ОП'!L97=предметы!$D$15,COUNTIFS('График ОП'!L97:L113,предметы!$D$6)&gt;0),AND('График ОП'!L97=предметы!$D$6,COUNTIFS('График ОП'!L97:L113,предметы!$D$15)&gt;0),AND('График ОП'!L97=предметы!$D$16,COUNTIFS('График ОП'!L97:L113,предметы!$D$7)&gt;0),AND('График ОП'!L97=предметы!$D$7,COUNTIFS('График ОП'!L97:L113,предметы!$D$16)&gt;0),AND('График ОП'!L97=предметы!$D$8,COUNTIFS('График ОП'!L97:L113,предметы!$D$10)&gt;0),AND('График ОП'!L97=предметы!$D$10,COUNTIFS('График ОП'!L97:L113,предметы!$D$8)&gt;0),AND('График ОП'!L97=предметы!$D$9,COUNTIFS('График ОП'!L97:L113,предметы!$D$11)&gt;0),AND('График ОП'!L97=предметы!$D$11,COUNTIFS('График ОП'!L97:L113,предметы!$D$9)&gt;0)),"&lt;17 (ВПР, КР)","*")</f>
        <v>*</v>
      </c>
      <c r="W9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9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9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7" s="24" t="str">
        <f>IF(OR(COUNTIFS('График ОП'!M97:M113,'График ОП'!M97)&gt;1,AND('График ОП'!M97=предметы!$E$3,COUNTIFS('График ОП'!M97:M113,предметы!$E$12)&gt;0),AND('График ОП'!M97=предметы!$E$12,COUNTIFS('График ОП'!M97:M113,предметы!$E$3)&gt;0),AND('График ОП'!M97=предметы!$E$4,COUNTIFS('График ОП'!M97:M113,предметы!$E$13)&gt;0),AND('График ОП'!M97=предметы!$E$13,COUNTIFS('График ОП'!M97:M113,предметы!$E$4)&gt;0),AND('График ОП'!M97=предметы!$E$5,COUNTIFS('График ОП'!M97:M113,предметы!$E$14)&gt;0),AND('График ОП'!M97=предметы!$E$14,COUNTIFS('График ОП'!M97:M113,предметы!$E$5)&gt;0),AND('График ОП'!M97=предметы!$E$6,COUNTIFS('График ОП'!M97:M113,предметы!$E$15)&gt;0),AND('График ОП'!M97=предметы!$E$15,COUNTIFS('График ОП'!M97:M113,предметы!$E$6)&gt;0),AND('График ОП'!M97=предметы!$E$7,COUNTIFS('График ОП'!M97:M113,предметы!$E$16)&gt;0),AND('График ОП'!M97=предметы!$E$16,COUNTIFS('График ОП'!M97:M113,предметы!$E$7)&gt;0),AND('График ОП'!M97=предметы!$E$8,COUNTIFS('График ОП'!M97:M113,предметы!$E$17)&gt;0),AND('График ОП'!M97=предметы!$E$17,COUNTIFS('График ОП'!M97:M113,предметы!$E$8)&gt;0),AND('График ОП'!M97=предметы!$E$9,COUNTIFS('График ОП'!M97:M113,предметы!$E$18)&gt;0),AND('График ОП'!M97=предметы!$E$18,COUNTIFS('График ОП'!M97:M113,предметы!$E$9)&gt;0),AND('График ОП'!M97=предметы!$E$10,COUNTIFS('График ОП'!M97:M113,предметы!$E$19)&gt;0),AND('График ОП'!M97=предметы!$E$19,COUNTIFS('График ОП'!M97:M113,предметы!$E$10)&gt;0),AND('График ОП'!M97=предметы!$E$11,COUNTIFS('График ОП'!M97:M113,предметы!$E$20)&gt;0),AND('График ОП'!M97=предметы!$E$20,COUNTIFS('График ОП'!M97:M113,предметы!$E$11)&gt;0)),"&lt;17 (ВПР, КР)","*")</f>
        <v>*</v>
      </c>
      <c r="AB97" s="24" t="str">
        <f>IF(OR(COUNTIFS('График ОП'!N97:N113,'График ОП'!N97)&gt;1,AND('График ОП'!N97=предметы!$E$3,COUNTIFS('График ОП'!N97:N113,предметы!$E$12)&gt;0),AND('График ОП'!N97=предметы!$E$12,COUNTIFS('График ОП'!N97:N113,предметы!$E$3)&gt;0),AND('График ОП'!N97=предметы!$E$4,COUNTIFS('График ОП'!N97:N113,предметы!$E$13)&gt;0),AND('График ОП'!N97=предметы!$E$13,COUNTIFS('График ОП'!N97:N113,предметы!$E$4)&gt;0),AND('График ОП'!N97=предметы!$E$5,COUNTIFS('График ОП'!N97:N113,предметы!$E$14)&gt;0),AND('График ОП'!N97=предметы!$E$14,COUNTIFS('График ОП'!N97:N113,предметы!$E$5)&gt;0),AND('График ОП'!N97=предметы!$E$6,COUNTIFS('График ОП'!N97:N113,предметы!$E$15)&gt;0),AND('График ОП'!N97=предметы!$E$15,COUNTIFS('График ОП'!N97:N113,предметы!$E$6)&gt;0),AND('График ОП'!N97=предметы!$E$7,COUNTIFS('График ОП'!N97:N113,предметы!$E$16)&gt;0),AND('График ОП'!N97=предметы!$E$16,COUNTIFS('График ОП'!N97:N113,предметы!$E$7)&gt;0),AND('График ОП'!N97=предметы!$E$8,COUNTIFS('График ОП'!N97:N113,предметы!$E$17)&gt;0),AND('График ОП'!N97=предметы!$E$17,COUNTIFS('График ОП'!N97:N113,предметы!$E$8)&gt;0),AND('График ОП'!N97=предметы!$E$9,COUNTIFS('График ОП'!N97:N113,предметы!$E$18)&gt;0),AND('График ОП'!N97=предметы!$E$18,COUNTIFS('График ОП'!N97:N113,предметы!$E$9)&gt;0),AND('График ОП'!N97=предметы!$E$10,COUNTIFS('График ОП'!N97:N113,предметы!$E$19)&gt;0),AND('График ОП'!N97=предметы!$E$19,COUNTIFS('График ОП'!N97:N113,предметы!$E$10)&gt;0),AND('График ОП'!N97=предметы!$E$11,COUNTIFS('График ОП'!N97:N113,предметы!$E$20)&gt;0),AND('График ОП'!N97=предметы!$E$20,COUNTIFS('График ОП'!N97:N113,предметы!$E$11)&gt;0)),"&lt;17 (ВПР, КР)","*")</f>
        <v>*</v>
      </c>
      <c r="AC97" s="24" t="str">
        <f>IF(OR(COUNTIFS('График ОП'!O97:O113,'График ОП'!O97)&gt;1,AND('График ОП'!O97=предметы!$E$3,COUNTIFS('График ОП'!O97:O113,предметы!$E$12)&gt;0),AND('График ОП'!O97=предметы!$E$12,COUNTIFS('График ОП'!O97:O113,предметы!$E$3)&gt;0),AND('График ОП'!O97=предметы!$E$4,COUNTIFS('График ОП'!O97:O113,предметы!$E$13)&gt;0),AND('График ОП'!O97=предметы!$E$13,COUNTIFS('График ОП'!O97:O113,предметы!$E$4)&gt;0),AND('График ОП'!O97=предметы!$E$5,COUNTIFS('График ОП'!O97:O113,предметы!$E$14)&gt;0),AND('График ОП'!O97=предметы!$E$14,COUNTIFS('График ОП'!O97:O113,предметы!$E$5)&gt;0),AND('График ОП'!O97=предметы!$E$6,COUNTIFS('График ОП'!O97:O113,предметы!$E$15)&gt;0),AND('График ОП'!O97=предметы!$E$15,COUNTIFS('График ОП'!O97:O113,предметы!$E$6)&gt;0),AND('График ОП'!O97=предметы!$E$7,COUNTIFS('График ОП'!O97:O113,предметы!$E$16)&gt;0),AND('График ОП'!O97=предметы!$E$16,COUNTIFS('График ОП'!O97:O113,предметы!$E$7)&gt;0),AND('График ОП'!O97=предметы!$E$8,COUNTIFS('График ОП'!O97:O113,предметы!$E$17)&gt;0),AND('График ОП'!O97=предметы!$E$17,COUNTIFS('График ОП'!O97:O113,предметы!$E$8)&gt;0),AND('График ОП'!O97=предметы!$E$9,COUNTIFS('График ОП'!O97:O113,предметы!$E$18)&gt;0),AND('График ОП'!O97=предметы!$E$18,COUNTIFS('График ОП'!O97:O113,предметы!$E$9)&gt;0),AND('График ОП'!O97=предметы!$E$10,COUNTIFS('График ОП'!O97:O113,предметы!$E$19)&gt;0),AND('График ОП'!O97=предметы!$E$19,COUNTIFS('График ОП'!O97:O113,предметы!$E$10)&gt;0),AND('График ОП'!O97=предметы!$E$11,COUNTIFS('График ОП'!O97:O113,предметы!$E$20)&gt;0),AND('График ОП'!O97=предметы!$E$20,COUNTIFS('График ОП'!O97:O113,предметы!$E$11)&gt;0)),"&lt;17 (ВПР, КР)","*")</f>
        <v>*</v>
      </c>
      <c r="AD9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9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7" s="22" t="str">
        <f>IF(OR(COUNTIFS('График ОП'!P97:P113,'График ОП'!P97)&gt;1,AND('График ОП'!P97=предметы!$F$3,COUNTIFS('График ОП'!P97:P113,предметы!$F$13)&gt;0),AND('График ОП'!P97=предметы!$F$13,COUNTIFS('График ОП'!P97:P113,предметы!$F$3)&gt;0),AND('График ОП'!P97=предметы!$F$4,COUNTIFS('График ОП'!P97:P113,предметы!$F$14)&gt;0),AND('График ОП'!P97=предметы!$F$14,COUNTIFS('График ОП'!P97:P113,предметы!$F$4)&gt;0),AND('График ОП'!P97=предметы!$F$5,COUNTIFS('График ОП'!P97:P113,предметы!$F$15)&gt;0),AND('График ОП'!P97=предметы!$F$15,COUNTIFS('График ОП'!P97:P113,предметы!$F$5)&gt;0),AND('График ОП'!P97=предметы!$F$6,COUNTIFS('График ОП'!P97:P113,предметы!$F$16)&gt;0),AND('График ОП'!P97=предметы!$F$16,COUNTIFS('График ОП'!P97:P113,предметы!$F$6)&gt;0),AND('График ОП'!P97=предметы!$F$7,COUNTIFS('График ОП'!P97:P113,предметы!$F$17)&gt;0),AND('График ОП'!P97=предметы!$F$17,COUNTIFS('График ОП'!P97:P113,предметы!$F$7)&gt;0),AND('График ОП'!P97=предметы!$F$8,COUNTIFS('График ОП'!P97:P113,предметы!$F$18)&gt;0),AND('График ОП'!P97=предметы!$F$18,COUNTIFS('График ОП'!P97:P113,предметы!$F$8)&gt;0),AND('График ОП'!P97=предметы!$F$9,COUNTIFS('График ОП'!P97:P113,предметы!$F$19)&gt;0),AND('График ОП'!P97=предметы!$F$19,COUNTIFS('График ОП'!P97:P113,предметы!$F$9)&gt;0),AND('График ОП'!P97=предметы!$F$10,COUNTIFS('График ОП'!P97:P113,предметы!$F$20)&gt;0),AND('График ОП'!P97=предметы!$F$20,COUNTIFS('График ОП'!P97:P113,предметы!$F$10)&gt;0),AND('График ОП'!P97=предметы!$F$11,COUNTIFS('График ОП'!P97:P113,предметы!$F$21)&gt;0),AND('График ОП'!P97=предметы!$F$21,COUNTIFS('График ОП'!P97:P113,предметы!$F$11)&gt;0),AND('График ОП'!P97=предметы!$F$12,COUNTIFS('График ОП'!P97:P113,предметы!$F$22)&gt;0),AND('График ОП'!P97=предметы!$F$22,COUNTIFS('График ОП'!P97:P113,предметы!$F$12)&gt;0)),"&lt;17 (ВПР, КР)","*")</f>
        <v>*</v>
      </c>
      <c r="AH97" s="22" t="str">
        <f>IF(OR(COUNTIFS('График ОП'!Q97:Q113,'График ОП'!Q97)&gt;1,AND('График ОП'!Q97=предметы!$F$3,COUNTIFS('График ОП'!Q97:Q113,предметы!$F$13)&gt;0),AND('График ОП'!Q97=предметы!$F$13,COUNTIFS('График ОП'!Q97:Q113,предметы!$F$3)&gt;0),AND('График ОП'!Q97=предметы!$F$4,COUNTIFS('График ОП'!Q97:Q113,предметы!$F$14)&gt;0),AND('График ОП'!Q97=предметы!$F$14,COUNTIFS('График ОП'!Q97:Q113,предметы!$F$4)&gt;0),AND('График ОП'!Q97=предметы!$F$5,COUNTIFS('График ОП'!Q97:Q113,предметы!$F$15)&gt;0),AND('График ОП'!Q97=предметы!$F$15,COUNTIFS('График ОП'!Q97:Q113,предметы!$F$5)&gt;0),AND('График ОП'!Q97=предметы!$F$6,COUNTIFS('График ОП'!Q97:Q113,предметы!$F$16)&gt;0),AND('График ОП'!Q97=предметы!$F$16,COUNTIFS('График ОП'!Q97:Q113,предметы!$F$6)&gt;0),AND('График ОП'!Q97=предметы!$F$7,COUNTIFS('График ОП'!Q97:Q113,предметы!$F$17)&gt;0),AND('График ОП'!Q97=предметы!$F$17,COUNTIFS('График ОП'!Q97:Q113,предметы!$F$7)&gt;0),AND('График ОП'!Q97=предметы!$F$8,COUNTIFS('График ОП'!Q97:Q113,предметы!$F$18)&gt;0),AND('График ОП'!Q97=предметы!$F$18,COUNTIFS('График ОП'!Q97:Q113,предметы!$F$8)&gt;0),AND('График ОП'!Q97=предметы!$F$9,COUNTIFS('График ОП'!Q97:Q113,предметы!$F$19)&gt;0),AND('График ОП'!Q97=предметы!$F$19,COUNTIFS('График ОП'!Q97:Q113,предметы!$F$9)&gt;0),AND('График ОП'!Q97=предметы!$F$10,COUNTIFS('График ОП'!Q97:Q113,предметы!$F$20)&gt;0),AND('График ОП'!Q97=предметы!$F$20,COUNTIFS('График ОП'!Q97:Q113,предметы!$F$10)&gt;0),AND('График ОП'!Q97=предметы!$F$11,COUNTIFS('График ОП'!Q97:Q113,предметы!$F$21)&gt;0),AND('График ОП'!Q97=предметы!$F$21,COUNTIFS('График ОП'!Q97:Q113,предметы!$F$11)&gt;0),AND('График ОП'!Q97=предметы!$F$12,COUNTIFS('График ОП'!Q97:Q113,предметы!$F$22)&gt;0),AND('График ОП'!Q97=предметы!$F$22,COUNTIFS('График ОП'!Q97:Q113,предметы!$F$12)&gt;0)),"&lt;17 (ВПР, КР)","*")</f>
        <v>*</v>
      </c>
      <c r="AI97" s="22" t="str">
        <f>IF(OR(COUNTIFS('График ОП'!R97:R113,'График ОП'!R97)&gt;1,AND('График ОП'!R97=предметы!$F$3,COUNTIFS('График ОП'!R97:R113,предметы!$F$13)&gt;0),AND('График ОП'!R97=предметы!$F$13,COUNTIFS('График ОП'!R97:R113,предметы!$F$3)&gt;0),AND('График ОП'!R97=предметы!$F$4,COUNTIFS('График ОП'!R97:R113,предметы!$F$14)&gt;0),AND('График ОП'!R97=предметы!$F$14,COUNTIFS('График ОП'!R97:R113,предметы!$F$4)&gt;0),AND('График ОП'!R97=предметы!$F$5,COUNTIFS('График ОП'!R97:R113,предметы!$F$15)&gt;0),AND('График ОП'!R97=предметы!$F$15,COUNTIFS('График ОП'!R97:R113,предметы!$F$5)&gt;0),AND('График ОП'!R97=предметы!$F$6,COUNTIFS('График ОП'!R97:R113,предметы!$F$16)&gt;0),AND('График ОП'!R97=предметы!$F$16,COUNTIFS('График ОП'!R97:R113,предметы!$F$6)&gt;0),AND('График ОП'!R97=предметы!$F$7,COUNTIFS('График ОП'!R97:R113,предметы!$F$17)&gt;0),AND('График ОП'!R97=предметы!$F$17,COUNTIFS('График ОП'!R97:R113,предметы!$F$7)&gt;0),AND('График ОП'!R97=предметы!$F$8,COUNTIFS('График ОП'!R97:R113,предметы!$F$18)&gt;0),AND('График ОП'!R97=предметы!$F$18,COUNTIFS('График ОП'!R97:R113,предметы!$F$8)&gt;0),AND('График ОП'!R97=предметы!$F$9,COUNTIFS('График ОП'!R97:R113,предметы!$F$19)&gt;0),AND('График ОП'!R97=предметы!$F$19,COUNTIFS('График ОП'!R97:R113,предметы!$F$9)&gt;0),AND('График ОП'!R97=предметы!$F$10,COUNTIFS('График ОП'!R97:R113,предметы!$F$20)&gt;0),AND('График ОП'!R97=предметы!$F$20,COUNTIFS('График ОП'!R97:R113,предметы!$F$10)&gt;0),AND('График ОП'!R97=предметы!$F$11,COUNTIFS('График ОП'!R97:R113,предметы!$F$21)&gt;0),AND('График ОП'!R97=предметы!$F$21,COUNTIFS('График ОП'!R97:R113,предметы!$F$11)&gt;0),AND('График ОП'!R97=предметы!$F$12,COUNTIFS('График ОП'!R97:R113,предметы!$F$22)&gt;0),AND('График ОП'!R97=предметы!$F$22,COUNTIFS('График ОП'!R97:R113,предметы!$F$12)&gt;0)),"&lt;17 (ВПР, КР)","*")</f>
        <v>*</v>
      </c>
      <c r="AJ9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9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7" s="24" t="str">
        <f>IF(OR(COUNTIFS('График ОП'!S97:S113,'График ОП'!S97)&gt;1,AND('График ОП'!S97=предметы!$G$3,COUNTIFS('График ОП'!S97:S113,предметы!$G$15)&gt;0),AND('График ОП'!S97=предметы!$G$15,COUNTIFS('График ОП'!S97:S113,предметы!$G$3)&gt;0),AND('График ОП'!S97=предметы!$G$4,COUNTIFS('График ОП'!S97:S113,предметы!$G$18)&gt;0),AND('График ОП'!S97=предметы!$G$18,COUNTIFS('График ОП'!S97:S113,предметы!$G$4)&gt;0),AND('График ОП'!S97=предметы!$G$5,COUNTIFS('График ОП'!S97:S113,предметы!$G$19)&gt;0),AND('График ОП'!S97=предметы!$G$19,COUNTIFS('График ОП'!S97:S113,предметы!$G$5)&gt;0),AND('График ОП'!S97=предметы!$G$6,COUNTIFS('График ОП'!S97:S113,предметы!$G$20)&gt;0),AND('График ОП'!S97=предметы!$G$20,COUNTIFS('График ОП'!S97:S113,предметы!$G$6)&gt;0),AND('График ОП'!S97=предметы!$G$7,COUNTIFS('График ОП'!S97:S113,предметы!$G$21)&gt;0),AND('График ОП'!S97=предметы!$G$21,COUNTIFS('График ОП'!S97:S113,предметы!$G$7)&gt;0),AND('График ОП'!S97=предметы!$G$8,COUNTIFS('График ОП'!S97:S113,предметы!$G$22)&gt;0),AND('График ОП'!S97=предметы!$G$22,COUNTIFS('График ОП'!S97:S113,предметы!$G$8)&gt;0),AND('График ОП'!S97=предметы!$G$9,COUNTIFS('График ОП'!S97:S113,предметы!$G$23)&gt;0),AND('График ОП'!S97=предметы!$G$23,COUNTIFS('График ОП'!S97:S113,предметы!$G$9)&gt;0),AND('График ОП'!S97=предметы!$G$10,COUNTIFS('График ОП'!S97:S113,предметы!$G$24)&gt;0),AND('График ОП'!S97=предметы!$G$24,COUNTIFS('График ОП'!S97:S113,предметы!$G$10)&gt;0),AND('График ОП'!S97=предметы!$G$11,COUNTIFS('График ОП'!S97:S113,предметы!$G$25)&gt;0),AND('График ОП'!S97=предметы!$G$25,COUNTIFS('График ОП'!S97:S113,предметы!$G$11)&gt;0),AND('График ОП'!S97=предметы!$G$12,COUNTIFS('График ОП'!S97:S113,предметы!$G$26)&gt;0),AND('График ОП'!S97=предметы!$G$26,COUNTIFS('График ОП'!S97:S113,предметы!$G$12)&gt;0),AND('График ОП'!S97=предметы!$G$13,COUNTIFS('График ОП'!S97:S113,предметы!$G$27)&gt;0),AND('График ОП'!S97=предметы!$G$27,COUNTIFS('График ОП'!S97:S113,предметы!$G$13)&gt;0),AND('График ОП'!S97=предметы!$G$14,COUNTIFS('График ОП'!S97:S113,предметы!$G$28)&gt;0),AND('График ОП'!S97=предметы!$G$28,COUNTIFS('График ОП'!S97:S113,предметы!$G$14)&gt;0)),"&lt;17 (ВПР, КР)","*")</f>
        <v>*</v>
      </c>
      <c r="AN97" s="24" t="str">
        <f>IF(OR(COUNTIFS('График ОП'!T97:T113,'График ОП'!T97)&gt;1,AND('График ОП'!T97=предметы!$G$3,COUNTIFS('График ОП'!T97:T113,предметы!$G$15)&gt;0),AND('График ОП'!T97=предметы!$G$15,COUNTIFS('График ОП'!T97:T113,предметы!$G$3)&gt;0),AND('График ОП'!T97=предметы!$G$4,COUNTIFS('График ОП'!T97:T113,предметы!$G$18)&gt;0),AND('График ОП'!T97=предметы!$G$18,COUNTIFS('График ОП'!T97:T113,предметы!$G$4)&gt;0),AND('График ОП'!T97=предметы!$G$5,COUNTIFS('График ОП'!T97:T113,предметы!$G$19)&gt;0),AND('График ОП'!T97=предметы!$G$19,COUNTIFS('График ОП'!T97:T113,предметы!$G$5)&gt;0),AND('График ОП'!T97=предметы!$G$6,COUNTIFS('График ОП'!T97:T113,предметы!$G$20)&gt;0),AND('График ОП'!T97=предметы!$G$20,COUNTIFS('График ОП'!T97:T113,предметы!$G$6)&gt;0),AND('График ОП'!T97=предметы!$G$7,COUNTIFS('График ОП'!T97:T113,предметы!$G$21)&gt;0),AND('График ОП'!T97=предметы!$G$21,COUNTIFS('График ОП'!T97:T113,предметы!$G$7)&gt;0),AND('График ОП'!T97=предметы!$G$8,COUNTIFS('График ОП'!T97:T113,предметы!$G$22)&gt;0),AND('График ОП'!T97=предметы!$G$22,COUNTIFS('График ОП'!T97:T113,предметы!$G$8)&gt;0),AND('График ОП'!T97=предметы!$G$9,COUNTIFS('График ОП'!T97:T113,предметы!$G$23)&gt;0),AND('График ОП'!T97=предметы!$G$23,COUNTIFS('График ОП'!T97:T113,предметы!$G$9)&gt;0),AND('График ОП'!T97=предметы!$G$10,COUNTIFS('График ОП'!T97:T113,предметы!$G$24)&gt;0),AND('График ОП'!T97=предметы!$G$24,COUNTIFS('График ОП'!T97:T113,предметы!$G$10)&gt;0),AND('График ОП'!T97=предметы!$G$11,COUNTIFS('График ОП'!T97:T113,предметы!$G$25)&gt;0),AND('График ОП'!T97=предметы!$G$25,COUNTIFS('График ОП'!T97:T113,предметы!$G$11)&gt;0),AND('График ОП'!T97=предметы!$G$12,COUNTIFS('График ОП'!T97:T113,предметы!$G$26)&gt;0),AND('График ОП'!T97=предметы!$G$26,COUNTIFS('График ОП'!T97:T113,предметы!$G$12)&gt;0),AND('График ОП'!T97=предметы!$G$13,COUNTIFS('График ОП'!T97:T113,предметы!$G$27)&gt;0),AND('График ОП'!T97=предметы!$G$27,COUNTIFS('График ОП'!T97:T113,предметы!$G$13)&gt;0),AND('График ОП'!T97=предметы!$G$14,COUNTIFS('График ОП'!T97:T113,предметы!$G$28)&gt;0),AND('График ОП'!T97=предметы!$G$28,COUNTIFS('График ОП'!T97:T113,предметы!$G$14)&gt;0)),"&lt;17 (ВПР, КР)","*")</f>
        <v>*</v>
      </c>
      <c r="AO97" s="24" t="str">
        <f>IF(OR(COUNTIFS('График ОП'!U97:U113,'График ОП'!U97)&gt;1,AND('График ОП'!U97=предметы!$G$3,COUNTIFS('График ОП'!U97:U113,предметы!$G$15)&gt;0),AND('График ОП'!U97=предметы!$G$15,COUNTIFS('График ОП'!U97:U113,предметы!$G$3)&gt;0),AND('График ОП'!U97=предметы!$G$4,COUNTIFS('График ОП'!U97:U113,предметы!$G$18)&gt;0),AND('График ОП'!U97=предметы!$G$18,COUNTIFS('График ОП'!U97:U113,предметы!$G$4)&gt;0),AND('График ОП'!U97=предметы!$G$5,COUNTIFS('График ОП'!U97:U113,предметы!$G$19)&gt;0),AND('График ОП'!U97=предметы!$G$19,COUNTIFS('График ОП'!U97:U113,предметы!$G$5)&gt;0),AND('График ОП'!U97=предметы!$G$6,COUNTIFS('График ОП'!U97:U113,предметы!$G$20)&gt;0),AND('График ОП'!U97=предметы!$G$20,COUNTIFS('График ОП'!U97:U113,предметы!$G$6)&gt;0),AND('График ОП'!U97=предметы!$G$7,COUNTIFS('График ОП'!U97:U113,предметы!$G$21)&gt;0),AND('График ОП'!U97=предметы!$G$21,COUNTIFS('График ОП'!U97:U113,предметы!$G$7)&gt;0),AND('График ОП'!U97=предметы!$G$8,COUNTIFS('График ОП'!U97:U113,предметы!$G$22)&gt;0),AND('График ОП'!U97=предметы!$G$22,COUNTIFS('График ОП'!U97:U113,предметы!$G$8)&gt;0),AND('График ОП'!U97=предметы!$G$9,COUNTIFS('График ОП'!U97:U113,предметы!$G$23)&gt;0),AND('График ОП'!U97=предметы!$G$23,COUNTIFS('График ОП'!U97:U113,предметы!$G$9)&gt;0),AND('График ОП'!U97=предметы!$G$10,COUNTIFS('График ОП'!U97:U113,предметы!$G$24)&gt;0),AND('График ОП'!U97=предметы!$G$24,COUNTIFS('График ОП'!U97:U113,предметы!$G$10)&gt;0),AND('График ОП'!U97=предметы!$G$11,COUNTIFS('График ОП'!U97:U113,предметы!$G$25)&gt;0),AND('График ОП'!U97=предметы!$G$25,COUNTIFS('График ОП'!U97:U113,предметы!$G$11)&gt;0),AND('График ОП'!U97=предметы!$G$12,COUNTIFS('График ОП'!U97:U113,предметы!$G$26)&gt;0),AND('График ОП'!U97=предметы!$G$26,COUNTIFS('График ОП'!U97:U113,предметы!$G$12)&gt;0),AND('График ОП'!U97=предметы!$G$13,COUNTIFS('График ОП'!U97:U113,предметы!$G$27)&gt;0),AND('График ОП'!U97=предметы!$G$27,COUNTIFS('График ОП'!U97:U113,предметы!$G$13)&gt;0),AND('График ОП'!U97=предметы!$G$14,COUNTIFS('График ОП'!U97:U113,предметы!$G$28)&gt;0),AND('График ОП'!U97=предметы!$G$28,COUNTIFS('График ОП'!U97:U113,предметы!$G$14)&gt;0)),"&lt;17 (ВПР, КР)","*")</f>
        <v>*</v>
      </c>
      <c r="AP9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7" s="22" t="str">
        <f>IF(OR(COUNTIFS('График ОП'!V97:V113,'График ОП'!V97)&gt;1,AND('График ОП'!V97=предметы!$H$3,COUNTIFS('График ОП'!V97:V113,предметы!$H$16)&gt;0),AND('График ОП'!V97=предметы!$H$16,COUNTIFS('График ОП'!V97:V113,предметы!$H$3)&gt;0),AND('График ОП'!V97=предметы!$H$4,COUNTIFS('График ОП'!V97:V113,предметы!$H$19)&gt;0),AND('График ОП'!V97=предметы!$H$19,COUNTIFS('График ОП'!V97:V113,предметы!$H$4)&gt;0),AND('График ОП'!V97=предметы!$H$5,COUNTIFS('График ОП'!V97:V113,предметы!$H$20)&gt;0),AND('График ОП'!V97=предметы!$H$20,COUNTIFS('График ОП'!V97:V113,предметы!$H$5)&gt;0),AND('График ОП'!V97=предметы!$H$6,COUNTIFS('График ОП'!V97:V113,предметы!$H$21)&gt;0),AND('График ОП'!V97=предметы!$H$21,COUNTIFS('График ОП'!V97:V113,предметы!$H$6)&gt;0),AND('График ОП'!V97=предметы!$H$7,COUNTIFS('График ОП'!V97:V113,предметы!$H$22)&gt;0),AND('График ОП'!V97=предметы!$H$22,COUNTIFS('График ОП'!V97:V113,предметы!$H$7)&gt;0),AND('График ОП'!V97=предметы!$H$8,COUNTIFS('График ОП'!V97:V113,предметы!$H$23)&gt;0),AND('График ОП'!V97=предметы!$H$23,COUNTIFS('График ОП'!V97:V113,предметы!$H$8)&gt;0),AND('График ОП'!V97=предметы!$H$9,COUNTIFS('График ОП'!V97:V113,предметы!$H$24)&gt;0),AND('График ОП'!V97=предметы!$H$24,COUNTIFS('График ОП'!V97:V113,предметы!$H$9)&gt;0),AND('График ОП'!V97=предметы!$H$10,COUNTIFS('График ОП'!V97:V113,предметы!$H$25)&gt;0),AND('График ОП'!V97=предметы!$H$25,COUNTIFS('График ОП'!V97:V113,предметы!$H$10)&gt;0),AND('График ОП'!V97=предметы!$H$11,COUNTIFS('График ОП'!V97:V113,предметы!$H$26)&gt;0),AND('График ОП'!V97=предметы!$H$26,COUNTIFS('График ОП'!V97:V113,предметы!$H$11)&gt;0),AND('График ОП'!V97=предметы!$H$12,COUNTIFS('График ОП'!V97:V113,предметы!$H$27)&gt;0),AND('График ОП'!V97=предметы!$H$27,COUNTIFS('График ОП'!V97:V113,предметы!$H$12)&gt;0),AND('График ОП'!V97=предметы!$H$13,COUNTIFS('График ОП'!V97:V113,предметы!$H$28)&gt;0),AND('График ОП'!V97=предметы!$H$28,COUNTIFS('График ОП'!V97:V113,предметы!$H$13)&gt;0),AND('График ОП'!V97=предметы!$H$14,COUNTIFS('График ОП'!V97:V113,предметы!$H$29)&gt;0),AND('График ОП'!V97=предметы!$H$29,COUNTIFS('График ОП'!V97:V113,предметы!$H$14)&gt;0),AND('График ОП'!V97=предметы!$H$15,COUNTIFS('График ОП'!V97:V113,предметы!$H$30)&gt;0),AND('График ОП'!V97=предметы!$H$30,COUNTIFS('График ОП'!V97:V113,предметы!$H$15)&gt;0)),"&lt;17 (ВПР, КР)","*")</f>
        <v>*</v>
      </c>
      <c r="AT97" s="22" t="str">
        <f>IF(OR(COUNTIFS('График ОП'!W97:W113,'График ОП'!W97)&gt;1,AND('График ОП'!W97=предметы!$H$3,COUNTIFS('График ОП'!W97:W113,предметы!$H$16)&gt;0),AND('График ОП'!W97=предметы!$H$16,COUNTIFS('График ОП'!W97:W113,предметы!$H$3)&gt;0),AND('График ОП'!W97=предметы!$H$4,COUNTIFS('График ОП'!W97:W113,предметы!$H$19)&gt;0),AND('График ОП'!W97=предметы!$H$19,COUNTIFS('График ОП'!W97:W113,предметы!$H$4)&gt;0),AND('График ОП'!W97=предметы!$H$5,COUNTIFS('График ОП'!W97:W113,предметы!$H$20)&gt;0),AND('График ОП'!W97=предметы!$H$20,COUNTIFS('График ОП'!W97:W113,предметы!$H$5)&gt;0),AND('График ОП'!W97=предметы!$H$6,COUNTIFS('График ОП'!W97:W113,предметы!$H$21)&gt;0),AND('График ОП'!W97=предметы!$H$21,COUNTIFS('График ОП'!W97:W113,предметы!$H$6)&gt;0),AND('График ОП'!W97=предметы!$H$7,COUNTIFS('График ОП'!W97:W113,предметы!$H$22)&gt;0),AND('График ОП'!W97=предметы!$H$22,COUNTIFS('График ОП'!W97:W113,предметы!$H$7)&gt;0),AND('График ОП'!W97=предметы!$H$8,COUNTIFS('График ОП'!W97:W113,предметы!$H$23)&gt;0),AND('График ОП'!W97=предметы!$H$23,COUNTIFS('График ОП'!W97:W113,предметы!$H$8)&gt;0),AND('График ОП'!W97=предметы!$H$9,COUNTIFS('График ОП'!W97:W113,предметы!$H$24)&gt;0),AND('График ОП'!W97=предметы!$H$24,COUNTIFS('График ОП'!W97:W113,предметы!$H$9)&gt;0),AND('График ОП'!W97=предметы!$H$10,COUNTIFS('График ОП'!W97:W113,предметы!$H$25)&gt;0),AND('График ОП'!W97=предметы!$H$25,COUNTIFS('График ОП'!W97:W113,предметы!$H$10)&gt;0),AND('График ОП'!W97=предметы!$H$11,COUNTIFS('График ОП'!W97:W113,предметы!$H$26)&gt;0),AND('График ОП'!W97=предметы!$H$26,COUNTIFS('График ОП'!W97:W113,предметы!$H$11)&gt;0),AND('График ОП'!W97=предметы!$H$12,COUNTIFS('График ОП'!W97:W113,предметы!$H$27)&gt;0),AND('График ОП'!W97=предметы!$H$27,COUNTIFS('График ОП'!W97:W113,предметы!$H$12)&gt;0),AND('График ОП'!W97=предметы!$H$13,COUNTIFS('График ОП'!W97:W113,предметы!$H$28)&gt;0),AND('График ОП'!W97=предметы!$H$28,COUNTIFS('График ОП'!W97:W113,предметы!$H$13)&gt;0),AND('График ОП'!W97=предметы!$H$14,COUNTIFS('График ОП'!W97:W113,предметы!$H$29)&gt;0),AND('График ОП'!W97=предметы!$H$29,COUNTIFS('График ОП'!W97:W113,предметы!$H$14)&gt;0),AND('График ОП'!W97=предметы!$H$15,COUNTIFS('График ОП'!W97:W113,предметы!$H$30)&gt;0),AND('График ОП'!W97=предметы!$H$30,COUNTIFS('График ОП'!W97:W113,предметы!$H$15)&gt;0)),"&lt;17 (ВПР, КР)","*")</f>
        <v>*</v>
      </c>
      <c r="AU97" s="22" t="str">
        <f>IF(OR(COUNTIFS('График ОП'!X97:X113,'График ОП'!X97)&gt;1,AND('График ОП'!X97=предметы!$H$3,COUNTIFS('График ОП'!X97:X113,предметы!$H$16)&gt;0),AND('График ОП'!X97=предметы!$H$16,COUNTIFS('График ОП'!X97:X113,предметы!$H$3)&gt;0),AND('График ОП'!X97=предметы!$H$4,COUNTIFS('График ОП'!X97:X113,предметы!$H$19)&gt;0),AND('График ОП'!X97=предметы!$H$19,COUNTIFS('График ОП'!X97:X113,предметы!$H$4)&gt;0),AND('График ОП'!X97=предметы!$H$5,COUNTIFS('График ОП'!X97:X113,предметы!$H$20)&gt;0),AND('График ОП'!X97=предметы!$H$20,COUNTIFS('График ОП'!X97:X113,предметы!$H$5)&gt;0),AND('График ОП'!X97=предметы!$H$6,COUNTIFS('График ОП'!X97:X113,предметы!$H$21)&gt;0),AND('График ОП'!X97=предметы!$H$21,COUNTIFS('График ОП'!X97:X113,предметы!$H$6)&gt;0),AND('График ОП'!X97=предметы!$H$7,COUNTIFS('График ОП'!X97:X113,предметы!$H$22)&gt;0),AND('График ОП'!X97=предметы!$H$22,COUNTIFS('График ОП'!X97:X113,предметы!$H$7)&gt;0),AND('График ОП'!X97=предметы!$H$8,COUNTIFS('График ОП'!X97:X113,предметы!$H$23)&gt;0),AND('График ОП'!X97=предметы!$H$23,COUNTIFS('График ОП'!X97:X113,предметы!$H$8)&gt;0),AND('График ОП'!X97=предметы!$H$9,COUNTIFS('График ОП'!X97:X113,предметы!$H$24)&gt;0),AND('График ОП'!X97=предметы!$H$24,COUNTIFS('График ОП'!X97:X113,предметы!$H$9)&gt;0),AND('График ОП'!X97=предметы!$H$10,COUNTIFS('График ОП'!X97:X113,предметы!$H$25)&gt;0),AND('График ОП'!X97=предметы!$H$25,COUNTIFS('График ОП'!X97:X113,предметы!$H$10)&gt;0),AND('График ОП'!X97=предметы!$H$11,COUNTIFS('График ОП'!X97:X113,предметы!$H$26)&gt;0),AND('График ОП'!X97=предметы!$H$26,COUNTIFS('График ОП'!X97:X113,предметы!$H$11)&gt;0),AND('График ОП'!X97=предметы!$H$12,COUNTIFS('График ОП'!X97:X113,предметы!$H$27)&gt;0),AND('График ОП'!X97=предметы!$H$27,COUNTIFS('График ОП'!X97:X113,предметы!$H$12)&gt;0),AND('График ОП'!X97=предметы!$H$13,COUNTIFS('График ОП'!X97:X113,предметы!$H$28)&gt;0),AND('График ОП'!X97=предметы!$H$28,COUNTIFS('График ОП'!X97:X113,предметы!$H$13)&gt;0),AND('График ОП'!X97=предметы!$H$14,COUNTIFS('График ОП'!X97:X113,предметы!$H$29)&gt;0),AND('График ОП'!X97=предметы!$H$29,COUNTIFS('График ОП'!X97:X113,предметы!$H$14)&gt;0),AND('График ОП'!X97=предметы!$H$15,COUNTIFS('График ОП'!X97:X113,предметы!$H$30)&gt;0),AND('График ОП'!X97=предметы!$H$30,COUNTIFS('График ОП'!X97:X113,предметы!$H$15)&gt;0)),"&lt;17 (ВПР, КР)","*")</f>
        <v>*</v>
      </c>
      <c r="AV97" s="22" t="str">
        <f>IF(OR(COUNTIFS('График ОП'!Y97:Y113,'График ОП'!Y97)&gt;1,AND('График ОП'!Y97=предметы!$H$3,COUNTIFS('График ОП'!Y97:Y113,предметы!$H$16)&gt;0),AND('График ОП'!Y97=предметы!$H$16,COUNTIFS('График ОП'!Y97:Y113,предметы!$H$3)&gt;0),AND('График ОП'!Y97=предметы!$H$4,COUNTIFS('График ОП'!Y97:Y113,предметы!$H$19)&gt;0),AND('График ОП'!Y97=предметы!$H$19,COUNTIFS('График ОП'!Y97:Y113,предметы!$H$4)&gt;0),AND('График ОП'!Y97=предметы!$H$5,COUNTIFS('График ОП'!Y97:Y113,предметы!$H$20)&gt;0),AND('График ОП'!Y97=предметы!$H$20,COUNTIFS('График ОП'!Y97:Y113,предметы!$H$5)&gt;0),AND('График ОП'!Y97=предметы!$H$6,COUNTIFS('График ОП'!Y97:Y113,предметы!$H$21)&gt;0),AND('График ОП'!Y97=предметы!$H$21,COUNTIFS('График ОП'!Y97:Y113,предметы!$H$6)&gt;0),AND('График ОП'!Y97=предметы!$H$7,COUNTIFS('График ОП'!Y97:Y113,предметы!$H$22)&gt;0),AND('График ОП'!Y97=предметы!$H$22,COUNTIFS('График ОП'!Y97:Y113,предметы!$H$7)&gt;0),AND('График ОП'!Y97=предметы!$H$8,COUNTIFS('График ОП'!Y97:Y113,предметы!$H$23)&gt;0),AND('График ОП'!Y97=предметы!$H$23,COUNTIFS('График ОП'!Y97:Y113,предметы!$H$8)&gt;0),AND('График ОП'!Y97=предметы!$H$9,COUNTIFS('График ОП'!Y97:Y113,предметы!$H$24)&gt;0),AND('График ОП'!Y97=предметы!$H$24,COUNTIFS('График ОП'!Y97:Y113,предметы!$H$9)&gt;0),AND('График ОП'!Y97=предметы!$H$10,COUNTIFS('График ОП'!Y97:Y113,предметы!$H$25)&gt;0),AND('График ОП'!Y97=предметы!$H$25,COUNTIFS('График ОП'!Y97:Y113,предметы!$H$10)&gt;0),AND('График ОП'!Y97=предметы!$H$11,COUNTIFS('График ОП'!Y97:Y113,предметы!$H$26)&gt;0),AND('График ОП'!Y97=предметы!$H$26,COUNTIFS('График ОП'!Y97:Y113,предметы!$H$11)&gt;0),AND('График ОП'!Y97=предметы!$H$12,COUNTIFS('График ОП'!Y97:Y113,предметы!$H$27)&gt;0),AND('График ОП'!Y97=предметы!$H$27,COUNTIFS('График ОП'!Y97:Y113,предметы!$H$12)&gt;0),AND('График ОП'!Y97=предметы!$H$13,COUNTIFS('График ОП'!Y97:Y113,предметы!$H$28)&gt;0),AND('График ОП'!Y97=предметы!$H$28,COUNTIFS('График ОП'!Y97:Y113,предметы!$H$13)&gt;0),AND('График ОП'!Y97=предметы!$H$14,COUNTIFS('График ОП'!Y97:Y113,предметы!$H$29)&gt;0),AND('График ОП'!Y97=предметы!$H$29,COUNTIFS('График ОП'!Y97:Y113,предметы!$H$14)&gt;0),AND('График ОП'!Y97=предметы!$H$15,COUNTIFS('График ОП'!Y97:Y113,предметы!$H$30)&gt;0),AND('График ОП'!Y97=предметы!$H$30,COUNTIFS('График ОП'!Y97:Y113,предметы!$H$15)&gt;0)),"&lt;17 (ВПР, КР)","*")</f>
        <v>*</v>
      </c>
      <c r="AW9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7" s="24" t="str">
        <f>IF(COUNTIFS('График ОП'!Z97:Z113,'График ОП'!Z97)&gt;1,"&lt;17 (ВПР, КР)","*")</f>
        <v>*</v>
      </c>
      <c r="AZ97" s="24" t="str">
        <f>IF(COUNTIFS('График ОП'!AA97:AA113,'График ОП'!AA97)&gt;1,"&lt;17 (ВПР, КР)","*")</f>
        <v>*</v>
      </c>
      <c r="BA97" s="24" t="str">
        <f>IF(COUNTIFS('График ОП'!AB97:AB113,'График ОП'!AB97)&gt;1,"&lt;17 (ВПР, КР)","*")</f>
        <v>*</v>
      </c>
      <c r="BB97" s="24" t="e">
        <f>IF(COUNTIFS('График ОП'!#REF!,'График ОП'!#REF!)&gt;1,"&lt;17 (ВПР, КР)","*")</f>
        <v>#REF!</v>
      </c>
      <c r="BC97" s="24" t="e">
        <f>IF(COUNTIFS('График ОП'!#REF!,'График ОП'!#REF!)&gt;1,"&lt;17 (ВПР, КР)","*")</f>
        <v>#REF!</v>
      </c>
      <c r="BD97" s="24" t="e">
        <f>IF(COUNTIFS('График ОП'!#REF!,'График ОП'!#REF!)&gt;1,"&lt;17 (ВПР, КР)","*")</f>
        <v>#REF!</v>
      </c>
      <c r="BE97" s="22" t="str">
        <f>IF(OR(COUNTIFS('График ОП'!AC97:AC113,'График ОП'!AC97)&gt;1,AND('График ОП'!AC97=предметы!$J$3,COUNTIFS('График ОП'!AC97:AC113,предметы!$J$16)&gt;0),AND('График ОП'!AC97=предметы!$J$16,COUNTIFS('График ОП'!AC97:AC113,предметы!$J$3)&gt;0),AND('График ОП'!AC97=предметы!$J$4,COUNTIFS('График ОП'!AC97:AC113,предметы!$J$19)&gt;0),AND('График ОП'!AC97=предметы!$J$19,COUNTIFS('График ОП'!AC97:AC113,предметы!$J$4)&gt;0),AND('График ОП'!AC97=предметы!$J$5,COUNTIFS('График ОП'!AC97:AC113,предметы!$J$20)&gt;0),AND('График ОП'!AC97=предметы!$J$20,COUNTIFS('График ОП'!AC97:AC113,предметы!$J$5)&gt;0),AND('График ОП'!AC97=предметы!$J$6,COUNTIFS('График ОП'!AC97:AC113,предметы!$J$21)&gt;0),AND('График ОП'!AC97=предметы!$J$21,COUNTIFS('График ОП'!AC97:AC113,предметы!$J$6)&gt;0),AND('График ОП'!AC97=предметы!$J$7,COUNTIFS('График ОП'!AC97:AC113,предметы!$J$22)&gt;0),AND('График ОП'!AC97=предметы!$J$22,COUNTIFS('График ОП'!AC97:AC113,предметы!$J$7)&gt;0),AND('График ОП'!AC97=предметы!$J$8,COUNTIFS('График ОП'!AC97:AC113,предметы!$J$23)&gt;0),AND('График ОП'!AC97=предметы!$J$23,COUNTIFS('График ОП'!AC97:AC113,предметы!$J$8)&gt;0),AND('График ОП'!AC97=предметы!$J$9,COUNTIFS('График ОП'!AC97:AC113,предметы!$J$24)&gt;0),AND('График ОП'!AC97=предметы!$J$24,COUNTIFS('График ОП'!AC97:AC113,предметы!$J$9)&gt;0),AND('График ОП'!AC97=предметы!$J$10,COUNTIFS('График ОП'!AC97:AC113,предметы!$J$25)&gt;0),AND('График ОП'!AC97=предметы!$J$25,COUNTIFS('График ОП'!AC97:AC113,предметы!$J$10)&gt;0),AND('График ОП'!AC97=предметы!$J$11,COUNTIFS('График ОП'!AC97:AC113,предметы!$J$26)&gt;0),AND('График ОП'!AC97=предметы!$J$26,COUNTIFS('График ОП'!AC97:AC113,предметы!$J$11)&gt;0),AND('График ОП'!AC97=предметы!$J$12,COUNTIFS('График ОП'!AC97:AC113,предметы!$J$27)&gt;0),AND('График ОП'!AC97=предметы!$J$27,COUNTIFS('График ОП'!AC97:AC113,предметы!$J$12)&gt;0),AND('График ОП'!AC97=предметы!$J$13,COUNTIFS('График ОП'!AC97:AC113,предметы!$J$28)&gt;0),AND('График ОП'!AC97=предметы!$J$28,COUNTIFS('График ОП'!AC97:AC113,предметы!$J$13)&gt;0),AND('График ОП'!AC97=предметы!$J$14,COUNTIFS('График ОП'!AC97:AC113,предметы!$J$29)&gt;0),AND('График ОП'!AC97=предметы!$J$29,COUNTIFS('График ОП'!AC97:AC113,предметы!$J$14)&gt;0),AND('График ОП'!AC97=предметы!$J$15,COUNTIFS('График ОП'!AC97:AC113,предметы!$J$30)&gt;0),AND('График ОП'!AC97=предметы!$J$30,COUNTIFS('График ОП'!AC97:AC113,предметы!$J$15)&gt;0)),"&lt;17 (ВПР, КР)","*")</f>
        <v>*</v>
      </c>
      <c r="BF9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9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7" s="24" t="str">
        <f>IF(COUNTIFS('График ОП'!AD97:AD113,'График ОП'!AD97)&gt;1,"&lt;17 (ВПР, КР)","*")</f>
        <v>*</v>
      </c>
      <c r="BL97" s="24" t="e">
        <f>IF(COUNTIFS('График ОП'!#REF!,'График ОП'!#REF!)&gt;1,"&lt;17 (ВПР, КР)","*")</f>
        <v>#REF!</v>
      </c>
      <c r="BM97" s="24" t="e">
        <f>IF(COUNTIFS('График ОП'!#REF!,'График ОП'!#REF!)&gt;1,"&lt;17 (ВПР, КР)","*")</f>
        <v>#REF!</v>
      </c>
      <c r="BN97" s="24" t="e">
        <f>IF(COUNTIFS('График ОП'!#REF!,'График ОП'!#REF!)&gt;1,"&lt;17 (ВПР, КР)","*")</f>
        <v>#REF!</v>
      </c>
      <c r="BO97" s="24" t="e">
        <f>IF(COUNTIFS('График ОП'!#REF!,'График ОП'!#REF!)&gt;1,"&lt;17 (ВПР, КР)","*")</f>
        <v>#REF!</v>
      </c>
      <c r="BP97" s="24" t="e">
        <f>IF(COUNTIFS('График ОП'!#REF!,'График ОП'!#REF!)&gt;1,"&lt;17 (ВПР, КР)","*")</f>
        <v>#REF!</v>
      </c>
    </row>
    <row r="98" spans="1:68" ht="12.75" customHeight="1" x14ac:dyDescent="0.25">
      <c r="A98" s="26">
        <v>46358</v>
      </c>
      <c r="B98" s="17" t="s">
        <v>86</v>
      </c>
      <c r="C98" s="24" t="str">
        <f>IF(COUNTIFS('График ОП'!C98:C114,'График ОП'!C98)&gt;1,"&lt;17 (ВПР, КР)","*")</f>
        <v>*</v>
      </c>
      <c r="D98" s="24" t="str">
        <f>IF(COUNTIFS('График ОП'!D98:D114,'График ОП'!D98)&gt;1,"&lt;17 (ВПР, КР)","*")</f>
        <v>*</v>
      </c>
      <c r="E98" s="24" t="e">
        <f>IF(COUNTIFS('График ОП'!#REF!,'График ОП'!#REF!)&gt;1,"&lt;17 (ВПР, КР)","*")</f>
        <v>#REF!</v>
      </c>
      <c r="F98" s="24" t="e">
        <f>IF(COUNTIFS('График ОП'!#REF!,'График ОП'!#REF!)&gt;1,"&lt;17 (ВПР, КР)","*")</f>
        <v>#REF!</v>
      </c>
      <c r="G98" s="24" t="e">
        <f>IF(COUNTIFS('График ОП'!#REF!,'График ОП'!#REF!)&gt;1,"&lt;17 (ВПР, КР)","*")</f>
        <v>#REF!</v>
      </c>
      <c r="H98" s="24" t="e">
        <f>IF(COUNTIFS('График ОП'!#REF!,'График ОП'!#REF!)&gt;1,"&lt;17 (ВПР, КР)","*")</f>
        <v>#REF!</v>
      </c>
      <c r="I98" s="22" t="str">
        <f>IF(COUNTIFS('График ОП'!E98:E114,'График ОП'!E98)&gt;1,"&lt;17 (ВПР, КР)","*")</f>
        <v>*</v>
      </c>
      <c r="J98" s="22" t="str">
        <f>IF(COUNTIFS('График ОП'!F98:F114,'График ОП'!F98)&gt;1,"&lt;17 (ВПР, КР)","*")</f>
        <v>*</v>
      </c>
      <c r="K98" s="22" t="str">
        <f>IF(COUNTIFS('График ОП'!G98:G114,'График ОП'!G98)&gt;1,"&lt;17 (ВПР, КР)","*")</f>
        <v>*</v>
      </c>
      <c r="L98" s="22" t="e">
        <f>IF(COUNTIFS('График ОП'!#REF!,'График ОП'!#REF!)&gt;1,"&lt;17 (ВПР, КР)","*")</f>
        <v>#REF!</v>
      </c>
      <c r="M98" s="22" t="e">
        <f>IF(COUNTIFS('График ОП'!#REF!,'График ОП'!#REF!)&gt;1,"&lt;17 (ВПР, КР)","*")</f>
        <v>#REF!</v>
      </c>
      <c r="N98" s="22" t="e">
        <f>IF(COUNTIFS('График ОП'!#REF!,'График ОП'!#REF!)&gt;1,"&lt;17 (ВПР, КР)","*")</f>
        <v>#REF!</v>
      </c>
      <c r="O98" s="24" t="str">
        <f>IF(COUNTIFS('График ОП'!H98:H114,'График ОП'!H98)&gt;1,"&lt;17 (ВПР, КР)","*")</f>
        <v>*</v>
      </c>
      <c r="P98" s="24" t="str">
        <f>IF(COUNTIFS('График ОП'!I98:I114,'График ОП'!I98)&gt;1,"&lt;17 (ВПР, КР)","*")</f>
        <v>*</v>
      </c>
      <c r="Q98" s="24" t="str">
        <f>IF(COUNTIFS('График ОП'!J98:J114,'График ОП'!J98)&gt;1,"&lt;17 (ВПР, КР)","*")</f>
        <v>*</v>
      </c>
      <c r="R98" s="24" t="e">
        <f>IF(COUNTIFS('График ОП'!#REF!,'График ОП'!#REF!)&gt;1,"&lt;17 (ВПР, КР)","*")</f>
        <v>#REF!</v>
      </c>
      <c r="S98" s="24" t="e">
        <f>IF(COUNTIFS('График ОП'!#REF!,'График ОП'!#REF!)&gt;1,"&lt;17 (ВПР, КР)","*")</f>
        <v>#REF!</v>
      </c>
      <c r="T98" s="24" t="e">
        <f>IF(COUNTIFS('График ОП'!#REF!,'График ОП'!#REF!)&gt;1,"&lt;17 (ВПР, КР)","*")</f>
        <v>#REF!</v>
      </c>
      <c r="U98" s="22" t="str">
        <f>IF(OR(COUNTIFS('График ОП'!K98:K114,'График ОП'!K98)&gt;1,AND('График ОП'!K98=предметы!$D$3,COUNTIFS('График ОП'!K98:K114,предметы!$D$12)&gt;0),AND('График ОП'!K98=предметы!$D$12,COUNTIFS('График ОП'!K98:K114,предметы!$D$3)&gt;0),AND('График ОП'!K98=предметы!$D$4,COUNTIFS('График ОП'!K98:K114,предметы!$D$13)&gt;0),AND('График ОП'!K98=предметы!$D$13,COUNTIFS('График ОП'!K98:K114,предметы!$D$4)&gt;0),AND('График ОП'!K98=предметы!$D$14,COUNTIFS('График ОП'!K98:K114,предметы!$D$5)&gt;0),AND('График ОП'!K98=предметы!$D$5,COUNTIFS('График ОП'!K98:K114,предметы!$D$14)&gt;0),AND('График ОП'!K98=предметы!$D$15,COUNTIFS('График ОП'!K98:K114,предметы!$D$6)&gt;0),AND('График ОП'!K98=предметы!$D$6,COUNTIFS('График ОП'!K98:K114,предметы!$D$15)&gt;0),AND('График ОП'!K98=предметы!$D$16,COUNTIFS('График ОП'!K98:K114,предметы!$D$7)&gt;0),AND('График ОП'!K98=предметы!$D$7,COUNTIFS('График ОП'!K98:K114,предметы!$D$16)&gt;0),AND('График ОП'!K98=предметы!$D$8,COUNTIFS('График ОП'!K98:K114,предметы!$D$10)&gt;0),AND('График ОП'!K98=предметы!$D$10,COUNTIFS('График ОП'!K98:K114,предметы!$D$8)&gt;0),AND('График ОП'!K98=предметы!$D$9,COUNTIFS('График ОП'!K98:K114,предметы!$D$11)&gt;0),AND('График ОП'!K98=предметы!$D$11,COUNTIFS('График ОП'!K98:K114,предметы!$D$9)&gt;0)),"&lt;17 (ВПР, КР)","*")</f>
        <v>*</v>
      </c>
      <c r="V98" s="22" t="str">
        <f>IF(OR(COUNTIFS('График ОП'!L98:L114,'График ОП'!L98)&gt;1,AND('График ОП'!L98=предметы!$D$3,COUNTIFS('График ОП'!L98:L114,предметы!$D$12)&gt;0),AND('График ОП'!L98=предметы!$D$12,COUNTIFS('График ОП'!L98:L114,предметы!$D$3)&gt;0),AND('График ОП'!L98=предметы!$D$4,COUNTIFS('График ОП'!L98:L114,предметы!$D$13)&gt;0),AND('График ОП'!L98=предметы!$D$13,COUNTIFS('График ОП'!L98:L114,предметы!$D$4)&gt;0),AND('График ОП'!L98=предметы!$D$14,COUNTIFS('График ОП'!L98:L114,предметы!$D$5)&gt;0),AND('График ОП'!L98=предметы!$D$5,COUNTIFS('График ОП'!L98:L114,предметы!$D$14)&gt;0),AND('График ОП'!L98=предметы!$D$15,COUNTIFS('График ОП'!L98:L114,предметы!$D$6)&gt;0),AND('График ОП'!L98=предметы!$D$6,COUNTIFS('График ОП'!L98:L114,предметы!$D$15)&gt;0),AND('График ОП'!L98=предметы!$D$16,COUNTIFS('График ОП'!L98:L114,предметы!$D$7)&gt;0),AND('График ОП'!L98=предметы!$D$7,COUNTIFS('График ОП'!L98:L114,предметы!$D$16)&gt;0),AND('График ОП'!L98=предметы!$D$8,COUNTIFS('График ОП'!L98:L114,предметы!$D$10)&gt;0),AND('График ОП'!L98=предметы!$D$10,COUNTIFS('График ОП'!L98:L114,предметы!$D$8)&gt;0),AND('График ОП'!L98=предметы!$D$9,COUNTIFS('График ОП'!L98:L114,предметы!$D$11)&gt;0),AND('График ОП'!L98=предметы!$D$11,COUNTIFS('График ОП'!L98:L114,предметы!$D$9)&gt;0)),"&lt;17 (ВПР, КР)","*")</f>
        <v>*</v>
      </c>
      <c r="W9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9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9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8" s="24" t="str">
        <f>IF(OR(COUNTIFS('График ОП'!M98:M114,'График ОП'!M98)&gt;1,AND('График ОП'!M98=предметы!$E$3,COUNTIFS('График ОП'!M98:M114,предметы!$E$12)&gt;0),AND('График ОП'!M98=предметы!$E$12,COUNTIFS('График ОП'!M98:M114,предметы!$E$3)&gt;0),AND('График ОП'!M98=предметы!$E$4,COUNTIFS('График ОП'!M98:M114,предметы!$E$13)&gt;0),AND('График ОП'!M98=предметы!$E$13,COUNTIFS('График ОП'!M98:M114,предметы!$E$4)&gt;0),AND('График ОП'!M98=предметы!$E$5,COUNTIFS('График ОП'!M98:M114,предметы!$E$14)&gt;0),AND('График ОП'!M98=предметы!$E$14,COUNTIFS('График ОП'!M98:M114,предметы!$E$5)&gt;0),AND('График ОП'!M98=предметы!$E$6,COUNTIFS('График ОП'!M98:M114,предметы!$E$15)&gt;0),AND('График ОП'!M98=предметы!$E$15,COUNTIFS('График ОП'!M98:M114,предметы!$E$6)&gt;0),AND('График ОП'!M98=предметы!$E$7,COUNTIFS('График ОП'!M98:M114,предметы!$E$16)&gt;0),AND('График ОП'!M98=предметы!$E$16,COUNTIFS('График ОП'!M98:M114,предметы!$E$7)&gt;0),AND('График ОП'!M98=предметы!$E$8,COUNTIFS('График ОП'!M98:M114,предметы!$E$17)&gt;0),AND('График ОП'!M98=предметы!$E$17,COUNTIFS('График ОП'!M98:M114,предметы!$E$8)&gt;0),AND('График ОП'!M98=предметы!$E$9,COUNTIFS('График ОП'!M98:M114,предметы!$E$18)&gt;0),AND('График ОП'!M98=предметы!$E$18,COUNTIFS('График ОП'!M98:M114,предметы!$E$9)&gt;0),AND('График ОП'!M98=предметы!$E$10,COUNTIFS('График ОП'!M98:M114,предметы!$E$19)&gt;0),AND('График ОП'!M98=предметы!$E$19,COUNTIFS('График ОП'!M98:M114,предметы!$E$10)&gt;0),AND('График ОП'!M98=предметы!$E$11,COUNTIFS('График ОП'!M98:M114,предметы!$E$20)&gt;0),AND('График ОП'!M98=предметы!$E$20,COUNTIFS('График ОП'!M98:M114,предметы!$E$11)&gt;0)),"&lt;17 (ВПР, КР)","*")</f>
        <v>*</v>
      </c>
      <c r="AB98" s="24" t="str">
        <f>IF(OR(COUNTIFS('График ОП'!N98:N114,'График ОП'!N98)&gt;1,AND('График ОП'!N98=предметы!$E$3,COUNTIFS('График ОП'!N98:N114,предметы!$E$12)&gt;0),AND('График ОП'!N98=предметы!$E$12,COUNTIFS('График ОП'!N98:N114,предметы!$E$3)&gt;0),AND('График ОП'!N98=предметы!$E$4,COUNTIFS('График ОП'!N98:N114,предметы!$E$13)&gt;0),AND('График ОП'!N98=предметы!$E$13,COUNTIFS('График ОП'!N98:N114,предметы!$E$4)&gt;0),AND('График ОП'!N98=предметы!$E$5,COUNTIFS('График ОП'!N98:N114,предметы!$E$14)&gt;0),AND('График ОП'!N98=предметы!$E$14,COUNTIFS('График ОП'!N98:N114,предметы!$E$5)&gt;0),AND('График ОП'!N98=предметы!$E$6,COUNTIFS('График ОП'!N98:N114,предметы!$E$15)&gt;0),AND('График ОП'!N98=предметы!$E$15,COUNTIFS('График ОП'!N98:N114,предметы!$E$6)&gt;0),AND('График ОП'!N98=предметы!$E$7,COUNTIFS('График ОП'!N98:N114,предметы!$E$16)&gt;0),AND('График ОП'!N98=предметы!$E$16,COUNTIFS('График ОП'!N98:N114,предметы!$E$7)&gt;0),AND('График ОП'!N98=предметы!$E$8,COUNTIFS('График ОП'!N98:N114,предметы!$E$17)&gt;0),AND('График ОП'!N98=предметы!$E$17,COUNTIFS('График ОП'!N98:N114,предметы!$E$8)&gt;0),AND('График ОП'!N98=предметы!$E$9,COUNTIFS('График ОП'!N98:N114,предметы!$E$18)&gt;0),AND('График ОП'!N98=предметы!$E$18,COUNTIFS('График ОП'!N98:N114,предметы!$E$9)&gt;0),AND('График ОП'!N98=предметы!$E$10,COUNTIFS('График ОП'!N98:N114,предметы!$E$19)&gt;0),AND('График ОП'!N98=предметы!$E$19,COUNTIFS('График ОП'!N98:N114,предметы!$E$10)&gt;0),AND('График ОП'!N98=предметы!$E$11,COUNTIFS('График ОП'!N98:N114,предметы!$E$20)&gt;0),AND('График ОП'!N98=предметы!$E$20,COUNTIFS('График ОП'!N98:N114,предметы!$E$11)&gt;0)),"&lt;17 (ВПР, КР)","*")</f>
        <v>*</v>
      </c>
      <c r="AC98" s="24" t="str">
        <f>IF(OR(COUNTIFS('График ОП'!O98:O114,'График ОП'!O98)&gt;1,AND('График ОП'!O98=предметы!$E$3,COUNTIFS('График ОП'!O98:O114,предметы!$E$12)&gt;0),AND('График ОП'!O98=предметы!$E$12,COUNTIFS('График ОП'!O98:O114,предметы!$E$3)&gt;0),AND('График ОП'!O98=предметы!$E$4,COUNTIFS('График ОП'!O98:O114,предметы!$E$13)&gt;0),AND('График ОП'!O98=предметы!$E$13,COUNTIFS('График ОП'!O98:O114,предметы!$E$4)&gt;0),AND('График ОП'!O98=предметы!$E$5,COUNTIFS('График ОП'!O98:O114,предметы!$E$14)&gt;0),AND('График ОП'!O98=предметы!$E$14,COUNTIFS('График ОП'!O98:O114,предметы!$E$5)&gt;0),AND('График ОП'!O98=предметы!$E$6,COUNTIFS('График ОП'!O98:O114,предметы!$E$15)&gt;0),AND('График ОП'!O98=предметы!$E$15,COUNTIFS('График ОП'!O98:O114,предметы!$E$6)&gt;0),AND('График ОП'!O98=предметы!$E$7,COUNTIFS('График ОП'!O98:O114,предметы!$E$16)&gt;0),AND('График ОП'!O98=предметы!$E$16,COUNTIFS('График ОП'!O98:O114,предметы!$E$7)&gt;0),AND('График ОП'!O98=предметы!$E$8,COUNTIFS('График ОП'!O98:O114,предметы!$E$17)&gt;0),AND('График ОП'!O98=предметы!$E$17,COUNTIFS('График ОП'!O98:O114,предметы!$E$8)&gt;0),AND('График ОП'!O98=предметы!$E$9,COUNTIFS('График ОП'!O98:O114,предметы!$E$18)&gt;0),AND('График ОП'!O98=предметы!$E$18,COUNTIFS('График ОП'!O98:O114,предметы!$E$9)&gt;0),AND('График ОП'!O98=предметы!$E$10,COUNTIFS('График ОП'!O98:O114,предметы!$E$19)&gt;0),AND('График ОП'!O98=предметы!$E$19,COUNTIFS('График ОП'!O98:O114,предметы!$E$10)&gt;0),AND('График ОП'!O98=предметы!$E$11,COUNTIFS('График ОП'!O98:O114,предметы!$E$20)&gt;0),AND('График ОП'!O98=предметы!$E$20,COUNTIFS('График ОП'!O98:O114,предметы!$E$11)&gt;0)),"&lt;17 (ВПР, КР)","*")</f>
        <v>*</v>
      </c>
      <c r="AD9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9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8" s="22" t="str">
        <f>IF(OR(COUNTIFS('График ОП'!P98:P114,'График ОП'!P98)&gt;1,AND('График ОП'!P98=предметы!$F$3,COUNTIFS('График ОП'!P98:P114,предметы!$F$13)&gt;0),AND('График ОП'!P98=предметы!$F$13,COUNTIFS('График ОП'!P98:P114,предметы!$F$3)&gt;0),AND('График ОП'!P98=предметы!$F$4,COUNTIFS('График ОП'!P98:P114,предметы!$F$14)&gt;0),AND('График ОП'!P98=предметы!$F$14,COUNTIFS('График ОП'!P98:P114,предметы!$F$4)&gt;0),AND('График ОП'!P98=предметы!$F$5,COUNTIFS('График ОП'!P98:P114,предметы!$F$15)&gt;0),AND('График ОП'!P98=предметы!$F$15,COUNTIFS('График ОП'!P98:P114,предметы!$F$5)&gt;0),AND('График ОП'!P98=предметы!$F$6,COUNTIFS('График ОП'!P98:P114,предметы!$F$16)&gt;0),AND('График ОП'!P98=предметы!$F$16,COUNTIFS('График ОП'!P98:P114,предметы!$F$6)&gt;0),AND('График ОП'!P98=предметы!$F$7,COUNTIFS('График ОП'!P98:P114,предметы!$F$17)&gt;0),AND('График ОП'!P98=предметы!$F$17,COUNTIFS('График ОП'!P98:P114,предметы!$F$7)&gt;0),AND('График ОП'!P98=предметы!$F$8,COUNTIFS('График ОП'!P98:P114,предметы!$F$18)&gt;0),AND('График ОП'!P98=предметы!$F$18,COUNTIFS('График ОП'!P98:P114,предметы!$F$8)&gt;0),AND('График ОП'!P98=предметы!$F$9,COUNTIFS('График ОП'!P98:P114,предметы!$F$19)&gt;0),AND('График ОП'!P98=предметы!$F$19,COUNTIFS('График ОП'!P98:P114,предметы!$F$9)&gt;0),AND('График ОП'!P98=предметы!$F$10,COUNTIFS('График ОП'!P98:P114,предметы!$F$20)&gt;0),AND('График ОП'!P98=предметы!$F$20,COUNTIFS('График ОП'!P98:P114,предметы!$F$10)&gt;0),AND('График ОП'!P98=предметы!$F$11,COUNTIFS('График ОП'!P98:P114,предметы!$F$21)&gt;0),AND('График ОП'!P98=предметы!$F$21,COUNTIFS('График ОП'!P98:P114,предметы!$F$11)&gt;0),AND('График ОП'!P98=предметы!$F$12,COUNTIFS('График ОП'!P98:P114,предметы!$F$22)&gt;0),AND('График ОП'!P98=предметы!$F$22,COUNTIFS('График ОП'!P98:P114,предметы!$F$12)&gt;0)),"&lt;17 (ВПР, КР)","*")</f>
        <v>*</v>
      </c>
      <c r="AH98" s="22" t="str">
        <f>IF(OR(COUNTIFS('График ОП'!Q98:Q114,'График ОП'!Q98)&gt;1,AND('График ОП'!Q98=предметы!$F$3,COUNTIFS('График ОП'!Q98:Q114,предметы!$F$13)&gt;0),AND('График ОП'!Q98=предметы!$F$13,COUNTIFS('График ОП'!Q98:Q114,предметы!$F$3)&gt;0),AND('График ОП'!Q98=предметы!$F$4,COUNTIFS('График ОП'!Q98:Q114,предметы!$F$14)&gt;0),AND('График ОП'!Q98=предметы!$F$14,COUNTIFS('График ОП'!Q98:Q114,предметы!$F$4)&gt;0),AND('График ОП'!Q98=предметы!$F$5,COUNTIFS('График ОП'!Q98:Q114,предметы!$F$15)&gt;0),AND('График ОП'!Q98=предметы!$F$15,COUNTIFS('График ОП'!Q98:Q114,предметы!$F$5)&gt;0),AND('График ОП'!Q98=предметы!$F$6,COUNTIFS('График ОП'!Q98:Q114,предметы!$F$16)&gt;0),AND('График ОП'!Q98=предметы!$F$16,COUNTIFS('График ОП'!Q98:Q114,предметы!$F$6)&gt;0),AND('График ОП'!Q98=предметы!$F$7,COUNTIFS('График ОП'!Q98:Q114,предметы!$F$17)&gt;0),AND('График ОП'!Q98=предметы!$F$17,COUNTIFS('График ОП'!Q98:Q114,предметы!$F$7)&gt;0),AND('График ОП'!Q98=предметы!$F$8,COUNTIFS('График ОП'!Q98:Q114,предметы!$F$18)&gt;0),AND('График ОП'!Q98=предметы!$F$18,COUNTIFS('График ОП'!Q98:Q114,предметы!$F$8)&gt;0),AND('График ОП'!Q98=предметы!$F$9,COUNTIFS('График ОП'!Q98:Q114,предметы!$F$19)&gt;0),AND('График ОП'!Q98=предметы!$F$19,COUNTIFS('График ОП'!Q98:Q114,предметы!$F$9)&gt;0),AND('График ОП'!Q98=предметы!$F$10,COUNTIFS('График ОП'!Q98:Q114,предметы!$F$20)&gt;0),AND('График ОП'!Q98=предметы!$F$20,COUNTIFS('График ОП'!Q98:Q114,предметы!$F$10)&gt;0),AND('График ОП'!Q98=предметы!$F$11,COUNTIFS('График ОП'!Q98:Q114,предметы!$F$21)&gt;0),AND('График ОП'!Q98=предметы!$F$21,COUNTIFS('График ОП'!Q98:Q114,предметы!$F$11)&gt;0),AND('График ОП'!Q98=предметы!$F$12,COUNTIFS('График ОП'!Q98:Q114,предметы!$F$22)&gt;0),AND('График ОП'!Q98=предметы!$F$22,COUNTIFS('График ОП'!Q98:Q114,предметы!$F$12)&gt;0)),"&lt;17 (ВПР, КР)","*")</f>
        <v>*</v>
      </c>
      <c r="AI98" s="22" t="str">
        <f>IF(OR(COUNTIFS('График ОП'!R98:R114,'График ОП'!R98)&gt;1,AND('График ОП'!R98=предметы!$F$3,COUNTIFS('График ОП'!R98:R114,предметы!$F$13)&gt;0),AND('График ОП'!R98=предметы!$F$13,COUNTIFS('График ОП'!R98:R114,предметы!$F$3)&gt;0),AND('График ОП'!R98=предметы!$F$4,COUNTIFS('График ОП'!R98:R114,предметы!$F$14)&gt;0),AND('График ОП'!R98=предметы!$F$14,COUNTIFS('График ОП'!R98:R114,предметы!$F$4)&gt;0),AND('График ОП'!R98=предметы!$F$5,COUNTIFS('График ОП'!R98:R114,предметы!$F$15)&gt;0),AND('График ОП'!R98=предметы!$F$15,COUNTIFS('График ОП'!R98:R114,предметы!$F$5)&gt;0),AND('График ОП'!R98=предметы!$F$6,COUNTIFS('График ОП'!R98:R114,предметы!$F$16)&gt;0),AND('График ОП'!R98=предметы!$F$16,COUNTIFS('График ОП'!R98:R114,предметы!$F$6)&gt;0),AND('График ОП'!R98=предметы!$F$7,COUNTIFS('График ОП'!R98:R114,предметы!$F$17)&gt;0),AND('График ОП'!R98=предметы!$F$17,COUNTIFS('График ОП'!R98:R114,предметы!$F$7)&gt;0),AND('График ОП'!R98=предметы!$F$8,COUNTIFS('График ОП'!R98:R114,предметы!$F$18)&gt;0),AND('График ОП'!R98=предметы!$F$18,COUNTIFS('График ОП'!R98:R114,предметы!$F$8)&gt;0),AND('График ОП'!R98=предметы!$F$9,COUNTIFS('График ОП'!R98:R114,предметы!$F$19)&gt;0),AND('График ОП'!R98=предметы!$F$19,COUNTIFS('График ОП'!R98:R114,предметы!$F$9)&gt;0),AND('График ОП'!R98=предметы!$F$10,COUNTIFS('График ОП'!R98:R114,предметы!$F$20)&gt;0),AND('График ОП'!R98=предметы!$F$20,COUNTIFS('График ОП'!R98:R114,предметы!$F$10)&gt;0),AND('График ОП'!R98=предметы!$F$11,COUNTIFS('График ОП'!R98:R114,предметы!$F$21)&gt;0),AND('График ОП'!R98=предметы!$F$21,COUNTIFS('График ОП'!R98:R114,предметы!$F$11)&gt;0),AND('График ОП'!R98=предметы!$F$12,COUNTIFS('График ОП'!R98:R114,предметы!$F$22)&gt;0),AND('График ОП'!R98=предметы!$F$22,COUNTIFS('График ОП'!R98:R114,предметы!$F$12)&gt;0)),"&lt;17 (ВПР, КР)","*")</f>
        <v>*</v>
      </c>
      <c r="AJ9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9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8" s="24" t="str">
        <f>IF(OR(COUNTIFS('График ОП'!S98:S114,'График ОП'!S98)&gt;1,AND('График ОП'!S98=предметы!$G$3,COUNTIFS('График ОП'!S98:S114,предметы!$G$15)&gt;0),AND('График ОП'!S98=предметы!$G$15,COUNTIFS('График ОП'!S98:S114,предметы!$G$3)&gt;0),AND('График ОП'!S98=предметы!$G$4,COUNTIFS('График ОП'!S98:S114,предметы!$G$18)&gt;0),AND('График ОП'!S98=предметы!$G$18,COUNTIFS('График ОП'!S98:S114,предметы!$G$4)&gt;0),AND('График ОП'!S98=предметы!$G$5,COUNTIFS('График ОП'!S98:S114,предметы!$G$19)&gt;0),AND('График ОП'!S98=предметы!$G$19,COUNTIFS('График ОП'!S98:S114,предметы!$G$5)&gt;0),AND('График ОП'!S98=предметы!$G$6,COUNTIFS('График ОП'!S98:S114,предметы!$G$20)&gt;0),AND('График ОП'!S98=предметы!$G$20,COUNTIFS('График ОП'!S98:S114,предметы!$G$6)&gt;0),AND('График ОП'!S98=предметы!$G$7,COUNTIFS('График ОП'!S98:S114,предметы!$G$21)&gt;0),AND('График ОП'!S98=предметы!$G$21,COUNTIFS('График ОП'!S98:S114,предметы!$G$7)&gt;0),AND('График ОП'!S98=предметы!$G$8,COUNTIFS('График ОП'!S98:S114,предметы!$G$22)&gt;0),AND('График ОП'!S98=предметы!$G$22,COUNTIFS('График ОП'!S98:S114,предметы!$G$8)&gt;0),AND('График ОП'!S98=предметы!$G$9,COUNTIFS('График ОП'!S98:S114,предметы!$G$23)&gt;0),AND('График ОП'!S98=предметы!$G$23,COUNTIFS('График ОП'!S98:S114,предметы!$G$9)&gt;0),AND('График ОП'!S98=предметы!$G$10,COUNTIFS('График ОП'!S98:S114,предметы!$G$24)&gt;0),AND('График ОП'!S98=предметы!$G$24,COUNTIFS('График ОП'!S98:S114,предметы!$G$10)&gt;0),AND('График ОП'!S98=предметы!$G$11,COUNTIFS('График ОП'!S98:S114,предметы!$G$25)&gt;0),AND('График ОП'!S98=предметы!$G$25,COUNTIFS('График ОП'!S98:S114,предметы!$G$11)&gt;0),AND('График ОП'!S98=предметы!$G$12,COUNTIFS('График ОП'!S98:S114,предметы!$G$26)&gt;0),AND('График ОП'!S98=предметы!$G$26,COUNTIFS('График ОП'!S98:S114,предметы!$G$12)&gt;0),AND('График ОП'!S98=предметы!$G$13,COUNTIFS('График ОП'!S98:S114,предметы!$G$27)&gt;0),AND('График ОП'!S98=предметы!$G$27,COUNTIFS('График ОП'!S98:S114,предметы!$G$13)&gt;0),AND('График ОП'!S98=предметы!$G$14,COUNTIFS('График ОП'!S98:S114,предметы!$G$28)&gt;0),AND('График ОП'!S98=предметы!$G$28,COUNTIFS('График ОП'!S98:S114,предметы!$G$14)&gt;0)),"&lt;17 (ВПР, КР)","*")</f>
        <v>*</v>
      </c>
      <c r="AN98" s="24" t="str">
        <f>IF(OR(COUNTIFS('График ОП'!T98:T114,'График ОП'!T98)&gt;1,AND('График ОП'!T98=предметы!$G$3,COUNTIFS('График ОП'!T98:T114,предметы!$G$15)&gt;0),AND('График ОП'!T98=предметы!$G$15,COUNTIFS('График ОП'!T98:T114,предметы!$G$3)&gt;0),AND('График ОП'!T98=предметы!$G$4,COUNTIFS('График ОП'!T98:T114,предметы!$G$18)&gt;0),AND('График ОП'!T98=предметы!$G$18,COUNTIFS('График ОП'!T98:T114,предметы!$G$4)&gt;0),AND('График ОП'!T98=предметы!$G$5,COUNTIFS('График ОП'!T98:T114,предметы!$G$19)&gt;0),AND('График ОП'!T98=предметы!$G$19,COUNTIFS('График ОП'!T98:T114,предметы!$G$5)&gt;0),AND('График ОП'!T98=предметы!$G$6,COUNTIFS('График ОП'!T98:T114,предметы!$G$20)&gt;0),AND('График ОП'!T98=предметы!$G$20,COUNTIFS('График ОП'!T98:T114,предметы!$G$6)&gt;0),AND('График ОП'!T98=предметы!$G$7,COUNTIFS('График ОП'!T98:T114,предметы!$G$21)&gt;0),AND('График ОП'!T98=предметы!$G$21,COUNTIFS('График ОП'!T98:T114,предметы!$G$7)&gt;0),AND('График ОП'!T98=предметы!$G$8,COUNTIFS('График ОП'!T98:T114,предметы!$G$22)&gt;0),AND('График ОП'!T98=предметы!$G$22,COUNTIFS('График ОП'!T98:T114,предметы!$G$8)&gt;0),AND('График ОП'!T98=предметы!$G$9,COUNTIFS('График ОП'!T98:T114,предметы!$G$23)&gt;0),AND('График ОП'!T98=предметы!$G$23,COUNTIFS('График ОП'!T98:T114,предметы!$G$9)&gt;0),AND('График ОП'!T98=предметы!$G$10,COUNTIFS('График ОП'!T98:T114,предметы!$G$24)&gt;0),AND('График ОП'!T98=предметы!$G$24,COUNTIFS('График ОП'!T98:T114,предметы!$G$10)&gt;0),AND('График ОП'!T98=предметы!$G$11,COUNTIFS('График ОП'!T98:T114,предметы!$G$25)&gt;0),AND('График ОП'!T98=предметы!$G$25,COUNTIFS('График ОП'!T98:T114,предметы!$G$11)&gt;0),AND('График ОП'!T98=предметы!$G$12,COUNTIFS('График ОП'!T98:T114,предметы!$G$26)&gt;0),AND('График ОП'!T98=предметы!$G$26,COUNTIFS('График ОП'!T98:T114,предметы!$G$12)&gt;0),AND('График ОП'!T98=предметы!$G$13,COUNTIFS('График ОП'!T98:T114,предметы!$G$27)&gt;0),AND('График ОП'!T98=предметы!$G$27,COUNTIFS('График ОП'!T98:T114,предметы!$G$13)&gt;0),AND('График ОП'!T98=предметы!$G$14,COUNTIFS('График ОП'!T98:T114,предметы!$G$28)&gt;0),AND('График ОП'!T98=предметы!$G$28,COUNTIFS('График ОП'!T98:T114,предметы!$G$14)&gt;0)),"&lt;17 (ВПР, КР)","*")</f>
        <v>*</v>
      </c>
      <c r="AO98" s="24" t="str">
        <f>IF(OR(COUNTIFS('График ОП'!U98:U114,'График ОП'!U98)&gt;1,AND('График ОП'!U98=предметы!$G$3,COUNTIFS('График ОП'!U98:U114,предметы!$G$15)&gt;0),AND('График ОП'!U98=предметы!$G$15,COUNTIFS('График ОП'!U98:U114,предметы!$G$3)&gt;0),AND('График ОП'!U98=предметы!$G$4,COUNTIFS('График ОП'!U98:U114,предметы!$G$18)&gt;0),AND('График ОП'!U98=предметы!$G$18,COUNTIFS('График ОП'!U98:U114,предметы!$G$4)&gt;0),AND('График ОП'!U98=предметы!$G$5,COUNTIFS('График ОП'!U98:U114,предметы!$G$19)&gt;0),AND('График ОП'!U98=предметы!$G$19,COUNTIFS('График ОП'!U98:U114,предметы!$G$5)&gt;0),AND('График ОП'!U98=предметы!$G$6,COUNTIFS('График ОП'!U98:U114,предметы!$G$20)&gt;0),AND('График ОП'!U98=предметы!$G$20,COUNTIFS('График ОП'!U98:U114,предметы!$G$6)&gt;0),AND('График ОП'!U98=предметы!$G$7,COUNTIFS('График ОП'!U98:U114,предметы!$G$21)&gt;0),AND('График ОП'!U98=предметы!$G$21,COUNTIFS('График ОП'!U98:U114,предметы!$G$7)&gt;0),AND('График ОП'!U98=предметы!$G$8,COUNTIFS('График ОП'!U98:U114,предметы!$G$22)&gt;0),AND('График ОП'!U98=предметы!$G$22,COUNTIFS('График ОП'!U98:U114,предметы!$G$8)&gt;0),AND('График ОП'!U98=предметы!$G$9,COUNTIFS('График ОП'!U98:U114,предметы!$G$23)&gt;0),AND('График ОП'!U98=предметы!$G$23,COUNTIFS('График ОП'!U98:U114,предметы!$G$9)&gt;0),AND('График ОП'!U98=предметы!$G$10,COUNTIFS('График ОП'!U98:U114,предметы!$G$24)&gt;0),AND('График ОП'!U98=предметы!$G$24,COUNTIFS('График ОП'!U98:U114,предметы!$G$10)&gt;0),AND('График ОП'!U98=предметы!$G$11,COUNTIFS('График ОП'!U98:U114,предметы!$G$25)&gt;0),AND('График ОП'!U98=предметы!$G$25,COUNTIFS('График ОП'!U98:U114,предметы!$G$11)&gt;0),AND('График ОП'!U98=предметы!$G$12,COUNTIFS('График ОП'!U98:U114,предметы!$G$26)&gt;0),AND('График ОП'!U98=предметы!$G$26,COUNTIFS('График ОП'!U98:U114,предметы!$G$12)&gt;0),AND('График ОП'!U98=предметы!$G$13,COUNTIFS('График ОП'!U98:U114,предметы!$G$27)&gt;0),AND('График ОП'!U98=предметы!$G$27,COUNTIFS('График ОП'!U98:U114,предметы!$G$13)&gt;0),AND('График ОП'!U98=предметы!$G$14,COUNTIFS('График ОП'!U98:U114,предметы!$G$28)&gt;0),AND('График ОП'!U98=предметы!$G$28,COUNTIFS('График ОП'!U98:U114,предметы!$G$14)&gt;0)),"&lt;17 (ВПР, КР)","*")</f>
        <v>*</v>
      </c>
      <c r="AP9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8" s="22" t="str">
        <f>IF(OR(COUNTIFS('График ОП'!V98:V114,'График ОП'!V98)&gt;1,AND('График ОП'!V98=предметы!$H$3,COUNTIFS('График ОП'!V98:V114,предметы!$H$16)&gt;0),AND('График ОП'!V98=предметы!$H$16,COUNTIFS('График ОП'!V98:V114,предметы!$H$3)&gt;0),AND('График ОП'!V98=предметы!$H$4,COUNTIFS('График ОП'!V98:V114,предметы!$H$19)&gt;0),AND('График ОП'!V98=предметы!$H$19,COUNTIFS('График ОП'!V98:V114,предметы!$H$4)&gt;0),AND('График ОП'!V98=предметы!$H$5,COUNTIFS('График ОП'!V98:V114,предметы!$H$20)&gt;0),AND('График ОП'!V98=предметы!$H$20,COUNTIFS('График ОП'!V98:V114,предметы!$H$5)&gt;0),AND('График ОП'!V98=предметы!$H$6,COUNTIFS('График ОП'!V98:V114,предметы!$H$21)&gt;0),AND('График ОП'!V98=предметы!$H$21,COUNTIFS('График ОП'!V98:V114,предметы!$H$6)&gt;0),AND('График ОП'!V98=предметы!$H$7,COUNTIFS('График ОП'!V98:V114,предметы!$H$22)&gt;0),AND('График ОП'!V98=предметы!$H$22,COUNTIFS('График ОП'!V98:V114,предметы!$H$7)&gt;0),AND('График ОП'!V98=предметы!$H$8,COUNTIFS('График ОП'!V98:V114,предметы!$H$23)&gt;0),AND('График ОП'!V98=предметы!$H$23,COUNTIFS('График ОП'!V98:V114,предметы!$H$8)&gt;0),AND('График ОП'!V98=предметы!$H$9,COUNTIFS('График ОП'!V98:V114,предметы!$H$24)&gt;0),AND('График ОП'!V98=предметы!$H$24,COUNTIFS('График ОП'!V98:V114,предметы!$H$9)&gt;0),AND('График ОП'!V98=предметы!$H$10,COUNTIFS('График ОП'!V98:V114,предметы!$H$25)&gt;0),AND('График ОП'!V98=предметы!$H$25,COUNTIFS('График ОП'!V98:V114,предметы!$H$10)&gt;0),AND('График ОП'!V98=предметы!$H$11,COUNTIFS('График ОП'!V98:V114,предметы!$H$26)&gt;0),AND('График ОП'!V98=предметы!$H$26,COUNTIFS('График ОП'!V98:V114,предметы!$H$11)&gt;0),AND('График ОП'!V98=предметы!$H$12,COUNTIFS('График ОП'!V98:V114,предметы!$H$27)&gt;0),AND('График ОП'!V98=предметы!$H$27,COUNTIFS('График ОП'!V98:V114,предметы!$H$12)&gt;0),AND('График ОП'!V98=предметы!$H$13,COUNTIFS('График ОП'!V98:V114,предметы!$H$28)&gt;0),AND('График ОП'!V98=предметы!$H$28,COUNTIFS('График ОП'!V98:V114,предметы!$H$13)&gt;0),AND('График ОП'!V98=предметы!$H$14,COUNTIFS('График ОП'!V98:V114,предметы!$H$29)&gt;0),AND('График ОП'!V98=предметы!$H$29,COUNTIFS('График ОП'!V98:V114,предметы!$H$14)&gt;0),AND('График ОП'!V98=предметы!$H$15,COUNTIFS('График ОП'!V98:V114,предметы!$H$30)&gt;0),AND('График ОП'!V98=предметы!$H$30,COUNTIFS('График ОП'!V98:V114,предметы!$H$15)&gt;0)),"&lt;17 (ВПР, КР)","*")</f>
        <v>*</v>
      </c>
      <c r="AT98" s="22" t="str">
        <f>IF(OR(COUNTIFS('График ОП'!W98:W114,'График ОП'!W98)&gt;1,AND('График ОП'!W98=предметы!$H$3,COUNTIFS('График ОП'!W98:W114,предметы!$H$16)&gt;0),AND('График ОП'!W98=предметы!$H$16,COUNTIFS('График ОП'!W98:W114,предметы!$H$3)&gt;0),AND('График ОП'!W98=предметы!$H$4,COUNTIFS('График ОП'!W98:W114,предметы!$H$19)&gt;0),AND('График ОП'!W98=предметы!$H$19,COUNTIFS('График ОП'!W98:W114,предметы!$H$4)&gt;0),AND('График ОП'!W98=предметы!$H$5,COUNTIFS('График ОП'!W98:W114,предметы!$H$20)&gt;0),AND('График ОП'!W98=предметы!$H$20,COUNTIFS('График ОП'!W98:W114,предметы!$H$5)&gt;0),AND('График ОП'!W98=предметы!$H$6,COUNTIFS('График ОП'!W98:W114,предметы!$H$21)&gt;0),AND('График ОП'!W98=предметы!$H$21,COUNTIFS('График ОП'!W98:W114,предметы!$H$6)&gt;0),AND('График ОП'!W98=предметы!$H$7,COUNTIFS('График ОП'!W98:W114,предметы!$H$22)&gt;0),AND('График ОП'!W98=предметы!$H$22,COUNTIFS('График ОП'!W98:W114,предметы!$H$7)&gt;0),AND('График ОП'!W98=предметы!$H$8,COUNTIFS('График ОП'!W98:W114,предметы!$H$23)&gt;0),AND('График ОП'!W98=предметы!$H$23,COUNTIFS('График ОП'!W98:W114,предметы!$H$8)&gt;0),AND('График ОП'!W98=предметы!$H$9,COUNTIFS('График ОП'!W98:W114,предметы!$H$24)&gt;0),AND('График ОП'!W98=предметы!$H$24,COUNTIFS('График ОП'!W98:W114,предметы!$H$9)&gt;0),AND('График ОП'!W98=предметы!$H$10,COUNTIFS('График ОП'!W98:W114,предметы!$H$25)&gt;0),AND('График ОП'!W98=предметы!$H$25,COUNTIFS('График ОП'!W98:W114,предметы!$H$10)&gt;0),AND('График ОП'!W98=предметы!$H$11,COUNTIFS('График ОП'!W98:W114,предметы!$H$26)&gt;0),AND('График ОП'!W98=предметы!$H$26,COUNTIFS('График ОП'!W98:W114,предметы!$H$11)&gt;0),AND('График ОП'!W98=предметы!$H$12,COUNTIFS('График ОП'!W98:W114,предметы!$H$27)&gt;0),AND('График ОП'!W98=предметы!$H$27,COUNTIFS('График ОП'!W98:W114,предметы!$H$12)&gt;0),AND('График ОП'!W98=предметы!$H$13,COUNTIFS('График ОП'!W98:W114,предметы!$H$28)&gt;0),AND('График ОП'!W98=предметы!$H$28,COUNTIFS('График ОП'!W98:W114,предметы!$H$13)&gt;0),AND('График ОП'!W98=предметы!$H$14,COUNTIFS('График ОП'!W98:W114,предметы!$H$29)&gt;0),AND('График ОП'!W98=предметы!$H$29,COUNTIFS('График ОП'!W98:W114,предметы!$H$14)&gt;0),AND('График ОП'!W98=предметы!$H$15,COUNTIFS('График ОП'!W98:W114,предметы!$H$30)&gt;0),AND('График ОП'!W98=предметы!$H$30,COUNTIFS('График ОП'!W98:W114,предметы!$H$15)&gt;0)),"&lt;17 (ВПР, КР)","*")</f>
        <v>*</v>
      </c>
      <c r="AU98" s="22" t="str">
        <f>IF(OR(COUNTIFS('График ОП'!X98:X114,'График ОП'!X98)&gt;1,AND('График ОП'!X98=предметы!$H$3,COUNTIFS('График ОП'!X98:X114,предметы!$H$16)&gt;0),AND('График ОП'!X98=предметы!$H$16,COUNTIFS('График ОП'!X98:X114,предметы!$H$3)&gt;0),AND('График ОП'!X98=предметы!$H$4,COUNTIFS('График ОП'!X98:X114,предметы!$H$19)&gt;0),AND('График ОП'!X98=предметы!$H$19,COUNTIFS('График ОП'!X98:X114,предметы!$H$4)&gt;0),AND('График ОП'!X98=предметы!$H$5,COUNTIFS('График ОП'!X98:X114,предметы!$H$20)&gt;0),AND('График ОП'!X98=предметы!$H$20,COUNTIFS('График ОП'!X98:X114,предметы!$H$5)&gt;0),AND('График ОП'!X98=предметы!$H$6,COUNTIFS('График ОП'!X98:X114,предметы!$H$21)&gt;0),AND('График ОП'!X98=предметы!$H$21,COUNTIFS('График ОП'!X98:X114,предметы!$H$6)&gt;0),AND('График ОП'!X98=предметы!$H$7,COUNTIFS('График ОП'!X98:X114,предметы!$H$22)&gt;0),AND('График ОП'!X98=предметы!$H$22,COUNTIFS('График ОП'!X98:X114,предметы!$H$7)&gt;0),AND('График ОП'!X98=предметы!$H$8,COUNTIFS('График ОП'!X98:X114,предметы!$H$23)&gt;0),AND('График ОП'!X98=предметы!$H$23,COUNTIFS('График ОП'!X98:X114,предметы!$H$8)&gt;0),AND('График ОП'!X98=предметы!$H$9,COUNTIFS('График ОП'!X98:X114,предметы!$H$24)&gt;0),AND('График ОП'!X98=предметы!$H$24,COUNTIFS('График ОП'!X98:X114,предметы!$H$9)&gt;0),AND('График ОП'!X98=предметы!$H$10,COUNTIFS('График ОП'!X98:X114,предметы!$H$25)&gt;0),AND('График ОП'!X98=предметы!$H$25,COUNTIFS('График ОП'!X98:X114,предметы!$H$10)&gt;0),AND('График ОП'!X98=предметы!$H$11,COUNTIFS('График ОП'!X98:X114,предметы!$H$26)&gt;0),AND('График ОП'!X98=предметы!$H$26,COUNTIFS('График ОП'!X98:X114,предметы!$H$11)&gt;0),AND('График ОП'!X98=предметы!$H$12,COUNTIFS('График ОП'!X98:X114,предметы!$H$27)&gt;0),AND('График ОП'!X98=предметы!$H$27,COUNTIFS('График ОП'!X98:X114,предметы!$H$12)&gt;0),AND('График ОП'!X98=предметы!$H$13,COUNTIFS('График ОП'!X98:X114,предметы!$H$28)&gt;0),AND('График ОП'!X98=предметы!$H$28,COUNTIFS('График ОП'!X98:X114,предметы!$H$13)&gt;0),AND('График ОП'!X98=предметы!$H$14,COUNTIFS('График ОП'!X98:X114,предметы!$H$29)&gt;0),AND('График ОП'!X98=предметы!$H$29,COUNTIFS('График ОП'!X98:X114,предметы!$H$14)&gt;0),AND('График ОП'!X98=предметы!$H$15,COUNTIFS('График ОП'!X98:X114,предметы!$H$30)&gt;0),AND('График ОП'!X98=предметы!$H$30,COUNTIFS('График ОП'!X98:X114,предметы!$H$15)&gt;0)),"&lt;17 (ВПР, КР)","*")</f>
        <v>*</v>
      </c>
      <c r="AV98" s="22" t="str">
        <f>IF(OR(COUNTIFS('График ОП'!Y98:Y114,'График ОП'!Y98)&gt;1,AND('График ОП'!Y98=предметы!$H$3,COUNTIFS('График ОП'!Y98:Y114,предметы!$H$16)&gt;0),AND('График ОП'!Y98=предметы!$H$16,COUNTIFS('График ОП'!Y98:Y114,предметы!$H$3)&gt;0),AND('График ОП'!Y98=предметы!$H$4,COUNTIFS('График ОП'!Y98:Y114,предметы!$H$19)&gt;0),AND('График ОП'!Y98=предметы!$H$19,COUNTIFS('График ОП'!Y98:Y114,предметы!$H$4)&gt;0),AND('График ОП'!Y98=предметы!$H$5,COUNTIFS('График ОП'!Y98:Y114,предметы!$H$20)&gt;0),AND('График ОП'!Y98=предметы!$H$20,COUNTIFS('График ОП'!Y98:Y114,предметы!$H$5)&gt;0),AND('График ОП'!Y98=предметы!$H$6,COUNTIFS('График ОП'!Y98:Y114,предметы!$H$21)&gt;0),AND('График ОП'!Y98=предметы!$H$21,COUNTIFS('График ОП'!Y98:Y114,предметы!$H$6)&gt;0),AND('График ОП'!Y98=предметы!$H$7,COUNTIFS('График ОП'!Y98:Y114,предметы!$H$22)&gt;0),AND('График ОП'!Y98=предметы!$H$22,COUNTIFS('График ОП'!Y98:Y114,предметы!$H$7)&gt;0),AND('График ОП'!Y98=предметы!$H$8,COUNTIFS('График ОП'!Y98:Y114,предметы!$H$23)&gt;0),AND('График ОП'!Y98=предметы!$H$23,COUNTIFS('График ОП'!Y98:Y114,предметы!$H$8)&gt;0),AND('График ОП'!Y98=предметы!$H$9,COUNTIFS('График ОП'!Y98:Y114,предметы!$H$24)&gt;0),AND('График ОП'!Y98=предметы!$H$24,COUNTIFS('График ОП'!Y98:Y114,предметы!$H$9)&gt;0),AND('График ОП'!Y98=предметы!$H$10,COUNTIFS('График ОП'!Y98:Y114,предметы!$H$25)&gt;0),AND('График ОП'!Y98=предметы!$H$25,COUNTIFS('График ОП'!Y98:Y114,предметы!$H$10)&gt;0),AND('График ОП'!Y98=предметы!$H$11,COUNTIFS('График ОП'!Y98:Y114,предметы!$H$26)&gt;0),AND('График ОП'!Y98=предметы!$H$26,COUNTIFS('График ОП'!Y98:Y114,предметы!$H$11)&gt;0),AND('График ОП'!Y98=предметы!$H$12,COUNTIFS('График ОП'!Y98:Y114,предметы!$H$27)&gt;0),AND('График ОП'!Y98=предметы!$H$27,COUNTIFS('График ОП'!Y98:Y114,предметы!$H$12)&gt;0),AND('График ОП'!Y98=предметы!$H$13,COUNTIFS('График ОП'!Y98:Y114,предметы!$H$28)&gt;0),AND('График ОП'!Y98=предметы!$H$28,COUNTIFS('График ОП'!Y98:Y114,предметы!$H$13)&gt;0),AND('График ОП'!Y98=предметы!$H$14,COUNTIFS('График ОП'!Y98:Y114,предметы!$H$29)&gt;0),AND('График ОП'!Y98=предметы!$H$29,COUNTIFS('График ОП'!Y98:Y114,предметы!$H$14)&gt;0),AND('График ОП'!Y98=предметы!$H$15,COUNTIFS('График ОП'!Y98:Y114,предметы!$H$30)&gt;0),AND('График ОП'!Y98=предметы!$H$30,COUNTIFS('График ОП'!Y98:Y114,предметы!$H$15)&gt;0)),"&lt;17 (ВПР, КР)","*")</f>
        <v>*</v>
      </c>
      <c r="AW9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8" s="24" t="str">
        <f>IF(COUNTIFS('График ОП'!Z98:Z114,'График ОП'!Z98)&gt;1,"&lt;17 (ВПР, КР)","*")</f>
        <v>*</v>
      </c>
      <c r="AZ98" s="24" t="str">
        <f>IF(COUNTIFS('График ОП'!AA98:AA114,'График ОП'!AA98)&gt;1,"&lt;17 (ВПР, КР)","*")</f>
        <v>*</v>
      </c>
      <c r="BA98" s="24" t="str">
        <f>IF(COUNTIFS('График ОП'!AB98:AB114,'График ОП'!AB98)&gt;1,"&lt;17 (ВПР, КР)","*")</f>
        <v>*</v>
      </c>
      <c r="BB98" s="24" t="e">
        <f>IF(COUNTIFS('График ОП'!#REF!,'График ОП'!#REF!)&gt;1,"&lt;17 (ВПР, КР)","*")</f>
        <v>#REF!</v>
      </c>
      <c r="BC98" s="24" t="e">
        <f>IF(COUNTIFS('График ОП'!#REF!,'График ОП'!#REF!)&gt;1,"&lt;17 (ВПР, КР)","*")</f>
        <v>#REF!</v>
      </c>
      <c r="BD98" s="24" t="e">
        <f>IF(COUNTIFS('График ОП'!#REF!,'График ОП'!#REF!)&gt;1,"&lt;17 (ВПР, КР)","*")</f>
        <v>#REF!</v>
      </c>
      <c r="BE98" s="22" t="str">
        <f>IF(OR(COUNTIFS('График ОП'!AC98:AC114,'График ОП'!AC98)&gt;1,AND('График ОП'!AC98=предметы!$J$3,COUNTIFS('График ОП'!AC98:AC114,предметы!$J$16)&gt;0),AND('График ОП'!AC98=предметы!$J$16,COUNTIFS('График ОП'!AC98:AC114,предметы!$J$3)&gt;0),AND('График ОП'!AC98=предметы!$J$4,COUNTIFS('График ОП'!AC98:AC114,предметы!$J$19)&gt;0),AND('График ОП'!AC98=предметы!$J$19,COUNTIFS('График ОП'!AC98:AC114,предметы!$J$4)&gt;0),AND('График ОП'!AC98=предметы!$J$5,COUNTIFS('График ОП'!AC98:AC114,предметы!$J$20)&gt;0),AND('График ОП'!AC98=предметы!$J$20,COUNTIFS('График ОП'!AC98:AC114,предметы!$J$5)&gt;0),AND('График ОП'!AC98=предметы!$J$6,COUNTIFS('График ОП'!AC98:AC114,предметы!$J$21)&gt;0),AND('График ОП'!AC98=предметы!$J$21,COUNTIFS('График ОП'!AC98:AC114,предметы!$J$6)&gt;0),AND('График ОП'!AC98=предметы!$J$7,COUNTIFS('График ОП'!AC98:AC114,предметы!$J$22)&gt;0),AND('График ОП'!AC98=предметы!$J$22,COUNTIFS('График ОП'!AC98:AC114,предметы!$J$7)&gt;0),AND('График ОП'!AC98=предметы!$J$8,COUNTIFS('График ОП'!AC98:AC114,предметы!$J$23)&gt;0),AND('График ОП'!AC98=предметы!$J$23,COUNTIFS('График ОП'!AC98:AC114,предметы!$J$8)&gt;0),AND('График ОП'!AC98=предметы!$J$9,COUNTIFS('График ОП'!AC98:AC114,предметы!$J$24)&gt;0),AND('График ОП'!AC98=предметы!$J$24,COUNTIFS('График ОП'!AC98:AC114,предметы!$J$9)&gt;0),AND('График ОП'!AC98=предметы!$J$10,COUNTIFS('График ОП'!AC98:AC114,предметы!$J$25)&gt;0),AND('График ОП'!AC98=предметы!$J$25,COUNTIFS('График ОП'!AC98:AC114,предметы!$J$10)&gt;0),AND('График ОП'!AC98=предметы!$J$11,COUNTIFS('График ОП'!AC98:AC114,предметы!$J$26)&gt;0),AND('График ОП'!AC98=предметы!$J$26,COUNTIFS('График ОП'!AC98:AC114,предметы!$J$11)&gt;0),AND('График ОП'!AC98=предметы!$J$12,COUNTIFS('График ОП'!AC98:AC114,предметы!$J$27)&gt;0),AND('График ОП'!AC98=предметы!$J$27,COUNTIFS('График ОП'!AC98:AC114,предметы!$J$12)&gt;0),AND('График ОП'!AC98=предметы!$J$13,COUNTIFS('График ОП'!AC98:AC114,предметы!$J$28)&gt;0),AND('График ОП'!AC98=предметы!$J$28,COUNTIFS('График ОП'!AC98:AC114,предметы!$J$13)&gt;0),AND('График ОП'!AC98=предметы!$J$14,COUNTIFS('График ОП'!AC98:AC114,предметы!$J$29)&gt;0),AND('График ОП'!AC98=предметы!$J$29,COUNTIFS('График ОП'!AC98:AC114,предметы!$J$14)&gt;0),AND('График ОП'!AC98=предметы!$J$15,COUNTIFS('График ОП'!AC98:AC114,предметы!$J$30)&gt;0),AND('График ОП'!AC98=предметы!$J$30,COUNTIFS('График ОП'!AC98:AC114,предметы!$J$15)&gt;0)),"&lt;17 (ВПР, КР)","*")</f>
        <v>*</v>
      </c>
      <c r="BF9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9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8" s="24" t="str">
        <f>IF(COUNTIFS('График ОП'!AD98:AD114,'График ОП'!AD98)&gt;1,"&lt;17 (ВПР, КР)","*")</f>
        <v>*</v>
      </c>
      <c r="BL98" s="24" t="e">
        <f>IF(COUNTIFS('График ОП'!#REF!,'График ОП'!#REF!)&gt;1,"&lt;17 (ВПР, КР)","*")</f>
        <v>#REF!</v>
      </c>
      <c r="BM98" s="24" t="e">
        <f>IF(COUNTIFS('График ОП'!#REF!,'График ОП'!#REF!)&gt;1,"&lt;17 (ВПР, КР)","*")</f>
        <v>#REF!</v>
      </c>
      <c r="BN98" s="24" t="e">
        <f>IF(COUNTIFS('График ОП'!#REF!,'График ОП'!#REF!)&gt;1,"&lt;17 (ВПР, КР)","*")</f>
        <v>#REF!</v>
      </c>
      <c r="BO98" s="24" t="e">
        <f>IF(COUNTIFS('График ОП'!#REF!,'График ОП'!#REF!)&gt;1,"&lt;17 (ВПР, КР)","*")</f>
        <v>#REF!</v>
      </c>
      <c r="BP98" s="24" t="e">
        <f>IF(COUNTIFS('График ОП'!#REF!,'График ОП'!#REF!)&gt;1,"&lt;17 (ВПР, КР)","*")</f>
        <v>#REF!</v>
      </c>
    </row>
    <row r="99" spans="1:68" ht="12.75" customHeight="1" x14ac:dyDescent="0.25">
      <c r="A99" s="26">
        <v>46359</v>
      </c>
      <c r="B99" s="17" t="s">
        <v>94</v>
      </c>
      <c r="C99" s="24" t="str">
        <f>IF(COUNTIFS('График ОП'!C99:C115,'График ОП'!C99)&gt;1,"&lt;17 (ВПР, КР)","*")</f>
        <v>*</v>
      </c>
      <c r="D99" s="24" t="str">
        <f>IF(COUNTIFS('График ОП'!D99:D115,'График ОП'!D99)&gt;1,"&lt;17 (ВПР, КР)","*")</f>
        <v>*</v>
      </c>
      <c r="E99" s="24" t="e">
        <f>IF(COUNTIFS('График ОП'!#REF!,'График ОП'!#REF!)&gt;1,"&lt;17 (ВПР, КР)","*")</f>
        <v>#REF!</v>
      </c>
      <c r="F99" s="24" t="e">
        <f>IF(COUNTIFS('График ОП'!#REF!,'График ОП'!#REF!)&gt;1,"&lt;17 (ВПР, КР)","*")</f>
        <v>#REF!</v>
      </c>
      <c r="G99" s="24" t="e">
        <f>IF(COUNTIFS('График ОП'!#REF!,'График ОП'!#REF!)&gt;1,"&lt;17 (ВПР, КР)","*")</f>
        <v>#REF!</v>
      </c>
      <c r="H99" s="24" t="e">
        <f>IF(COUNTIFS('График ОП'!#REF!,'График ОП'!#REF!)&gt;1,"&lt;17 (ВПР, КР)","*")</f>
        <v>#REF!</v>
      </c>
      <c r="I99" s="22" t="str">
        <f>IF(COUNTIFS('График ОП'!E99:E115,'График ОП'!E99)&gt;1,"&lt;17 (ВПР, КР)","*")</f>
        <v>*</v>
      </c>
      <c r="J99" s="22" t="str">
        <f>IF(COUNTIFS('График ОП'!F99:F115,'График ОП'!F99)&gt;1,"&lt;17 (ВПР, КР)","*")</f>
        <v>*</v>
      </c>
      <c r="K99" s="22" t="str">
        <f>IF(COUNTIFS('График ОП'!G99:G115,'График ОП'!G99)&gt;1,"&lt;17 (ВПР, КР)","*")</f>
        <v>*</v>
      </c>
      <c r="L99" s="22" t="e">
        <f>IF(COUNTIFS('График ОП'!#REF!,'График ОП'!#REF!)&gt;1,"&lt;17 (ВПР, КР)","*")</f>
        <v>#REF!</v>
      </c>
      <c r="M99" s="22" t="e">
        <f>IF(COUNTIFS('График ОП'!#REF!,'График ОП'!#REF!)&gt;1,"&lt;17 (ВПР, КР)","*")</f>
        <v>#REF!</v>
      </c>
      <c r="N99" s="22" t="e">
        <f>IF(COUNTIFS('График ОП'!#REF!,'График ОП'!#REF!)&gt;1,"&lt;17 (ВПР, КР)","*")</f>
        <v>#REF!</v>
      </c>
      <c r="O99" s="24" t="str">
        <f>IF(COUNTIFS('График ОП'!H99:H115,'График ОП'!H99)&gt;1,"&lt;17 (ВПР, КР)","*")</f>
        <v>*</v>
      </c>
      <c r="P99" s="24" t="str">
        <f>IF(COUNTIFS('График ОП'!I99:I115,'График ОП'!I99)&gt;1,"&lt;17 (ВПР, КР)","*")</f>
        <v>*</v>
      </c>
      <c r="Q99" s="24" t="str">
        <f>IF(COUNTIFS('График ОП'!J99:J115,'График ОП'!J99)&gt;1,"&lt;17 (ВПР, КР)","*")</f>
        <v>*</v>
      </c>
      <c r="R99" s="24" t="e">
        <f>IF(COUNTIFS('График ОП'!#REF!,'График ОП'!#REF!)&gt;1,"&lt;17 (ВПР, КР)","*")</f>
        <v>#REF!</v>
      </c>
      <c r="S99" s="24" t="e">
        <f>IF(COUNTIFS('График ОП'!#REF!,'График ОП'!#REF!)&gt;1,"&lt;17 (ВПР, КР)","*")</f>
        <v>#REF!</v>
      </c>
      <c r="T99" s="24" t="e">
        <f>IF(COUNTIFS('График ОП'!#REF!,'График ОП'!#REF!)&gt;1,"&lt;17 (ВПР, КР)","*")</f>
        <v>#REF!</v>
      </c>
      <c r="U99" s="22" t="str">
        <f>IF(OR(COUNTIFS('График ОП'!K99:K115,'График ОП'!K99)&gt;1,AND('График ОП'!K99=предметы!$D$3,COUNTIFS('График ОП'!K99:K115,предметы!$D$12)&gt;0),AND('График ОП'!K99=предметы!$D$12,COUNTIFS('График ОП'!K99:K115,предметы!$D$3)&gt;0),AND('График ОП'!K99=предметы!$D$4,COUNTIFS('График ОП'!K99:K115,предметы!$D$13)&gt;0),AND('График ОП'!K99=предметы!$D$13,COUNTIFS('График ОП'!K99:K115,предметы!$D$4)&gt;0),AND('График ОП'!K99=предметы!$D$14,COUNTIFS('График ОП'!K99:K115,предметы!$D$5)&gt;0),AND('График ОП'!K99=предметы!$D$5,COUNTIFS('График ОП'!K99:K115,предметы!$D$14)&gt;0),AND('График ОП'!K99=предметы!$D$15,COUNTIFS('График ОП'!K99:K115,предметы!$D$6)&gt;0),AND('График ОП'!K99=предметы!$D$6,COUNTIFS('График ОП'!K99:K115,предметы!$D$15)&gt;0),AND('График ОП'!K99=предметы!$D$16,COUNTIFS('График ОП'!K99:K115,предметы!$D$7)&gt;0),AND('График ОП'!K99=предметы!$D$7,COUNTIFS('График ОП'!K99:K115,предметы!$D$16)&gt;0),AND('График ОП'!K99=предметы!$D$8,COUNTIFS('График ОП'!K99:K115,предметы!$D$10)&gt;0),AND('График ОП'!K99=предметы!$D$10,COUNTIFS('График ОП'!K99:K115,предметы!$D$8)&gt;0),AND('График ОП'!K99=предметы!$D$9,COUNTIFS('График ОП'!K99:K115,предметы!$D$11)&gt;0),AND('График ОП'!K99=предметы!$D$11,COUNTIFS('График ОП'!K99:K115,предметы!$D$9)&gt;0)),"&lt;17 (ВПР, КР)","*")</f>
        <v>*</v>
      </c>
      <c r="V99" s="22" t="str">
        <f>IF(OR(COUNTIFS('График ОП'!L99:L115,'График ОП'!L99)&gt;1,AND('График ОП'!L99=предметы!$D$3,COUNTIFS('График ОП'!L99:L115,предметы!$D$12)&gt;0),AND('График ОП'!L99=предметы!$D$12,COUNTIFS('График ОП'!L99:L115,предметы!$D$3)&gt;0),AND('График ОП'!L99=предметы!$D$4,COUNTIFS('График ОП'!L99:L115,предметы!$D$13)&gt;0),AND('График ОП'!L99=предметы!$D$13,COUNTIFS('График ОП'!L99:L115,предметы!$D$4)&gt;0),AND('График ОП'!L99=предметы!$D$14,COUNTIFS('График ОП'!L99:L115,предметы!$D$5)&gt;0),AND('График ОП'!L99=предметы!$D$5,COUNTIFS('График ОП'!L99:L115,предметы!$D$14)&gt;0),AND('График ОП'!L99=предметы!$D$15,COUNTIFS('График ОП'!L99:L115,предметы!$D$6)&gt;0),AND('График ОП'!L99=предметы!$D$6,COUNTIFS('График ОП'!L99:L115,предметы!$D$15)&gt;0),AND('График ОП'!L99=предметы!$D$16,COUNTIFS('График ОП'!L99:L115,предметы!$D$7)&gt;0),AND('График ОП'!L99=предметы!$D$7,COUNTIFS('График ОП'!L99:L115,предметы!$D$16)&gt;0),AND('График ОП'!L99=предметы!$D$8,COUNTIFS('График ОП'!L99:L115,предметы!$D$10)&gt;0),AND('График ОП'!L99=предметы!$D$10,COUNTIFS('График ОП'!L99:L115,предметы!$D$8)&gt;0),AND('График ОП'!L99=предметы!$D$9,COUNTIFS('График ОП'!L99:L115,предметы!$D$11)&gt;0),AND('График ОП'!L99=предметы!$D$11,COUNTIFS('График ОП'!L99:L115,предметы!$D$9)&gt;0)),"&lt;17 (ВПР, КР)","*")</f>
        <v>*</v>
      </c>
      <c r="W9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9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9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9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99" s="24" t="str">
        <f>IF(OR(COUNTIFS('График ОП'!M99:M115,'График ОП'!M99)&gt;1,AND('График ОП'!M99=предметы!$E$3,COUNTIFS('График ОП'!M99:M115,предметы!$E$12)&gt;0),AND('График ОП'!M99=предметы!$E$12,COUNTIFS('График ОП'!M99:M115,предметы!$E$3)&gt;0),AND('График ОП'!M99=предметы!$E$4,COUNTIFS('График ОП'!M99:M115,предметы!$E$13)&gt;0),AND('График ОП'!M99=предметы!$E$13,COUNTIFS('График ОП'!M99:M115,предметы!$E$4)&gt;0),AND('График ОП'!M99=предметы!$E$5,COUNTIFS('График ОП'!M99:M115,предметы!$E$14)&gt;0),AND('График ОП'!M99=предметы!$E$14,COUNTIFS('График ОП'!M99:M115,предметы!$E$5)&gt;0),AND('График ОП'!M99=предметы!$E$6,COUNTIFS('График ОП'!M99:M115,предметы!$E$15)&gt;0),AND('График ОП'!M99=предметы!$E$15,COUNTIFS('График ОП'!M99:M115,предметы!$E$6)&gt;0),AND('График ОП'!M99=предметы!$E$7,COUNTIFS('График ОП'!M99:M115,предметы!$E$16)&gt;0),AND('График ОП'!M99=предметы!$E$16,COUNTIFS('График ОП'!M99:M115,предметы!$E$7)&gt;0),AND('График ОП'!M99=предметы!$E$8,COUNTIFS('График ОП'!M99:M115,предметы!$E$17)&gt;0),AND('График ОП'!M99=предметы!$E$17,COUNTIFS('График ОП'!M99:M115,предметы!$E$8)&gt;0),AND('График ОП'!M99=предметы!$E$9,COUNTIFS('График ОП'!M99:M115,предметы!$E$18)&gt;0),AND('График ОП'!M99=предметы!$E$18,COUNTIFS('График ОП'!M99:M115,предметы!$E$9)&gt;0),AND('График ОП'!M99=предметы!$E$10,COUNTIFS('График ОП'!M99:M115,предметы!$E$19)&gt;0),AND('График ОП'!M99=предметы!$E$19,COUNTIFS('График ОП'!M99:M115,предметы!$E$10)&gt;0),AND('График ОП'!M99=предметы!$E$11,COUNTIFS('График ОП'!M99:M115,предметы!$E$20)&gt;0),AND('График ОП'!M99=предметы!$E$20,COUNTIFS('График ОП'!M99:M115,предметы!$E$11)&gt;0)),"&lt;17 (ВПР, КР)","*")</f>
        <v>*</v>
      </c>
      <c r="AB99" s="24" t="str">
        <f>IF(OR(COUNTIFS('График ОП'!N99:N115,'График ОП'!N99)&gt;1,AND('График ОП'!N99=предметы!$E$3,COUNTIFS('График ОП'!N99:N115,предметы!$E$12)&gt;0),AND('График ОП'!N99=предметы!$E$12,COUNTIFS('График ОП'!N99:N115,предметы!$E$3)&gt;0),AND('График ОП'!N99=предметы!$E$4,COUNTIFS('График ОП'!N99:N115,предметы!$E$13)&gt;0),AND('График ОП'!N99=предметы!$E$13,COUNTIFS('График ОП'!N99:N115,предметы!$E$4)&gt;0),AND('График ОП'!N99=предметы!$E$5,COUNTIFS('График ОП'!N99:N115,предметы!$E$14)&gt;0),AND('График ОП'!N99=предметы!$E$14,COUNTIFS('График ОП'!N99:N115,предметы!$E$5)&gt;0),AND('График ОП'!N99=предметы!$E$6,COUNTIFS('График ОП'!N99:N115,предметы!$E$15)&gt;0),AND('График ОП'!N99=предметы!$E$15,COUNTIFS('График ОП'!N99:N115,предметы!$E$6)&gt;0),AND('График ОП'!N99=предметы!$E$7,COUNTIFS('График ОП'!N99:N115,предметы!$E$16)&gt;0),AND('График ОП'!N99=предметы!$E$16,COUNTIFS('График ОП'!N99:N115,предметы!$E$7)&gt;0),AND('График ОП'!N99=предметы!$E$8,COUNTIFS('График ОП'!N99:N115,предметы!$E$17)&gt;0),AND('График ОП'!N99=предметы!$E$17,COUNTIFS('График ОП'!N99:N115,предметы!$E$8)&gt;0),AND('График ОП'!N99=предметы!$E$9,COUNTIFS('График ОП'!N99:N115,предметы!$E$18)&gt;0),AND('График ОП'!N99=предметы!$E$18,COUNTIFS('График ОП'!N99:N115,предметы!$E$9)&gt;0),AND('График ОП'!N99=предметы!$E$10,COUNTIFS('График ОП'!N99:N115,предметы!$E$19)&gt;0),AND('График ОП'!N99=предметы!$E$19,COUNTIFS('График ОП'!N99:N115,предметы!$E$10)&gt;0),AND('График ОП'!N99=предметы!$E$11,COUNTIFS('График ОП'!N99:N115,предметы!$E$20)&gt;0),AND('График ОП'!N99=предметы!$E$20,COUNTIFS('График ОП'!N99:N115,предметы!$E$11)&gt;0)),"&lt;17 (ВПР, КР)","*")</f>
        <v>*</v>
      </c>
      <c r="AC99" s="24" t="str">
        <f>IF(OR(COUNTIFS('График ОП'!O99:O115,'График ОП'!O99)&gt;1,AND('График ОП'!O99=предметы!$E$3,COUNTIFS('График ОП'!O99:O115,предметы!$E$12)&gt;0),AND('График ОП'!O99=предметы!$E$12,COUNTIFS('График ОП'!O99:O115,предметы!$E$3)&gt;0),AND('График ОП'!O99=предметы!$E$4,COUNTIFS('График ОП'!O99:O115,предметы!$E$13)&gt;0),AND('График ОП'!O99=предметы!$E$13,COUNTIFS('График ОП'!O99:O115,предметы!$E$4)&gt;0),AND('График ОП'!O99=предметы!$E$5,COUNTIFS('График ОП'!O99:O115,предметы!$E$14)&gt;0),AND('График ОП'!O99=предметы!$E$14,COUNTIFS('График ОП'!O99:O115,предметы!$E$5)&gt;0),AND('График ОП'!O99=предметы!$E$6,COUNTIFS('График ОП'!O99:O115,предметы!$E$15)&gt;0),AND('График ОП'!O99=предметы!$E$15,COUNTIFS('График ОП'!O99:O115,предметы!$E$6)&gt;0),AND('График ОП'!O99=предметы!$E$7,COUNTIFS('График ОП'!O99:O115,предметы!$E$16)&gt;0),AND('График ОП'!O99=предметы!$E$16,COUNTIFS('График ОП'!O99:O115,предметы!$E$7)&gt;0),AND('График ОП'!O99=предметы!$E$8,COUNTIFS('График ОП'!O99:O115,предметы!$E$17)&gt;0),AND('График ОП'!O99=предметы!$E$17,COUNTIFS('График ОП'!O99:O115,предметы!$E$8)&gt;0),AND('График ОП'!O99=предметы!$E$9,COUNTIFS('График ОП'!O99:O115,предметы!$E$18)&gt;0),AND('График ОП'!O99=предметы!$E$18,COUNTIFS('График ОП'!O99:O115,предметы!$E$9)&gt;0),AND('График ОП'!O99=предметы!$E$10,COUNTIFS('График ОП'!O99:O115,предметы!$E$19)&gt;0),AND('График ОП'!O99=предметы!$E$19,COUNTIFS('График ОП'!O99:O115,предметы!$E$10)&gt;0),AND('График ОП'!O99=предметы!$E$11,COUNTIFS('График ОП'!O99:O115,предметы!$E$20)&gt;0),AND('График ОП'!O99=предметы!$E$20,COUNTIFS('График ОП'!O99:O115,предметы!$E$11)&gt;0)),"&lt;17 (ВПР, КР)","*")</f>
        <v>*</v>
      </c>
      <c r="AD9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9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9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99" s="22" t="str">
        <f>IF(OR(COUNTIFS('График ОП'!P99:P115,'График ОП'!P99)&gt;1,AND('График ОП'!P99=предметы!$F$3,COUNTIFS('График ОП'!P99:P115,предметы!$F$13)&gt;0),AND('График ОП'!P99=предметы!$F$13,COUNTIFS('График ОП'!P99:P115,предметы!$F$3)&gt;0),AND('График ОП'!P99=предметы!$F$4,COUNTIFS('График ОП'!P99:P115,предметы!$F$14)&gt;0),AND('График ОП'!P99=предметы!$F$14,COUNTIFS('График ОП'!P99:P115,предметы!$F$4)&gt;0),AND('График ОП'!P99=предметы!$F$5,COUNTIFS('График ОП'!P99:P115,предметы!$F$15)&gt;0),AND('График ОП'!P99=предметы!$F$15,COUNTIFS('График ОП'!P99:P115,предметы!$F$5)&gt;0),AND('График ОП'!P99=предметы!$F$6,COUNTIFS('График ОП'!P99:P115,предметы!$F$16)&gt;0),AND('График ОП'!P99=предметы!$F$16,COUNTIFS('График ОП'!P99:P115,предметы!$F$6)&gt;0),AND('График ОП'!P99=предметы!$F$7,COUNTIFS('График ОП'!P99:P115,предметы!$F$17)&gt;0),AND('График ОП'!P99=предметы!$F$17,COUNTIFS('График ОП'!P99:P115,предметы!$F$7)&gt;0),AND('График ОП'!P99=предметы!$F$8,COUNTIFS('График ОП'!P99:P115,предметы!$F$18)&gt;0),AND('График ОП'!P99=предметы!$F$18,COUNTIFS('График ОП'!P99:P115,предметы!$F$8)&gt;0),AND('График ОП'!P99=предметы!$F$9,COUNTIFS('График ОП'!P99:P115,предметы!$F$19)&gt;0),AND('График ОП'!P99=предметы!$F$19,COUNTIFS('График ОП'!P99:P115,предметы!$F$9)&gt;0),AND('График ОП'!P99=предметы!$F$10,COUNTIFS('График ОП'!P99:P115,предметы!$F$20)&gt;0),AND('График ОП'!P99=предметы!$F$20,COUNTIFS('График ОП'!P99:P115,предметы!$F$10)&gt;0),AND('График ОП'!P99=предметы!$F$11,COUNTIFS('График ОП'!P99:P115,предметы!$F$21)&gt;0),AND('График ОП'!P99=предметы!$F$21,COUNTIFS('График ОП'!P99:P115,предметы!$F$11)&gt;0),AND('График ОП'!P99=предметы!$F$12,COUNTIFS('График ОП'!P99:P115,предметы!$F$22)&gt;0),AND('График ОП'!P99=предметы!$F$22,COUNTIFS('График ОП'!P99:P115,предметы!$F$12)&gt;0)),"&lt;17 (ВПР, КР)","*")</f>
        <v>*</v>
      </c>
      <c r="AH99" s="22" t="str">
        <f>IF(OR(COUNTIFS('График ОП'!Q99:Q115,'График ОП'!Q99)&gt;1,AND('График ОП'!Q99=предметы!$F$3,COUNTIFS('График ОП'!Q99:Q115,предметы!$F$13)&gt;0),AND('График ОП'!Q99=предметы!$F$13,COUNTIFS('График ОП'!Q99:Q115,предметы!$F$3)&gt;0),AND('График ОП'!Q99=предметы!$F$4,COUNTIFS('График ОП'!Q99:Q115,предметы!$F$14)&gt;0),AND('График ОП'!Q99=предметы!$F$14,COUNTIFS('График ОП'!Q99:Q115,предметы!$F$4)&gt;0),AND('График ОП'!Q99=предметы!$F$5,COUNTIFS('График ОП'!Q99:Q115,предметы!$F$15)&gt;0),AND('График ОП'!Q99=предметы!$F$15,COUNTIFS('График ОП'!Q99:Q115,предметы!$F$5)&gt;0),AND('График ОП'!Q99=предметы!$F$6,COUNTIFS('График ОП'!Q99:Q115,предметы!$F$16)&gt;0),AND('График ОП'!Q99=предметы!$F$16,COUNTIFS('График ОП'!Q99:Q115,предметы!$F$6)&gt;0),AND('График ОП'!Q99=предметы!$F$7,COUNTIFS('График ОП'!Q99:Q115,предметы!$F$17)&gt;0),AND('График ОП'!Q99=предметы!$F$17,COUNTIFS('График ОП'!Q99:Q115,предметы!$F$7)&gt;0),AND('График ОП'!Q99=предметы!$F$8,COUNTIFS('График ОП'!Q99:Q115,предметы!$F$18)&gt;0),AND('График ОП'!Q99=предметы!$F$18,COUNTIFS('График ОП'!Q99:Q115,предметы!$F$8)&gt;0),AND('График ОП'!Q99=предметы!$F$9,COUNTIFS('График ОП'!Q99:Q115,предметы!$F$19)&gt;0),AND('График ОП'!Q99=предметы!$F$19,COUNTIFS('График ОП'!Q99:Q115,предметы!$F$9)&gt;0),AND('График ОП'!Q99=предметы!$F$10,COUNTIFS('График ОП'!Q99:Q115,предметы!$F$20)&gt;0),AND('График ОП'!Q99=предметы!$F$20,COUNTIFS('График ОП'!Q99:Q115,предметы!$F$10)&gt;0),AND('График ОП'!Q99=предметы!$F$11,COUNTIFS('График ОП'!Q99:Q115,предметы!$F$21)&gt;0),AND('График ОП'!Q99=предметы!$F$21,COUNTIFS('График ОП'!Q99:Q115,предметы!$F$11)&gt;0),AND('График ОП'!Q99=предметы!$F$12,COUNTIFS('График ОП'!Q99:Q115,предметы!$F$22)&gt;0),AND('График ОП'!Q99=предметы!$F$22,COUNTIFS('График ОП'!Q99:Q115,предметы!$F$12)&gt;0)),"&lt;17 (ВПР, КР)","*")</f>
        <v>*</v>
      </c>
      <c r="AI99" s="22" t="str">
        <f>IF(OR(COUNTIFS('График ОП'!R99:R115,'График ОП'!R99)&gt;1,AND('График ОП'!R99=предметы!$F$3,COUNTIFS('График ОП'!R99:R115,предметы!$F$13)&gt;0),AND('График ОП'!R99=предметы!$F$13,COUNTIFS('График ОП'!R99:R115,предметы!$F$3)&gt;0),AND('График ОП'!R99=предметы!$F$4,COUNTIFS('График ОП'!R99:R115,предметы!$F$14)&gt;0),AND('График ОП'!R99=предметы!$F$14,COUNTIFS('График ОП'!R99:R115,предметы!$F$4)&gt;0),AND('График ОП'!R99=предметы!$F$5,COUNTIFS('График ОП'!R99:R115,предметы!$F$15)&gt;0),AND('График ОП'!R99=предметы!$F$15,COUNTIFS('График ОП'!R99:R115,предметы!$F$5)&gt;0),AND('График ОП'!R99=предметы!$F$6,COUNTIFS('График ОП'!R99:R115,предметы!$F$16)&gt;0),AND('График ОП'!R99=предметы!$F$16,COUNTIFS('График ОП'!R99:R115,предметы!$F$6)&gt;0),AND('График ОП'!R99=предметы!$F$7,COUNTIFS('График ОП'!R99:R115,предметы!$F$17)&gt;0),AND('График ОП'!R99=предметы!$F$17,COUNTIFS('График ОП'!R99:R115,предметы!$F$7)&gt;0),AND('График ОП'!R99=предметы!$F$8,COUNTIFS('График ОП'!R99:R115,предметы!$F$18)&gt;0),AND('График ОП'!R99=предметы!$F$18,COUNTIFS('График ОП'!R99:R115,предметы!$F$8)&gt;0),AND('График ОП'!R99=предметы!$F$9,COUNTIFS('График ОП'!R99:R115,предметы!$F$19)&gt;0),AND('График ОП'!R99=предметы!$F$19,COUNTIFS('График ОП'!R99:R115,предметы!$F$9)&gt;0),AND('График ОП'!R99=предметы!$F$10,COUNTIFS('График ОП'!R99:R115,предметы!$F$20)&gt;0),AND('График ОП'!R99=предметы!$F$20,COUNTIFS('График ОП'!R99:R115,предметы!$F$10)&gt;0),AND('График ОП'!R99=предметы!$F$11,COUNTIFS('График ОП'!R99:R115,предметы!$F$21)&gt;0),AND('График ОП'!R99=предметы!$F$21,COUNTIFS('График ОП'!R99:R115,предметы!$F$11)&gt;0),AND('График ОП'!R99=предметы!$F$12,COUNTIFS('График ОП'!R99:R115,предметы!$F$22)&gt;0),AND('График ОП'!R99=предметы!$F$22,COUNTIFS('График ОП'!R99:R115,предметы!$F$12)&gt;0)),"&lt;17 (ВПР, КР)","*")</f>
        <v>*</v>
      </c>
      <c r="AJ9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9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9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99" s="24" t="str">
        <f>IF(OR(COUNTIFS('График ОП'!S99:S115,'График ОП'!S99)&gt;1,AND('График ОП'!S99=предметы!$G$3,COUNTIFS('График ОП'!S99:S115,предметы!$G$15)&gt;0),AND('График ОП'!S99=предметы!$G$15,COUNTIFS('График ОП'!S99:S115,предметы!$G$3)&gt;0),AND('График ОП'!S99=предметы!$G$4,COUNTIFS('График ОП'!S99:S115,предметы!$G$18)&gt;0),AND('График ОП'!S99=предметы!$G$18,COUNTIFS('График ОП'!S99:S115,предметы!$G$4)&gt;0),AND('График ОП'!S99=предметы!$G$5,COUNTIFS('График ОП'!S99:S115,предметы!$G$19)&gt;0),AND('График ОП'!S99=предметы!$G$19,COUNTIFS('График ОП'!S99:S115,предметы!$G$5)&gt;0),AND('График ОП'!S99=предметы!$G$6,COUNTIFS('График ОП'!S99:S115,предметы!$G$20)&gt;0),AND('График ОП'!S99=предметы!$G$20,COUNTIFS('График ОП'!S99:S115,предметы!$G$6)&gt;0),AND('График ОП'!S99=предметы!$G$7,COUNTIFS('График ОП'!S99:S115,предметы!$G$21)&gt;0),AND('График ОП'!S99=предметы!$G$21,COUNTIFS('График ОП'!S99:S115,предметы!$G$7)&gt;0),AND('График ОП'!S99=предметы!$G$8,COUNTIFS('График ОП'!S99:S115,предметы!$G$22)&gt;0),AND('График ОП'!S99=предметы!$G$22,COUNTIFS('График ОП'!S99:S115,предметы!$G$8)&gt;0),AND('График ОП'!S99=предметы!$G$9,COUNTIFS('График ОП'!S99:S115,предметы!$G$23)&gt;0),AND('График ОП'!S99=предметы!$G$23,COUNTIFS('График ОП'!S99:S115,предметы!$G$9)&gt;0),AND('График ОП'!S99=предметы!$G$10,COUNTIFS('График ОП'!S99:S115,предметы!$G$24)&gt;0),AND('График ОП'!S99=предметы!$G$24,COUNTIFS('График ОП'!S99:S115,предметы!$G$10)&gt;0),AND('График ОП'!S99=предметы!$G$11,COUNTIFS('График ОП'!S99:S115,предметы!$G$25)&gt;0),AND('График ОП'!S99=предметы!$G$25,COUNTIFS('График ОП'!S99:S115,предметы!$G$11)&gt;0),AND('График ОП'!S99=предметы!$G$12,COUNTIFS('График ОП'!S99:S115,предметы!$G$26)&gt;0),AND('График ОП'!S99=предметы!$G$26,COUNTIFS('График ОП'!S99:S115,предметы!$G$12)&gt;0),AND('График ОП'!S99=предметы!$G$13,COUNTIFS('График ОП'!S99:S115,предметы!$G$27)&gt;0),AND('График ОП'!S99=предметы!$G$27,COUNTIFS('График ОП'!S99:S115,предметы!$G$13)&gt;0),AND('График ОП'!S99=предметы!$G$14,COUNTIFS('График ОП'!S99:S115,предметы!$G$28)&gt;0),AND('График ОП'!S99=предметы!$G$28,COUNTIFS('График ОП'!S99:S115,предметы!$G$14)&gt;0)),"&lt;17 (ВПР, КР)","*")</f>
        <v>*</v>
      </c>
      <c r="AN99" s="24" t="str">
        <f>IF(OR(COUNTIFS('График ОП'!T99:T115,'График ОП'!T99)&gt;1,AND('График ОП'!T99=предметы!$G$3,COUNTIFS('График ОП'!T99:T115,предметы!$G$15)&gt;0),AND('График ОП'!T99=предметы!$G$15,COUNTIFS('График ОП'!T99:T115,предметы!$G$3)&gt;0),AND('График ОП'!T99=предметы!$G$4,COUNTIFS('График ОП'!T99:T115,предметы!$G$18)&gt;0),AND('График ОП'!T99=предметы!$G$18,COUNTIFS('График ОП'!T99:T115,предметы!$G$4)&gt;0),AND('График ОП'!T99=предметы!$G$5,COUNTIFS('График ОП'!T99:T115,предметы!$G$19)&gt;0),AND('График ОП'!T99=предметы!$G$19,COUNTIFS('График ОП'!T99:T115,предметы!$G$5)&gt;0),AND('График ОП'!T99=предметы!$G$6,COUNTIFS('График ОП'!T99:T115,предметы!$G$20)&gt;0),AND('График ОП'!T99=предметы!$G$20,COUNTIFS('График ОП'!T99:T115,предметы!$G$6)&gt;0),AND('График ОП'!T99=предметы!$G$7,COUNTIFS('График ОП'!T99:T115,предметы!$G$21)&gt;0),AND('График ОП'!T99=предметы!$G$21,COUNTIFS('График ОП'!T99:T115,предметы!$G$7)&gt;0),AND('График ОП'!T99=предметы!$G$8,COUNTIFS('График ОП'!T99:T115,предметы!$G$22)&gt;0),AND('График ОП'!T99=предметы!$G$22,COUNTIFS('График ОП'!T99:T115,предметы!$G$8)&gt;0),AND('График ОП'!T99=предметы!$G$9,COUNTIFS('График ОП'!T99:T115,предметы!$G$23)&gt;0),AND('График ОП'!T99=предметы!$G$23,COUNTIFS('График ОП'!T99:T115,предметы!$G$9)&gt;0),AND('График ОП'!T99=предметы!$G$10,COUNTIFS('График ОП'!T99:T115,предметы!$G$24)&gt;0),AND('График ОП'!T99=предметы!$G$24,COUNTIFS('График ОП'!T99:T115,предметы!$G$10)&gt;0),AND('График ОП'!T99=предметы!$G$11,COUNTIFS('График ОП'!T99:T115,предметы!$G$25)&gt;0),AND('График ОП'!T99=предметы!$G$25,COUNTIFS('График ОП'!T99:T115,предметы!$G$11)&gt;0),AND('График ОП'!T99=предметы!$G$12,COUNTIFS('График ОП'!T99:T115,предметы!$G$26)&gt;0),AND('График ОП'!T99=предметы!$G$26,COUNTIFS('График ОП'!T99:T115,предметы!$G$12)&gt;0),AND('График ОП'!T99=предметы!$G$13,COUNTIFS('График ОП'!T99:T115,предметы!$G$27)&gt;0),AND('График ОП'!T99=предметы!$G$27,COUNTIFS('График ОП'!T99:T115,предметы!$G$13)&gt;0),AND('График ОП'!T99=предметы!$G$14,COUNTIFS('График ОП'!T99:T115,предметы!$G$28)&gt;0),AND('График ОП'!T99=предметы!$G$28,COUNTIFS('График ОП'!T99:T115,предметы!$G$14)&gt;0)),"&lt;17 (ВПР, КР)","*")</f>
        <v>*</v>
      </c>
      <c r="AO99" s="24" t="str">
        <f>IF(OR(COUNTIFS('График ОП'!U99:U115,'График ОП'!U99)&gt;1,AND('График ОП'!U99=предметы!$G$3,COUNTIFS('График ОП'!U99:U115,предметы!$G$15)&gt;0),AND('График ОП'!U99=предметы!$G$15,COUNTIFS('График ОП'!U99:U115,предметы!$G$3)&gt;0),AND('График ОП'!U99=предметы!$G$4,COUNTIFS('График ОП'!U99:U115,предметы!$G$18)&gt;0),AND('График ОП'!U99=предметы!$G$18,COUNTIFS('График ОП'!U99:U115,предметы!$G$4)&gt;0),AND('График ОП'!U99=предметы!$G$5,COUNTIFS('График ОП'!U99:U115,предметы!$G$19)&gt;0),AND('График ОП'!U99=предметы!$G$19,COUNTIFS('График ОП'!U99:U115,предметы!$G$5)&gt;0),AND('График ОП'!U99=предметы!$G$6,COUNTIFS('График ОП'!U99:U115,предметы!$G$20)&gt;0),AND('График ОП'!U99=предметы!$G$20,COUNTIFS('График ОП'!U99:U115,предметы!$G$6)&gt;0),AND('График ОП'!U99=предметы!$G$7,COUNTIFS('График ОП'!U99:U115,предметы!$G$21)&gt;0),AND('График ОП'!U99=предметы!$G$21,COUNTIFS('График ОП'!U99:U115,предметы!$G$7)&gt;0),AND('График ОП'!U99=предметы!$G$8,COUNTIFS('График ОП'!U99:U115,предметы!$G$22)&gt;0),AND('График ОП'!U99=предметы!$G$22,COUNTIFS('График ОП'!U99:U115,предметы!$G$8)&gt;0),AND('График ОП'!U99=предметы!$G$9,COUNTIFS('График ОП'!U99:U115,предметы!$G$23)&gt;0),AND('График ОП'!U99=предметы!$G$23,COUNTIFS('График ОП'!U99:U115,предметы!$G$9)&gt;0),AND('График ОП'!U99=предметы!$G$10,COUNTIFS('График ОП'!U99:U115,предметы!$G$24)&gt;0),AND('График ОП'!U99=предметы!$G$24,COUNTIFS('График ОП'!U99:U115,предметы!$G$10)&gt;0),AND('График ОП'!U99=предметы!$G$11,COUNTIFS('График ОП'!U99:U115,предметы!$G$25)&gt;0),AND('График ОП'!U99=предметы!$G$25,COUNTIFS('График ОП'!U99:U115,предметы!$G$11)&gt;0),AND('График ОП'!U99=предметы!$G$12,COUNTIFS('График ОП'!U99:U115,предметы!$G$26)&gt;0),AND('График ОП'!U99=предметы!$G$26,COUNTIFS('График ОП'!U99:U115,предметы!$G$12)&gt;0),AND('График ОП'!U99=предметы!$G$13,COUNTIFS('График ОП'!U99:U115,предметы!$G$27)&gt;0),AND('График ОП'!U99=предметы!$G$27,COUNTIFS('График ОП'!U99:U115,предметы!$G$13)&gt;0),AND('График ОП'!U99=предметы!$G$14,COUNTIFS('График ОП'!U99:U115,предметы!$G$28)&gt;0),AND('График ОП'!U99=предметы!$G$28,COUNTIFS('График ОП'!U99:U115,предметы!$G$14)&gt;0)),"&lt;17 (ВПР, КР)","*")</f>
        <v>*</v>
      </c>
      <c r="AP9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9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9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99" s="22" t="str">
        <f>IF(OR(COUNTIFS('График ОП'!V99:V115,'График ОП'!V99)&gt;1,AND('График ОП'!V99=предметы!$H$3,COUNTIFS('График ОП'!V99:V115,предметы!$H$16)&gt;0),AND('График ОП'!V99=предметы!$H$16,COUNTIFS('График ОП'!V99:V115,предметы!$H$3)&gt;0),AND('График ОП'!V99=предметы!$H$4,COUNTIFS('График ОП'!V99:V115,предметы!$H$19)&gt;0),AND('График ОП'!V99=предметы!$H$19,COUNTIFS('График ОП'!V99:V115,предметы!$H$4)&gt;0),AND('График ОП'!V99=предметы!$H$5,COUNTIFS('График ОП'!V99:V115,предметы!$H$20)&gt;0),AND('График ОП'!V99=предметы!$H$20,COUNTIFS('График ОП'!V99:V115,предметы!$H$5)&gt;0),AND('График ОП'!V99=предметы!$H$6,COUNTIFS('График ОП'!V99:V115,предметы!$H$21)&gt;0),AND('График ОП'!V99=предметы!$H$21,COUNTIFS('График ОП'!V99:V115,предметы!$H$6)&gt;0),AND('График ОП'!V99=предметы!$H$7,COUNTIFS('График ОП'!V99:V115,предметы!$H$22)&gt;0),AND('График ОП'!V99=предметы!$H$22,COUNTIFS('График ОП'!V99:V115,предметы!$H$7)&gt;0),AND('График ОП'!V99=предметы!$H$8,COUNTIFS('График ОП'!V99:V115,предметы!$H$23)&gt;0),AND('График ОП'!V99=предметы!$H$23,COUNTIFS('График ОП'!V99:V115,предметы!$H$8)&gt;0),AND('График ОП'!V99=предметы!$H$9,COUNTIFS('График ОП'!V99:V115,предметы!$H$24)&gt;0),AND('График ОП'!V99=предметы!$H$24,COUNTIFS('График ОП'!V99:V115,предметы!$H$9)&gt;0),AND('График ОП'!V99=предметы!$H$10,COUNTIFS('График ОП'!V99:V115,предметы!$H$25)&gt;0),AND('График ОП'!V99=предметы!$H$25,COUNTIFS('График ОП'!V99:V115,предметы!$H$10)&gt;0),AND('График ОП'!V99=предметы!$H$11,COUNTIFS('График ОП'!V99:V115,предметы!$H$26)&gt;0),AND('График ОП'!V99=предметы!$H$26,COUNTIFS('График ОП'!V99:V115,предметы!$H$11)&gt;0),AND('График ОП'!V99=предметы!$H$12,COUNTIFS('График ОП'!V99:V115,предметы!$H$27)&gt;0),AND('График ОП'!V99=предметы!$H$27,COUNTIFS('График ОП'!V99:V115,предметы!$H$12)&gt;0),AND('График ОП'!V99=предметы!$H$13,COUNTIFS('График ОП'!V99:V115,предметы!$H$28)&gt;0),AND('График ОП'!V99=предметы!$H$28,COUNTIFS('График ОП'!V99:V115,предметы!$H$13)&gt;0),AND('График ОП'!V99=предметы!$H$14,COUNTIFS('График ОП'!V99:V115,предметы!$H$29)&gt;0),AND('График ОП'!V99=предметы!$H$29,COUNTIFS('График ОП'!V99:V115,предметы!$H$14)&gt;0),AND('График ОП'!V99=предметы!$H$15,COUNTIFS('График ОП'!V99:V115,предметы!$H$30)&gt;0),AND('График ОП'!V99=предметы!$H$30,COUNTIFS('График ОП'!V99:V115,предметы!$H$15)&gt;0)),"&lt;17 (ВПР, КР)","*")</f>
        <v>*</v>
      </c>
      <c r="AT99" s="22" t="str">
        <f>IF(OR(COUNTIFS('График ОП'!W99:W115,'График ОП'!W99)&gt;1,AND('График ОП'!W99=предметы!$H$3,COUNTIFS('График ОП'!W99:W115,предметы!$H$16)&gt;0),AND('График ОП'!W99=предметы!$H$16,COUNTIFS('График ОП'!W99:W115,предметы!$H$3)&gt;0),AND('График ОП'!W99=предметы!$H$4,COUNTIFS('График ОП'!W99:W115,предметы!$H$19)&gt;0),AND('График ОП'!W99=предметы!$H$19,COUNTIFS('График ОП'!W99:W115,предметы!$H$4)&gt;0),AND('График ОП'!W99=предметы!$H$5,COUNTIFS('График ОП'!W99:W115,предметы!$H$20)&gt;0),AND('График ОП'!W99=предметы!$H$20,COUNTIFS('График ОП'!W99:W115,предметы!$H$5)&gt;0),AND('График ОП'!W99=предметы!$H$6,COUNTIFS('График ОП'!W99:W115,предметы!$H$21)&gt;0),AND('График ОП'!W99=предметы!$H$21,COUNTIFS('График ОП'!W99:W115,предметы!$H$6)&gt;0),AND('График ОП'!W99=предметы!$H$7,COUNTIFS('График ОП'!W99:W115,предметы!$H$22)&gt;0),AND('График ОП'!W99=предметы!$H$22,COUNTIFS('График ОП'!W99:W115,предметы!$H$7)&gt;0),AND('График ОП'!W99=предметы!$H$8,COUNTIFS('График ОП'!W99:W115,предметы!$H$23)&gt;0),AND('График ОП'!W99=предметы!$H$23,COUNTIFS('График ОП'!W99:W115,предметы!$H$8)&gt;0),AND('График ОП'!W99=предметы!$H$9,COUNTIFS('График ОП'!W99:W115,предметы!$H$24)&gt;0),AND('График ОП'!W99=предметы!$H$24,COUNTIFS('График ОП'!W99:W115,предметы!$H$9)&gt;0),AND('График ОП'!W99=предметы!$H$10,COUNTIFS('График ОП'!W99:W115,предметы!$H$25)&gt;0),AND('График ОП'!W99=предметы!$H$25,COUNTIFS('График ОП'!W99:W115,предметы!$H$10)&gt;0),AND('График ОП'!W99=предметы!$H$11,COUNTIFS('График ОП'!W99:W115,предметы!$H$26)&gt;0),AND('График ОП'!W99=предметы!$H$26,COUNTIFS('График ОП'!W99:W115,предметы!$H$11)&gt;0),AND('График ОП'!W99=предметы!$H$12,COUNTIFS('График ОП'!W99:W115,предметы!$H$27)&gt;0),AND('График ОП'!W99=предметы!$H$27,COUNTIFS('График ОП'!W99:W115,предметы!$H$12)&gt;0),AND('График ОП'!W99=предметы!$H$13,COUNTIFS('График ОП'!W99:W115,предметы!$H$28)&gt;0),AND('График ОП'!W99=предметы!$H$28,COUNTIFS('График ОП'!W99:W115,предметы!$H$13)&gt;0),AND('График ОП'!W99=предметы!$H$14,COUNTIFS('График ОП'!W99:W115,предметы!$H$29)&gt;0),AND('График ОП'!W99=предметы!$H$29,COUNTIFS('График ОП'!W99:W115,предметы!$H$14)&gt;0),AND('График ОП'!W99=предметы!$H$15,COUNTIFS('График ОП'!W99:W115,предметы!$H$30)&gt;0),AND('График ОП'!W99=предметы!$H$30,COUNTIFS('График ОП'!W99:W115,предметы!$H$15)&gt;0)),"&lt;17 (ВПР, КР)","*")</f>
        <v>*</v>
      </c>
      <c r="AU99" s="22" t="str">
        <f>IF(OR(COUNTIFS('График ОП'!X99:X115,'График ОП'!X99)&gt;1,AND('График ОП'!X99=предметы!$H$3,COUNTIFS('График ОП'!X99:X115,предметы!$H$16)&gt;0),AND('График ОП'!X99=предметы!$H$16,COUNTIFS('График ОП'!X99:X115,предметы!$H$3)&gt;0),AND('График ОП'!X99=предметы!$H$4,COUNTIFS('График ОП'!X99:X115,предметы!$H$19)&gt;0),AND('График ОП'!X99=предметы!$H$19,COUNTIFS('График ОП'!X99:X115,предметы!$H$4)&gt;0),AND('График ОП'!X99=предметы!$H$5,COUNTIFS('График ОП'!X99:X115,предметы!$H$20)&gt;0),AND('График ОП'!X99=предметы!$H$20,COUNTIFS('График ОП'!X99:X115,предметы!$H$5)&gt;0),AND('График ОП'!X99=предметы!$H$6,COUNTIFS('График ОП'!X99:X115,предметы!$H$21)&gt;0),AND('График ОП'!X99=предметы!$H$21,COUNTIFS('График ОП'!X99:X115,предметы!$H$6)&gt;0),AND('График ОП'!X99=предметы!$H$7,COUNTIFS('График ОП'!X99:X115,предметы!$H$22)&gt;0),AND('График ОП'!X99=предметы!$H$22,COUNTIFS('График ОП'!X99:X115,предметы!$H$7)&gt;0),AND('График ОП'!X99=предметы!$H$8,COUNTIFS('График ОП'!X99:X115,предметы!$H$23)&gt;0),AND('График ОП'!X99=предметы!$H$23,COUNTIFS('График ОП'!X99:X115,предметы!$H$8)&gt;0),AND('График ОП'!X99=предметы!$H$9,COUNTIFS('График ОП'!X99:X115,предметы!$H$24)&gt;0),AND('График ОП'!X99=предметы!$H$24,COUNTIFS('График ОП'!X99:X115,предметы!$H$9)&gt;0),AND('График ОП'!X99=предметы!$H$10,COUNTIFS('График ОП'!X99:X115,предметы!$H$25)&gt;0),AND('График ОП'!X99=предметы!$H$25,COUNTIFS('График ОП'!X99:X115,предметы!$H$10)&gt;0),AND('График ОП'!X99=предметы!$H$11,COUNTIFS('График ОП'!X99:X115,предметы!$H$26)&gt;0),AND('График ОП'!X99=предметы!$H$26,COUNTIFS('График ОП'!X99:X115,предметы!$H$11)&gt;0),AND('График ОП'!X99=предметы!$H$12,COUNTIFS('График ОП'!X99:X115,предметы!$H$27)&gt;0),AND('График ОП'!X99=предметы!$H$27,COUNTIFS('График ОП'!X99:X115,предметы!$H$12)&gt;0),AND('График ОП'!X99=предметы!$H$13,COUNTIFS('График ОП'!X99:X115,предметы!$H$28)&gt;0),AND('График ОП'!X99=предметы!$H$28,COUNTIFS('График ОП'!X99:X115,предметы!$H$13)&gt;0),AND('График ОП'!X99=предметы!$H$14,COUNTIFS('График ОП'!X99:X115,предметы!$H$29)&gt;0),AND('График ОП'!X99=предметы!$H$29,COUNTIFS('График ОП'!X99:X115,предметы!$H$14)&gt;0),AND('График ОП'!X99=предметы!$H$15,COUNTIFS('График ОП'!X99:X115,предметы!$H$30)&gt;0),AND('График ОП'!X99=предметы!$H$30,COUNTIFS('График ОП'!X99:X115,предметы!$H$15)&gt;0)),"&lt;17 (ВПР, КР)","*")</f>
        <v>*</v>
      </c>
      <c r="AV99" s="22" t="str">
        <f>IF(OR(COUNTIFS('График ОП'!Y99:Y115,'График ОП'!Y99)&gt;1,AND('График ОП'!Y99=предметы!$H$3,COUNTIFS('График ОП'!Y99:Y115,предметы!$H$16)&gt;0),AND('График ОП'!Y99=предметы!$H$16,COUNTIFS('График ОП'!Y99:Y115,предметы!$H$3)&gt;0),AND('График ОП'!Y99=предметы!$H$4,COUNTIFS('График ОП'!Y99:Y115,предметы!$H$19)&gt;0),AND('График ОП'!Y99=предметы!$H$19,COUNTIFS('График ОП'!Y99:Y115,предметы!$H$4)&gt;0),AND('График ОП'!Y99=предметы!$H$5,COUNTIFS('График ОП'!Y99:Y115,предметы!$H$20)&gt;0),AND('График ОП'!Y99=предметы!$H$20,COUNTIFS('График ОП'!Y99:Y115,предметы!$H$5)&gt;0),AND('График ОП'!Y99=предметы!$H$6,COUNTIFS('График ОП'!Y99:Y115,предметы!$H$21)&gt;0),AND('График ОП'!Y99=предметы!$H$21,COUNTIFS('График ОП'!Y99:Y115,предметы!$H$6)&gt;0),AND('График ОП'!Y99=предметы!$H$7,COUNTIFS('График ОП'!Y99:Y115,предметы!$H$22)&gt;0),AND('График ОП'!Y99=предметы!$H$22,COUNTIFS('График ОП'!Y99:Y115,предметы!$H$7)&gt;0),AND('График ОП'!Y99=предметы!$H$8,COUNTIFS('График ОП'!Y99:Y115,предметы!$H$23)&gt;0),AND('График ОП'!Y99=предметы!$H$23,COUNTIFS('График ОП'!Y99:Y115,предметы!$H$8)&gt;0),AND('График ОП'!Y99=предметы!$H$9,COUNTIFS('График ОП'!Y99:Y115,предметы!$H$24)&gt;0),AND('График ОП'!Y99=предметы!$H$24,COUNTIFS('График ОП'!Y99:Y115,предметы!$H$9)&gt;0),AND('График ОП'!Y99=предметы!$H$10,COUNTIFS('График ОП'!Y99:Y115,предметы!$H$25)&gt;0),AND('График ОП'!Y99=предметы!$H$25,COUNTIFS('График ОП'!Y99:Y115,предметы!$H$10)&gt;0),AND('График ОП'!Y99=предметы!$H$11,COUNTIFS('График ОП'!Y99:Y115,предметы!$H$26)&gt;0),AND('График ОП'!Y99=предметы!$H$26,COUNTIFS('График ОП'!Y99:Y115,предметы!$H$11)&gt;0),AND('График ОП'!Y99=предметы!$H$12,COUNTIFS('График ОП'!Y99:Y115,предметы!$H$27)&gt;0),AND('График ОП'!Y99=предметы!$H$27,COUNTIFS('График ОП'!Y99:Y115,предметы!$H$12)&gt;0),AND('График ОП'!Y99=предметы!$H$13,COUNTIFS('График ОП'!Y99:Y115,предметы!$H$28)&gt;0),AND('График ОП'!Y99=предметы!$H$28,COUNTIFS('График ОП'!Y99:Y115,предметы!$H$13)&gt;0),AND('График ОП'!Y99=предметы!$H$14,COUNTIFS('График ОП'!Y99:Y115,предметы!$H$29)&gt;0),AND('График ОП'!Y99=предметы!$H$29,COUNTIFS('График ОП'!Y99:Y115,предметы!$H$14)&gt;0),AND('График ОП'!Y99=предметы!$H$15,COUNTIFS('График ОП'!Y99:Y115,предметы!$H$30)&gt;0),AND('График ОП'!Y99=предметы!$H$30,COUNTIFS('График ОП'!Y99:Y115,предметы!$H$15)&gt;0)),"&lt;17 (ВПР, КР)","*")</f>
        <v>*</v>
      </c>
      <c r="AW9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9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99" s="24" t="str">
        <f>IF(COUNTIFS('График ОП'!Z99:Z115,'График ОП'!Z99)&gt;1,"&lt;17 (ВПР, КР)","*")</f>
        <v>*</v>
      </c>
      <c r="AZ99" s="24" t="str">
        <f>IF(COUNTIFS('График ОП'!AA99:AA115,'График ОП'!AA99)&gt;1,"&lt;17 (ВПР, КР)","*")</f>
        <v>*</v>
      </c>
      <c r="BA99" s="24" t="str">
        <f>IF(COUNTIFS('График ОП'!AB99:AB115,'График ОП'!AB99)&gt;1,"&lt;17 (ВПР, КР)","*")</f>
        <v>*</v>
      </c>
      <c r="BB99" s="24" t="e">
        <f>IF(COUNTIFS('График ОП'!#REF!,'График ОП'!#REF!)&gt;1,"&lt;17 (ВПР, КР)","*")</f>
        <v>#REF!</v>
      </c>
      <c r="BC99" s="24" t="e">
        <f>IF(COUNTIFS('График ОП'!#REF!,'График ОП'!#REF!)&gt;1,"&lt;17 (ВПР, КР)","*")</f>
        <v>#REF!</v>
      </c>
      <c r="BD99" s="24" t="e">
        <f>IF(COUNTIFS('График ОП'!#REF!,'График ОП'!#REF!)&gt;1,"&lt;17 (ВПР, КР)","*")</f>
        <v>#REF!</v>
      </c>
      <c r="BE99" s="22" t="str">
        <f>IF(OR(COUNTIFS('График ОП'!AC99:AC115,'График ОП'!AC99)&gt;1,AND('График ОП'!AC99=предметы!$J$3,COUNTIFS('График ОП'!AC99:AC115,предметы!$J$16)&gt;0),AND('График ОП'!AC99=предметы!$J$16,COUNTIFS('График ОП'!AC99:AC115,предметы!$J$3)&gt;0),AND('График ОП'!AC99=предметы!$J$4,COUNTIFS('График ОП'!AC99:AC115,предметы!$J$19)&gt;0),AND('График ОП'!AC99=предметы!$J$19,COUNTIFS('График ОП'!AC99:AC115,предметы!$J$4)&gt;0),AND('График ОП'!AC99=предметы!$J$5,COUNTIFS('График ОП'!AC99:AC115,предметы!$J$20)&gt;0),AND('График ОП'!AC99=предметы!$J$20,COUNTIFS('График ОП'!AC99:AC115,предметы!$J$5)&gt;0),AND('График ОП'!AC99=предметы!$J$6,COUNTIFS('График ОП'!AC99:AC115,предметы!$J$21)&gt;0),AND('График ОП'!AC99=предметы!$J$21,COUNTIFS('График ОП'!AC99:AC115,предметы!$J$6)&gt;0),AND('График ОП'!AC99=предметы!$J$7,COUNTIFS('График ОП'!AC99:AC115,предметы!$J$22)&gt;0),AND('График ОП'!AC99=предметы!$J$22,COUNTIFS('График ОП'!AC99:AC115,предметы!$J$7)&gt;0),AND('График ОП'!AC99=предметы!$J$8,COUNTIFS('График ОП'!AC99:AC115,предметы!$J$23)&gt;0),AND('График ОП'!AC99=предметы!$J$23,COUNTIFS('График ОП'!AC99:AC115,предметы!$J$8)&gt;0),AND('График ОП'!AC99=предметы!$J$9,COUNTIFS('График ОП'!AC99:AC115,предметы!$J$24)&gt;0),AND('График ОП'!AC99=предметы!$J$24,COUNTIFS('График ОП'!AC99:AC115,предметы!$J$9)&gt;0),AND('График ОП'!AC99=предметы!$J$10,COUNTIFS('График ОП'!AC99:AC115,предметы!$J$25)&gt;0),AND('График ОП'!AC99=предметы!$J$25,COUNTIFS('График ОП'!AC99:AC115,предметы!$J$10)&gt;0),AND('График ОП'!AC99=предметы!$J$11,COUNTIFS('График ОП'!AC99:AC115,предметы!$J$26)&gt;0),AND('График ОП'!AC99=предметы!$J$26,COUNTIFS('График ОП'!AC99:AC115,предметы!$J$11)&gt;0),AND('График ОП'!AC99=предметы!$J$12,COUNTIFS('График ОП'!AC99:AC115,предметы!$J$27)&gt;0),AND('График ОП'!AC99=предметы!$J$27,COUNTIFS('График ОП'!AC99:AC115,предметы!$J$12)&gt;0),AND('График ОП'!AC99=предметы!$J$13,COUNTIFS('График ОП'!AC99:AC115,предметы!$J$28)&gt;0),AND('График ОП'!AC99=предметы!$J$28,COUNTIFS('График ОП'!AC99:AC115,предметы!$J$13)&gt;0),AND('График ОП'!AC99=предметы!$J$14,COUNTIFS('График ОП'!AC99:AC115,предметы!$J$29)&gt;0),AND('График ОП'!AC99=предметы!$J$29,COUNTIFS('График ОП'!AC99:AC115,предметы!$J$14)&gt;0),AND('График ОП'!AC99=предметы!$J$15,COUNTIFS('График ОП'!AC99:AC115,предметы!$J$30)&gt;0),AND('График ОП'!AC99=предметы!$J$30,COUNTIFS('График ОП'!AC99:AC115,предметы!$J$15)&gt;0)),"&lt;17 (ВПР, КР)","*")</f>
        <v>*</v>
      </c>
      <c r="BF9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9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9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9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9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99" s="24" t="str">
        <f>IF(COUNTIFS('График ОП'!AD99:AD115,'График ОП'!AD99)&gt;1,"&lt;17 (ВПР, КР)","*")</f>
        <v>*</v>
      </c>
      <c r="BL99" s="24" t="e">
        <f>IF(COUNTIFS('График ОП'!#REF!,'График ОП'!#REF!)&gt;1,"&lt;17 (ВПР, КР)","*")</f>
        <v>#REF!</v>
      </c>
      <c r="BM99" s="24" t="e">
        <f>IF(COUNTIFS('График ОП'!#REF!,'График ОП'!#REF!)&gt;1,"&lt;17 (ВПР, КР)","*")</f>
        <v>#REF!</v>
      </c>
      <c r="BN99" s="24" t="e">
        <f>IF(COUNTIFS('График ОП'!#REF!,'График ОП'!#REF!)&gt;1,"&lt;17 (ВПР, КР)","*")</f>
        <v>#REF!</v>
      </c>
      <c r="BO99" s="24" t="e">
        <f>IF(COUNTIFS('График ОП'!#REF!,'График ОП'!#REF!)&gt;1,"&lt;17 (ВПР, КР)","*")</f>
        <v>#REF!</v>
      </c>
      <c r="BP99" s="24" t="e">
        <f>IF(COUNTIFS('График ОП'!#REF!,'График ОП'!#REF!)&gt;1,"&lt;17 (ВПР, КР)","*")</f>
        <v>#REF!</v>
      </c>
    </row>
    <row r="100" spans="1:68" ht="12.75" customHeight="1" x14ac:dyDescent="0.25">
      <c r="A100" s="26">
        <v>46360</v>
      </c>
      <c r="B100" s="17" t="s">
        <v>97</v>
      </c>
      <c r="C100" s="24" t="str">
        <f>IF(COUNTIFS('График ОП'!C100:C116,'График ОП'!C100)&gt;1,"&lt;17 (ВПР, КР)","*")</f>
        <v>*</v>
      </c>
      <c r="D100" s="24" t="str">
        <f>IF(COUNTIFS('График ОП'!D100:D116,'График ОП'!D100)&gt;1,"&lt;17 (ВПР, КР)","*")</f>
        <v>*</v>
      </c>
      <c r="E100" s="24" t="e">
        <f>IF(COUNTIFS('График ОП'!#REF!,'График ОП'!#REF!)&gt;1,"&lt;17 (ВПР, КР)","*")</f>
        <v>#REF!</v>
      </c>
      <c r="F100" s="24" t="e">
        <f>IF(COUNTIFS('График ОП'!#REF!,'График ОП'!#REF!)&gt;1,"&lt;17 (ВПР, КР)","*")</f>
        <v>#REF!</v>
      </c>
      <c r="G100" s="24" t="e">
        <f>IF(COUNTIFS('График ОП'!#REF!,'График ОП'!#REF!)&gt;1,"&lt;17 (ВПР, КР)","*")</f>
        <v>#REF!</v>
      </c>
      <c r="H100" s="24" t="e">
        <f>IF(COUNTIFS('График ОП'!#REF!,'График ОП'!#REF!)&gt;1,"&lt;17 (ВПР, КР)","*")</f>
        <v>#REF!</v>
      </c>
      <c r="I100" s="22" t="str">
        <f>IF(COUNTIFS('График ОП'!E100:E116,'График ОП'!E100)&gt;1,"&lt;17 (ВПР, КР)","*")</f>
        <v>*</v>
      </c>
      <c r="J100" s="22" t="str">
        <f>IF(COUNTIFS('График ОП'!F100:F116,'График ОП'!F100)&gt;1,"&lt;17 (ВПР, КР)","*")</f>
        <v>*</v>
      </c>
      <c r="K100" s="22" t="str">
        <f>IF(COUNTIFS('График ОП'!G100:G116,'График ОП'!G100)&gt;1,"&lt;17 (ВПР, КР)","*")</f>
        <v>*</v>
      </c>
      <c r="L100" s="22" t="e">
        <f>IF(COUNTIFS('График ОП'!#REF!,'График ОП'!#REF!)&gt;1,"&lt;17 (ВПР, КР)","*")</f>
        <v>#REF!</v>
      </c>
      <c r="M100" s="22" t="e">
        <f>IF(COUNTIFS('График ОП'!#REF!,'График ОП'!#REF!)&gt;1,"&lt;17 (ВПР, КР)","*")</f>
        <v>#REF!</v>
      </c>
      <c r="N100" s="22" t="e">
        <f>IF(COUNTIFS('График ОП'!#REF!,'График ОП'!#REF!)&gt;1,"&lt;17 (ВПР, КР)","*")</f>
        <v>#REF!</v>
      </c>
      <c r="O100" s="24" t="str">
        <f>IF(COUNTIFS('График ОП'!H100:H116,'График ОП'!H100)&gt;1,"&lt;17 (ВПР, КР)","*")</f>
        <v>*</v>
      </c>
      <c r="P100" s="24" t="str">
        <f>IF(COUNTIFS('График ОП'!I100:I116,'График ОП'!I100)&gt;1,"&lt;17 (ВПР, КР)","*")</f>
        <v>*</v>
      </c>
      <c r="Q100" s="24" t="str">
        <f>IF(COUNTIFS('График ОП'!J100:J116,'График ОП'!J100)&gt;1,"&lt;17 (ВПР, КР)","*")</f>
        <v>*</v>
      </c>
      <c r="R100" s="24" t="e">
        <f>IF(COUNTIFS('График ОП'!#REF!,'График ОП'!#REF!)&gt;1,"&lt;17 (ВПР, КР)","*")</f>
        <v>#REF!</v>
      </c>
      <c r="S100" s="24" t="e">
        <f>IF(COUNTIFS('График ОП'!#REF!,'График ОП'!#REF!)&gt;1,"&lt;17 (ВПР, КР)","*")</f>
        <v>#REF!</v>
      </c>
      <c r="T100" s="24" t="e">
        <f>IF(COUNTIFS('График ОП'!#REF!,'График ОП'!#REF!)&gt;1,"&lt;17 (ВПР, КР)","*")</f>
        <v>#REF!</v>
      </c>
      <c r="U100" s="22" t="str">
        <f>IF(OR(COUNTIFS('График ОП'!K100:K116,'График ОП'!K100)&gt;1,AND('График ОП'!K100=предметы!$D$3,COUNTIFS('График ОП'!K100:K116,предметы!$D$12)&gt;0),AND('График ОП'!K100=предметы!$D$12,COUNTIFS('График ОП'!K100:K116,предметы!$D$3)&gt;0),AND('График ОП'!K100=предметы!$D$4,COUNTIFS('График ОП'!K100:K116,предметы!$D$13)&gt;0),AND('График ОП'!K100=предметы!$D$13,COUNTIFS('График ОП'!K100:K116,предметы!$D$4)&gt;0),AND('График ОП'!K100=предметы!$D$14,COUNTIFS('График ОП'!K100:K116,предметы!$D$5)&gt;0),AND('График ОП'!K100=предметы!$D$5,COUNTIFS('График ОП'!K100:K116,предметы!$D$14)&gt;0),AND('График ОП'!K100=предметы!$D$15,COUNTIFS('График ОП'!K100:K116,предметы!$D$6)&gt;0),AND('График ОП'!K100=предметы!$D$6,COUNTIFS('График ОП'!K100:K116,предметы!$D$15)&gt;0),AND('График ОП'!K100=предметы!$D$16,COUNTIFS('График ОП'!K100:K116,предметы!$D$7)&gt;0),AND('График ОП'!K100=предметы!$D$7,COUNTIFS('График ОП'!K100:K116,предметы!$D$16)&gt;0),AND('График ОП'!K100=предметы!$D$8,COUNTIFS('График ОП'!K100:K116,предметы!$D$10)&gt;0),AND('График ОП'!K100=предметы!$D$10,COUNTIFS('График ОП'!K100:K116,предметы!$D$8)&gt;0),AND('График ОП'!K100=предметы!$D$9,COUNTIFS('График ОП'!K100:K116,предметы!$D$11)&gt;0),AND('График ОП'!K100=предметы!$D$11,COUNTIFS('График ОП'!K100:K116,предметы!$D$9)&gt;0)),"&lt;17 (ВПР, КР)","*")</f>
        <v>*</v>
      </c>
      <c r="V100" s="22" t="str">
        <f>IF(OR(COUNTIFS('График ОП'!L100:L116,'График ОП'!L100)&gt;1,AND('График ОП'!L100=предметы!$D$3,COUNTIFS('График ОП'!L100:L116,предметы!$D$12)&gt;0),AND('График ОП'!L100=предметы!$D$12,COUNTIFS('График ОП'!L100:L116,предметы!$D$3)&gt;0),AND('График ОП'!L100=предметы!$D$4,COUNTIFS('График ОП'!L100:L116,предметы!$D$13)&gt;0),AND('График ОП'!L100=предметы!$D$13,COUNTIFS('График ОП'!L100:L116,предметы!$D$4)&gt;0),AND('График ОП'!L100=предметы!$D$14,COUNTIFS('График ОП'!L100:L116,предметы!$D$5)&gt;0),AND('График ОП'!L100=предметы!$D$5,COUNTIFS('График ОП'!L100:L116,предметы!$D$14)&gt;0),AND('График ОП'!L100=предметы!$D$15,COUNTIFS('График ОП'!L100:L116,предметы!$D$6)&gt;0),AND('График ОП'!L100=предметы!$D$6,COUNTIFS('График ОП'!L100:L116,предметы!$D$15)&gt;0),AND('График ОП'!L100=предметы!$D$16,COUNTIFS('График ОП'!L100:L116,предметы!$D$7)&gt;0),AND('График ОП'!L100=предметы!$D$7,COUNTIFS('График ОП'!L100:L116,предметы!$D$16)&gt;0),AND('График ОП'!L100=предметы!$D$8,COUNTIFS('График ОП'!L100:L116,предметы!$D$10)&gt;0),AND('График ОП'!L100=предметы!$D$10,COUNTIFS('График ОП'!L100:L116,предметы!$D$8)&gt;0),AND('График ОП'!L100=предметы!$D$9,COUNTIFS('График ОП'!L100:L116,предметы!$D$11)&gt;0),AND('График ОП'!L100=предметы!$D$11,COUNTIFS('График ОП'!L100:L116,предметы!$D$9)&gt;0)),"&lt;17 (ВПР, КР)","*")</f>
        <v>*</v>
      </c>
      <c r="W10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0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0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0" s="24" t="str">
        <f>IF(OR(COUNTIFS('График ОП'!M100:M116,'График ОП'!M100)&gt;1,AND('График ОП'!M100=предметы!$E$3,COUNTIFS('График ОП'!M100:M116,предметы!$E$12)&gt;0),AND('График ОП'!M100=предметы!$E$12,COUNTIFS('График ОП'!M100:M116,предметы!$E$3)&gt;0),AND('График ОП'!M100=предметы!$E$4,COUNTIFS('График ОП'!M100:M116,предметы!$E$13)&gt;0),AND('График ОП'!M100=предметы!$E$13,COUNTIFS('График ОП'!M100:M116,предметы!$E$4)&gt;0),AND('График ОП'!M100=предметы!$E$5,COUNTIFS('График ОП'!M100:M116,предметы!$E$14)&gt;0),AND('График ОП'!M100=предметы!$E$14,COUNTIFS('График ОП'!M100:M116,предметы!$E$5)&gt;0),AND('График ОП'!M100=предметы!$E$6,COUNTIFS('График ОП'!M100:M116,предметы!$E$15)&gt;0),AND('График ОП'!M100=предметы!$E$15,COUNTIFS('График ОП'!M100:M116,предметы!$E$6)&gt;0),AND('График ОП'!M100=предметы!$E$7,COUNTIFS('График ОП'!M100:M116,предметы!$E$16)&gt;0),AND('График ОП'!M100=предметы!$E$16,COUNTIFS('График ОП'!M100:M116,предметы!$E$7)&gt;0),AND('График ОП'!M100=предметы!$E$8,COUNTIFS('График ОП'!M100:M116,предметы!$E$17)&gt;0),AND('График ОП'!M100=предметы!$E$17,COUNTIFS('График ОП'!M100:M116,предметы!$E$8)&gt;0),AND('График ОП'!M100=предметы!$E$9,COUNTIFS('График ОП'!M100:M116,предметы!$E$18)&gt;0),AND('График ОП'!M100=предметы!$E$18,COUNTIFS('График ОП'!M100:M116,предметы!$E$9)&gt;0),AND('График ОП'!M100=предметы!$E$10,COUNTIFS('График ОП'!M100:M116,предметы!$E$19)&gt;0),AND('График ОП'!M100=предметы!$E$19,COUNTIFS('График ОП'!M100:M116,предметы!$E$10)&gt;0),AND('График ОП'!M100=предметы!$E$11,COUNTIFS('График ОП'!M100:M116,предметы!$E$20)&gt;0),AND('График ОП'!M100=предметы!$E$20,COUNTIFS('График ОП'!M100:M116,предметы!$E$11)&gt;0)),"&lt;17 (ВПР, КР)","*")</f>
        <v>*</v>
      </c>
      <c r="AB100" s="24" t="str">
        <f>IF(OR(COUNTIFS('График ОП'!N100:N116,'График ОП'!N100)&gt;1,AND('График ОП'!N100=предметы!$E$3,COUNTIFS('График ОП'!N100:N116,предметы!$E$12)&gt;0),AND('График ОП'!N100=предметы!$E$12,COUNTIFS('График ОП'!N100:N116,предметы!$E$3)&gt;0),AND('График ОП'!N100=предметы!$E$4,COUNTIFS('График ОП'!N100:N116,предметы!$E$13)&gt;0),AND('График ОП'!N100=предметы!$E$13,COUNTIFS('График ОП'!N100:N116,предметы!$E$4)&gt;0),AND('График ОП'!N100=предметы!$E$5,COUNTIFS('График ОП'!N100:N116,предметы!$E$14)&gt;0),AND('График ОП'!N100=предметы!$E$14,COUNTIFS('График ОП'!N100:N116,предметы!$E$5)&gt;0),AND('График ОП'!N100=предметы!$E$6,COUNTIFS('График ОП'!N100:N116,предметы!$E$15)&gt;0),AND('График ОП'!N100=предметы!$E$15,COUNTIFS('График ОП'!N100:N116,предметы!$E$6)&gt;0),AND('График ОП'!N100=предметы!$E$7,COUNTIFS('График ОП'!N100:N116,предметы!$E$16)&gt;0),AND('График ОП'!N100=предметы!$E$16,COUNTIFS('График ОП'!N100:N116,предметы!$E$7)&gt;0),AND('График ОП'!N100=предметы!$E$8,COUNTIFS('График ОП'!N100:N116,предметы!$E$17)&gt;0),AND('График ОП'!N100=предметы!$E$17,COUNTIFS('График ОП'!N100:N116,предметы!$E$8)&gt;0),AND('График ОП'!N100=предметы!$E$9,COUNTIFS('График ОП'!N100:N116,предметы!$E$18)&gt;0),AND('График ОП'!N100=предметы!$E$18,COUNTIFS('График ОП'!N100:N116,предметы!$E$9)&gt;0),AND('График ОП'!N100=предметы!$E$10,COUNTIFS('График ОП'!N100:N116,предметы!$E$19)&gt;0),AND('График ОП'!N100=предметы!$E$19,COUNTIFS('График ОП'!N100:N116,предметы!$E$10)&gt;0),AND('График ОП'!N100=предметы!$E$11,COUNTIFS('График ОП'!N100:N116,предметы!$E$20)&gt;0),AND('График ОП'!N100=предметы!$E$20,COUNTIFS('График ОП'!N100:N116,предметы!$E$11)&gt;0)),"&lt;17 (ВПР, КР)","*")</f>
        <v>*</v>
      </c>
      <c r="AC100" s="24" t="str">
        <f>IF(OR(COUNTIFS('График ОП'!O100:O116,'График ОП'!O100)&gt;1,AND('График ОП'!O100=предметы!$E$3,COUNTIFS('График ОП'!O100:O116,предметы!$E$12)&gt;0),AND('График ОП'!O100=предметы!$E$12,COUNTIFS('График ОП'!O100:O116,предметы!$E$3)&gt;0),AND('График ОП'!O100=предметы!$E$4,COUNTIFS('График ОП'!O100:O116,предметы!$E$13)&gt;0),AND('График ОП'!O100=предметы!$E$13,COUNTIFS('График ОП'!O100:O116,предметы!$E$4)&gt;0),AND('График ОП'!O100=предметы!$E$5,COUNTIFS('График ОП'!O100:O116,предметы!$E$14)&gt;0),AND('График ОП'!O100=предметы!$E$14,COUNTIFS('График ОП'!O100:O116,предметы!$E$5)&gt;0),AND('График ОП'!O100=предметы!$E$6,COUNTIFS('График ОП'!O100:O116,предметы!$E$15)&gt;0),AND('График ОП'!O100=предметы!$E$15,COUNTIFS('График ОП'!O100:O116,предметы!$E$6)&gt;0),AND('График ОП'!O100=предметы!$E$7,COUNTIFS('График ОП'!O100:O116,предметы!$E$16)&gt;0),AND('График ОП'!O100=предметы!$E$16,COUNTIFS('График ОП'!O100:O116,предметы!$E$7)&gt;0),AND('График ОП'!O100=предметы!$E$8,COUNTIFS('График ОП'!O100:O116,предметы!$E$17)&gt;0),AND('График ОП'!O100=предметы!$E$17,COUNTIFS('График ОП'!O100:O116,предметы!$E$8)&gt;0),AND('График ОП'!O100=предметы!$E$9,COUNTIFS('График ОП'!O100:O116,предметы!$E$18)&gt;0),AND('График ОП'!O100=предметы!$E$18,COUNTIFS('График ОП'!O100:O116,предметы!$E$9)&gt;0),AND('График ОП'!O100=предметы!$E$10,COUNTIFS('График ОП'!O100:O116,предметы!$E$19)&gt;0),AND('График ОП'!O100=предметы!$E$19,COUNTIFS('График ОП'!O100:O116,предметы!$E$10)&gt;0),AND('График ОП'!O100=предметы!$E$11,COUNTIFS('График ОП'!O100:O116,предметы!$E$20)&gt;0),AND('График ОП'!O100=предметы!$E$20,COUNTIFS('График ОП'!O100:O116,предметы!$E$11)&gt;0)),"&lt;17 (ВПР, КР)","*")</f>
        <v>*</v>
      </c>
      <c r="AD10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0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0" s="22" t="str">
        <f>IF(OR(COUNTIFS('График ОП'!P100:P116,'График ОП'!P100)&gt;1,AND('График ОП'!P100=предметы!$F$3,COUNTIFS('График ОП'!P100:P116,предметы!$F$13)&gt;0),AND('График ОП'!P100=предметы!$F$13,COUNTIFS('График ОП'!P100:P116,предметы!$F$3)&gt;0),AND('График ОП'!P100=предметы!$F$4,COUNTIFS('График ОП'!P100:P116,предметы!$F$14)&gt;0),AND('График ОП'!P100=предметы!$F$14,COUNTIFS('График ОП'!P100:P116,предметы!$F$4)&gt;0),AND('График ОП'!P100=предметы!$F$5,COUNTIFS('График ОП'!P100:P116,предметы!$F$15)&gt;0),AND('График ОП'!P100=предметы!$F$15,COUNTIFS('График ОП'!P100:P116,предметы!$F$5)&gt;0),AND('График ОП'!P100=предметы!$F$6,COUNTIFS('График ОП'!P100:P116,предметы!$F$16)&gt;0),AND('График ОП'!P100=предметы!$F$16,COUNTIFS('График ОП'!P100:P116,предметы!$F$6)&gt;0),AND('График ОП'!P100=предметы!$F$7,COUNTIFS('График ОП'!P100:P116,предметы!$F$17)&gt;0),AND('График ОП'!P100=предметы!$F$17,COUNTIFS('График ОП'!P100:P116,предметы!$F$7)&gt;0),AND('График ОП'!P100=предметы!$F$8,COUNTIFS('График ОП'!P100:P116,предметы!$F$18)&gt;0),AND('График ОП'!P100=предметы!$F$18,COUNTIFS('График ОП'!P100:P116,предметы!$F$8)&gt;0),AND('График ОП'!P100=предметы!$F$9,COUNTIFS('График ОП'!P100:P116,предметы!$F$19)&gt;0),AND('График ОП'!P100=предметы!$F$19,COUNTIFS('График ОП'!P100:P116,предметы!$F$9)&gt;0),AND('График ОП'!P100=предметы!$F$10,COUNTIFS('График ОП'!P100:P116,предметы!$F$20)&gt;0),AND('График ОП'!P100=предметы!$F$20,COUNTIFS('График ОП'!P100:P116,предметы!$F$10)&gt;0),AND('График ОП'!P100=предметы!$F$11,COUNTIFS('График ОП'!P100:P116,предметы!$F$21)&gt;0),AND('График ОП'!P100=предметы!$F$21,COUNTIFS('График ОП'!P100:P116,предметы!$F$11)&gt;0),AND('График ОП'!P100=предметы!$F$12,COUNTIFS('График ОП'!P100:P116,предметы!$F$22)&gt;0),AND('График ОП'!P100=предметы!$F$22,COUNTIFS('График ОП'!P100:P116,предметы!$F$12)&gt;0)),"&lt;17 (ВПР, КР)","*")</f>
        <v>*</v>
      </c>
      <c r="AH100" s="22" t="str">
        <f>IF(OR(COUNTIFS('График ОП'!Q100:Q116,'График ОП'!Q100)&gt;1,AND('График ОП'!Q100=предметы!$F$3,COUNTIFS('График ОП'!Q100:Q116,предметы!$F$13)&gt;0),AND('График ОП'!Q100=предметы!$F$13,COUNTIFS('График ОП'!Q100:Q116,предметы!$F$3)&gt;0),AND('График ОП'!Q100=предметы!$F$4,COUNTIFS('График ОП'!Q100:Q116,предметы!$F$14)&gt;0),AND('График ОП'!Q100=предметы!$F$14,COUNTIFS('График ОП'!Q100:Q116,предметы!$F$4)&gt;0),AND('График ОП'!Q100=предметы!$F$5,COUNTIFS('График ОП'!Q100:Q116,предметы!$F$15)&gt;0),AND('График ОП'!Q100=предметы!$F$15,COUNTIFS('График ОП'!Q100:Q116,предметы!$F$5)&gt;0),AND('График ОП'!Q100=предметы!$F$6,COUNTIFS('График ОП'!Q100:Q116,предметы!$F$16)&gt;0),AND('График ОП'!Q100=предметы!$F$16,COUNTIFS('График ОП'!Q100:Q116,предметы!$F$6)&gt;0),AND('График ОП'!Q100=предметы!$F$7,COUNTIFS('График ОП'!Q100:Q116,предметы!$F$17)&gt;0),AND('График ОП'!Q100=предметы!$F$17,COUNTIFS('График ОП'!Q100:Q116,предметы!$F$7)&gt;0),AND('График ОП'!Q100=предметы!$F$8,COUNTIFS('График ОП'!Q100:Q116,предметы!$F$18)&gt;0),AND('График ОП'!Q100=предметы!$F$18,COUNTIFS('График ОП'!Q100:Q116,предметы!$F$8)&gt;0),AND('График ОП'!Q100=предметы!$F$9,COUNTIFS('График ОП'!Q100:Q116,предметы!$F$19)&gt;0),AND('График ОП'!Q100=предметы!$F$19,COUNTIFS('График ОП'!Q100:Q116,предметы!$F$9)&gt;0),AND('График ОП'!Q100=предметы!$F$10,COUNTIFS('График ОП'!Q100:Q116,предметы!$F$20)&gt;0),AND('График ОП'!Q100=предметы!$F$20,COUNTIFS('График ОП'!Q100:Q116,предметы!$F$10)&gt;0),AND('График ОП'!Q100=предметы!$F$11,COUNTIFS('График ОП'!Q100:Q116,предметы!$F$21)&gt;0),AND('График ОП'!Q100=предметы!$F$21,COUNTIFS('График ОП'!Q100:Q116,предметы!$F$11)&gt;0),AND('График ОП'!Q100=предметы!$F$12,COUNTIFS('График ОП'!Q100:Q116,предметы!$F$22)&gt;0),AND('График ОП'!Q100=предметы!$F$22,COUNTIFS('График ОП'!Q100:Q116,предметы!$F$12)&gt;0)),"&lt;17 (ВПР, КР)","*")</f>
        <v>*</v>
      </c>
      <c r="AI100" s="22" t="str">
        <f>IF(OR(COUNTIFS('График ОП'!R100:R116,'График ОП'!R100)&gt;1,AND('График ОП'!R100=предметы!$F$3,COUNTIFS('График ОП'!R100:R116,предметы!$F$13)&gt;0),AND('График ОП'!R100=предметы!$F$13,COUNTIFS('График ОП'!R100:R116,предметы!$F$3)&gt;0),AND('График ОП'!R100=предметы!$F$4,COUNTIFS('График ОП'!R100:R116,предметы!$F$14)&gt;0),AND('График ОП'!R100=предметы!$F$14,COUNTIFS('График ОП'!R100:R116,предметы!$F$4)&gt;0),AND('График ОП'!R100=предметы!$F$5,COUNTIFS('График ОП'!R100:R116,предметы!$F$15)&gt;0),AND('График ОП'!R100=предметы!$F$15,COUNTIFS('График ОП'!R100:R116,предметы!$F$5)&gt;0),AND('График ОП'!R100=предметы!$F$6,COUNTIFS('График ОП'!R100:R116,предметы!$F$16)&gt;0),AND('График ОП'!R100=предметы!$F$16,COUNTIFS('График ОП'!R100:R116,предметы!$F$6)&gt;0),AND('График ОП'!R100=предметы!$F$7,COUNTIFS('График ОП'!R100:R116,предметы!$F$17)&gt;0),AND('График ОП'!R100=предметы!$F$17,COUNTIFS('График ОП'!R100:R116,предметы!$F$7)&gt;0),AND('График ОП'!R100=предметы!$F$8,COUNTIFS('График ОП'!R100:R116,предметы!$F$18)&gt;0),AND('График ОП'!R100=предметы!$F$18,COUNTIFS('График ОП'!R100:R116,предметы!$F$8)&gt;0),AND('График ОП'!R100=предметы!$F$9,COUNTIFS('График ОП'!R100:R116,предметы!$F$19)&gt;0),AND('График ОП'!R100=предметы!$F$19,COUNTIFS('График ОП'!R100:R116,предметы!$F$9)&gt;0),AND('График ОП'!R100=предметы!$F$10,COUNTIFS('График ОП'!R100:R116,предметы!$F$20)&gt;0),AND('График ОП'!R100=предметы!$F$20,COUNTIFS('График ОП'!R100:R116,предметы!$F$10)&gt;0),AND('График ОП'!R100=предметы!$F$11,COUNTIFS('График ОП'!R100:R116,предметы!$F$21)&gt;0),AND('График ОП'!R100=предметы!$F$21,COUNTIFS('График ОП'!R100:R116,предметы!$F$11)&gt;0),AND('График ОП'!R100=предметы!$F$12,COUNTIFS('График ОП'!R100:R116,предметы!$F$22)&gt;0),AND('График ОП'!R100=предметы!$F$22,COUNTIFS('График ОП'!R100:R116,предметы!$F$12)&gt;0)),"&lt;17 (ВПР, КР)","*")</f>
        <v>*</v>
      </c>
      <c r="AJ10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0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0" s="24" t="str">
        <f>IF(OR(COUNTIFS('График ОП'!S100:S116,'График ОП'!S100)&gt;1,AND('График ОП'!S100=предметы!$G$3,COUNTIFS('График ОП'!S100:S116,предметы!$G$15)&gt;0),AND('График ОП'!S100=предметы!$G$15,COUNTIFS('График ОП'!S100:S116,предметы!$G$3)&gt;0),AND('График ОП'!S100=предметы!$G$4,COUNTIFS('График ОП'!S100:S116,предметы!$G$18)&gt;0),AND('График ОП'!S100=предметы!$G$18,COUNTIFS('График ОП'!S100:S116,предметы!$G$4)&gt;0),AND('График ОП'!S100=предметы!$G$5,COUNTIFS('График ОП'!S100:S116,предметы!$G$19)&gt;0),AND('График ОП'!S100=предметы!$G$19,COUNTIFS('График ОП'!S100:S116,предметы!$G$5)&gt;0),AND('График ОП'!S100=предметы!$G$6,COUNTIFS('График ОП'!S100:S116,предметы!$G$20)&gt;0),AND('График ОП'!S100=предметы!$G$20,COUNTIFS('График ОП'!S100:S116,предметы!$G$6)&gt;0),AND('График ОП'!S100=предметы!$G$7,COUNTIFS('График ОП'!S100:S116,предметы!$G$21)&gt;0),AND('График ОП'!S100=предметы!$G$21,COUNTIFS('График ОП'!S100:S116,предметы!$G$7)&gt;0),AND('График ОП'!S100=предметы!$G$8,COUNTIFS('График ОП'!S100:S116,предметы!$G$22)&gt;0),AND('График ОП'!S100=предметы!$G$22,COUNTIFS('График ОП'!S100:S116,предметы!$G$8)&gt;0),AND('График ОП'!S100=предметы!$G$9,COUNTIFS('График ОП'!S100:S116,предметы!$G$23)&gt;0),AND('График ОП'!S100=предметы!$G$23,COUNTIFS('График ОП'!S100:S116,предметы!$G$9)&gt;0),AND('График ОП'!S100=предметы!$G$10,COUNTIFS('График ОП'!S100:S116,предметы!$G$24)&gt;0),AND('График ОП'!S100=предметы!$G$24,COUNTIFS('График ОП'!S100:S116,предметы!$G$10)&gt;0),AND('График ОП'!S100=предметы!$G$11,COUNTIFS('График ОП'!S100:S116,предметы!$G$25)&gt;0),AND('График ОП'!S100=предметы!$G$25,COUNTIFS('График ОП'!S100:S116,предметы!$G$11)&gt;0),AND('График ОП'!S100=предметы!$G$12,COUNTIFS('График ОП'!S100:S116,предметы!$G$26)&gt;0),AND('График ОП'!S100=предметы!$G$26,COUNTIFS('График ОП'!S100:S116,предметы!$G$12)&gt;0),AND('График ОП'!S100=предметы!$G$13,COUNTIFS('График ОП'!S100:S116,предметы!$G$27)&gt;0),AND('График ОП'!S100=предметы!$G$27,COUNTIFS('График ОП'!S100:S116,предметы!$G$13)&gt;0),AND('График ОП'!S100=предметы!$G$14,COUNTIFS('График ОП'!S100:S116,предметы!$G$28)&gt;0),AND('График ОП'!S100=предметы!$G$28,COUNTIFS('График ОП'!S100:S116,предметы!$G$14)&gt;0)),"&lt;17 (ВПР, КР)","*")</f>
        <v>*</v>
      </c>
      <c r="AN100" s="24" t="str">
        <f>IF(OR(COUNTIFS('График ОП'!T100:T116,'График ОП'!T100)&gt;1,AND('График ОП'!T100=предметы!$G$3,COUNTIFS('График ОП'!T100:T116,предметы!$G$15)&gt;0),AND('График ОП'!T100=предметы!$G$15,COUNTIFS('График ОП'!T100:T116,предметы!$G$3)&gt;0),AND('График ОП'!T100=предметы!$G$4,COUNTIFS('График ОП'!T100:T116,предметы!$G$18)&gt;0),AND('График ОП'!T100=предметы!$G$18,COUNTIFS('График ОП'!T100:T116,предметы!$G$4)&gt;0),AND('График ОП'!T100=предметы!$G$5,COUNTIFS('График ОП'!T100:T116,предметы!$G$19)&gt;0),AND('График ОП'!T100=предметы!$G$19,COUNTIFS('График ОП'!T100:T116,предметы!$G$5)&gt;0),AND('График ОП'!T100=предметы!$G$6,COUNTIFS('График ОП'!T100:T116,предметы!$G$20)&gt;0),AND('График ОП'!T100=предметы!$G$20,COUNTIFS('График ОП'!T100:T116,предметы!$G$6)&gt;0),AND('График ОП'!T100=предметы!$G$7,COUNTIFS('График ОП'!T100:T116,предметы!$G$21)&gt;0),AND('График ОП'!T100=предметы!$G$21,COUNTIFS('График ОП'!T100:T116,предметы!$G$7)&gt;0),AND('График ОП'!T100=предметы!$G$8,COUNTIFS('График ОП'!T100:T116,предметы!$G$22)&gt;0),AND('График ОП'!T100=предметы!$G$22,COUNTIFS('График ОП'!T100:T116,предметы!$G$8)&gt;0),AND('График ОП'!T100=предметы!$G$9,COUNTIFS('График ОП'!T100:T116,предметы!$G$23)&gt;0),AND('График ОП'!T100=предметы!$G$23,COUNTIFS('График ОП'!T100:T116,предметы!$G$9)&gt;0),AND('График ОП'!T100=предметы!$G$10,COUNTIFS('График ОП'!T100:T116,предметы!$G$24)&gt;0),AND('График ОП'!T100=предметы!$G$24,COUNTIFS('График ОП'!T100:T116,предметы!$G$10)&gt;0),AND('График ОП'!T100=предметы!$G$11,COUNTIFS('График ОП'!T100:T116,предметы!$G$25)&gt;0),AND('График ОП'!T100=предметы!$G$25,COUNTIFS('График ОП'!T100:T116,предметы!$G$11)&gt;0),AND('График ОП'!T100=предметы!$G$12,COUNTIFS('График ОП'!T100:T116,предметы!$G$26)&gt;0),AND('График ОП'!T100=предметы!$G$26,COUNTIFS('График ОП'!T100:T116,предметы!$G$12)&gt;0),AND('График ОП'!T100=предметы!$G$13,COUNTIFS('График ОП'!T100:T116,предметы!$G$27)&gt;0),AND('График ОП'!T100=предметы!$G$27,COUNTIFS('График ОП'!T100:T116,предметы!$G$13)&gt;0),AND('График ОП'!T100=предметы!$G$14,COUNTIFS('График ОП'!T100:T116,предметы!$G$28)&gt;0),AND('График ОП'!T100=предметы!$G$28,COUNTIFS('График ОП'!T100:T116,предметы!$G$14)&gt;0)),"&lt;17 (ВПР, КР)","*")</f>
        <v>*</v>
      </c>
      <c r="AO100" s="24" t="str">
        <f>IF(OR(COUNTIFS('График ОП'!U100:U116,'График ОП'!U100)&gt;1,AND('График ОП'!U100=предметы!$G$3,COUNTIFS('График ОП'!U100:U116,предметы!$G$15)&gt;0),AND('График ОП'!U100=предметы!$G$15,COUNTIFS('График ОП'!U100:U116,предметы!$G$3)&gt;0),AND('График ОП'!U100=предметы!$G$4,COUNTIFS('График ОП'!U100:U116,предметы!$G$18)&gt;0),AND('График ОП'!U100=предметы!$G$18,COUNTIFS('График ОП'!U100:U116,предметы!$G$4)&gt;0),AND('График ОП'!U100=предметы!$G$5,COUNTIFS('График ОП'!U100:U116,предметы!$G$19)&gt;0),AND('График ОП'!U100=предметы!$G$19,COUNTIFS('График ОП'!U100:U116,предметы!$G$5)&gt;0),AND('График ОП'!U100=предметы!$G$6,COUNTIFS('График ОП'!U100:U116,предметы!$G$20)&gt;0),AND('График ОП'!U100=предметы!$G$20,COUNTIFS('График ОП'!U100:U116,предметы!$G$6)&gt;0),AND('График ОП'!U100=предметы!$G$7,COUNTIFS('График ОП'!U100:U116,предметы!$G$21)&gt;0),AND('График ОП'!U100=предметы!$G$21,COUNTIFS('График ОП'!U100:U116,предметы!$G$7)&gt;0),AND('График ОП'!U100=предметы!$G$8,COUNTIFS('График ОП'!U100:U116,предметы!$G$22)&gt;0),AND('График ОП'!U100=предметы!$G$22,COUNTIFS('График ОП'!U100:U116,предметы!$G$8)&gt;0),AND('График ОП'!U100=предметы!$G$9,COUNTIFS('График ОП'!U100:U116,предметы!$G$23)&gt;0),AND('График ОП'!U100=предметы!$G$23,COUNTIFS('График ОП'!U100:U116,предметы!$G$9)&gt;0),AND('График ОП'!U100=предметы!$G$10,COUNTIFS('График ОП'!U100:U116,предметы!$G$24)&gt;0),AND('График ОП'!U100=предметы!$G$24,COUNTIFS('График ОП'!U100:U116,предметы!$G$10)&gt;0),AND('График ОП'!U100=предметы!$G$11,COUNTIFS('График ОП'!U100:U116,предметы!$G$25)&gt;0),AND('График ОП'!U100=предметы!$G$25,COUNTIFS('График ОП'!U100:U116,предметы!$G$11)&gt;0),AND('График ОП'!U100=предметы!$G$12,COUNTIFS('График ОП'!U100:U116,предметы!$G$26)&gt;0),AND('График ОП'!U100=предметы!$G$26,COUNTIFS('График ОП'!U100:U116,предметы!$G$12)&gt;0),AND('График ОП'!U100=предметы!$G$13,COUNTIFS('График ОП'!U100:U116,предметы!$G$27)&gt;0),AND('График ОП'!U100=предметы!$G$27,COUNTIFS('График ОП'!U100:U116,предметы!$G$13)&gt;0),AND('График ОП'!U100=предметы!$G$14,COUNTIFS('График ОП'!U100:U116,предметы!$G$28)&gt;0),AND('График ОП'!U100=предметы!$G$28,COUNTIFS('График ОП'!U100:U116,предметы!$G$14)&gt;0)),"&lt;17 (ВПР, КР)","*")</f>
        <v>*</v>
      </c>
      <c r="AP10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0" s="22" t="str">
        <f>IF(OR(COUNTIFS('График ОП'!V100:V116,'График ОП'!V100)&gt;1,AND('График ОП'!V100=предметы!$H$3,COUNTIFS('График ОП'!V100:V116,предметы!$H$16)&gt;0),AND('График ОП'!V100=предметы!$H$16,COUNTIFS('График ОП'!V100:V116,предметы!$H$3)&gt;0),AND('График ОП'!V100=предметы!$H$4,COUNTIFS('График ОП'!V100:V116,предметы!$H$19)&gt;0),AND('График ОП'!V100=предметы!$H$19,COUNTIFS('График ОП'!V100:V116,предметы!$H$4)&gt;0),AND('График ОП'!V100=предметы!$H$5,COUNTIFS('График ОП'!V100:V116,предметы!$H$20)&gt;0),AND('График ОП'!V100=предметы!$H$20,COUNTIFS('График ОП'!V100:V116,предметы!$H$5)&gt;0),AND('График ОП'!V100=предметы!$H$6,COUNTIFS('График ОП'!V100:V116,предметы!$H$21)&gt;0),AND('График ОП'!V100=предметы!$H$21,COUNTIFS('График ОП'!V100:V116,предметы!$H$6)&gt;0),AND('График ОП'!V100=предметы!$H$7,COUNTIFS('График ОП'!V100:V116,предметы!$H$22)&gt;0),AND('График ОП'!V100=предметы!$H$22,COUNTIFS('График ОП'!V100:V116,предметы!$H$7)&gt;0),AND('График ОП'!V100=предметы!$H$8,COUNTIFS('График ОП'!V100:V116,предметы!$H$23)&gt;0),AND('График ОП'!V100=предметы!$H$23,COUNTIFS('График ОП'!V100:V116,предметы!$H$8)&gt;0),AND('График ОП'!V100=предметы!$H$9,COUNTIFS('График ОП'!V100:V116,предметы!$H$24)&gt;0),AND('График ОП'!V100=предметы!$H$24,COUNTIFS('График ОП'!V100:V116,предметы!$H$9)&gt;0),AND('График ОП'!V100=предметы!$H$10,COUNTIFS('График ОП'!V100:V116,предметы!$H$25)&gt;0),AND('График ОП'!V100=предметы!$H$25,COUNTIFS('График ОП'!V100:V116,предметы!$H$10)&gt;0),AND('График ОП'!V100=предметы!$H$11,COUNTIFS('График ОП'!V100:V116,предметы!$H$26)&gt;0),AND('График ОП'!V100=предметы!$H$26,COUNTIFS('График ОП'!V100:V116,предметы!$H$11)&gt;0),AND('График ОП'!V100=предметы!$H$12,COUNTIFS('График ОП'!V100:V116,предметы!$H$27)&gt;0),AND('График ОП'!V100=предметы!$H$27,COUNTIFS('График ОП'!V100:V116,предметы!$H$12)&gt;0),AND('График ОП'!V100=предметы!$H$13,COUNTIFS('График ОП'!V100:V116,предметы!$H$28)&gt;0),AND('График ОП'!V100=предметы!$H$28,COUNTIFS('График ОП'!V100:V116,предметы!$H$13)&gt;0),AND('График ОП'!V100=предметы!$H$14,COUNTIFS('График ОП'!V100:V116,предметы!$H$29)&gt;0),AND('График ОП'!V100=предметы!$H$29,COUNTIFS('График ОП'!V100:V116,предметы!$H$14)&gt;0),AND('График ОП'!V100=предметы!$H$15,COUNTIFS('График ОП'!V100:V116,предметы!$H$30)&gt;0),AND('График ОП'!V100=предметы!$H$30,COUNTIFS('График ОП'!V100:V116,предметы!$H$15)&gt;0)),"&lt;17 (ВПР, КР)","*")</f>
        <v>*</v>
      </c>
      <c r="AT100" s="22" t="str">
        <f>IF(OR(COUNTIFS('График ОП'!W100:W116,'График ОП'!W100)&gt;1,AND('График ОП'!W100=предметы!$H$3,COUNTIFS('График ОП'!W100:W116,предметы!$H$16)&gt;0),AND('График ОП'!W100=предметы!$H$16,COUNTIFS('График ОП'!W100:W116,предметы!$H$3)&gt;0),AND('График ОП'!W100=предметы!$H$4,COUNTIFS('График ОП'!W100:W116,предметы!$H$19)&gt;0),AND('График ОП'!W100=предметы!$H$19,COUNTIFS('График ОП'!W100:W116,предметы!$H$4)&gt;0),AND('График ОП'!W100=предметы!$H$5,COUNTIFS('График ОП'!W100:W116,предметы!$H$20)&gt;0),AND('График ОП'!W100=предметы!$H$20,COUNTIFS('График ОП'!W100:W116,предметы!$H$5)&gt;0),AND('График ОП'!W100=предметы!$H$6,COUNTIFS('График ОП'!W100:W116,предметы!$H$21)&gt;0),AND('График ОП'!W100=предметы!$H$21,COUNTIFS('График ОП'!W100:W116,предметы!$H$6)&gt;0),AND('График ОП'!W100=предметы!$H$7,COUNTIFS('График ОП'!W100:W116,предметы!$H$22)&gt;0),AND('График ОП'!W100=предметы!$H$22,COUNTIFS('График ОП'!W100:W116,предметы!$H$7)&gt;0),AND('График ОП'!W100=предметы!$H$8,COUNTIFS('График ОП'!W100:W116,предметы!$H$23)&gt;0),AND('График ОП'!W100=предметы!$H$23,COUNTIFS('График ОП'!W100:W116,предметы!$H$8)&gt;0),AND('График ОП'!W100=предметы!$H$9,COUNTIFS('График ОП'!W100:W116,предметы!$H$24)&gt;0),AND('График ОП'!W100=предметы!$H$24,COUNTIFS('График ОП'!W100:W116,предметы!$H$9)&gt;0),AND('График ОП'!W100=предметы!$H$10,COUNTIFS('График ОП'!W100:W116,предметы!$H$25)&gt;0),AND('График ОП'!W100=предметы!$H$25,COUNTIFS('График ОП'!W100:W116,предметы!$H$10)&gt;0),AND('График ОП'!W100=предметы!$H$11,COUNTIFS('График ОП'!W100:W116,предметы!$H$26)&gt;0),AND('График ОП'!W100=предметы!$H$26,COUNTIFS('График ОП'!W100:W116,предметы!$H$11)&gt;0),AND('График ОП'!W100=предметы!$H$12,COUNTIFS('График ОП'!W100:W116,предметы!$H$27)&gt;0),AND('График ОП'!W100=предметы!$H$27,COUNTIFS('График ОП'!W100:W116,предметы!$H$12)&gt;0),AND('График ОП'!W100=предметы!$H$13,COUNTIFS('График ОП'!W100:W116,предметы!$H$28)&gt;0),AND('График ОП'!W100=предметы!$H$28,COUNTIFS('График ОП'!W100:W116,предметы!$H$13)&gt;0),AND('График ОП'!W100=предметы!$H$14,COUNTIFS('График ОП'!W100:W116,предметы!$H$29)&gt;0),AND('График ОП'!W100=предметы!$H$29,COUNTIFS('График ОП'!W100:W116,предметы!$H$14)&gt;0),AND('График ОП'!W100=предметы!$H$15,COUNTIFS('График ОП'!W100:W116,предметы!$H$30)&gt;0),AND('График ОП'!W100=предметы!$H$30,COUNTIFS('График ОП'!W100:W116,предметы!$H$15)&gt;0)),"&lt;17 (ВПР, КР)","*")</f>
        <v>*</v>
      </c>
      <c r="AU100" s="22" t="str">
        <f>IF(OR(COUNTIFS('График ОП'!X100:X116,'График ОП'!X100)&gt;1,AND('График ОП'!X100=предметы!$H$3,COUNTIFS('График ОП'!X100:X116,предметы!$H$16)&gt;0),AND('График ОП'!X100=предметы!$H$16,COUNTIFS('График ОП'!X100:X116,предметы!$H$3)&gt;0),AND('График ОП'!X100=предметы!$H$4,COUNTIFS('График ОП'!X100:X116,предметы!$H$19)&gt;0),AND('График ОП'!X100=предметы!$H$19,COUNTIFS('График ОП'!X100:X116,предметы!$H$4)&gt;0),AND('График ОП'!X100=предметы!$H$5,COUNTIFS('График ОП'!X100:X116,предметы!$H$20)&gt;0),AND('График ОП'!X100=предметы!$H$20,COUNTIFS('График ОП'!X100:X116,предметы!$H$5)&gt;0),AND('График ОП'!X100=предметы!$H$6,COUNTIFS('График ОП'!X100:X116,предметы!$H$21)&gt;0),AND('График ОП'!X100=предметы!$H$21,COUNTIFS('График ОП'!X100:X116,предметы!$H$6)&gt;0),AND('График ОП'!X100=предметы!$H$7,COUNTIFS('График ОП'!X100:X116,предметы!$H$22)&gt;0),AND('График ОП'!X100=предметы!$H$22,COUNTIFS('График ОП'!X100:X116,предметы!$H$7)&gt;0),AND('График ОП'!X100=предметы!$H$8,COUNTIFS('График ОП'!X100:X116,предметы!$H$23)&gt;0),AND('График ОП'!X100=предметы!$H$23,COUNTIFS('График ОП'!X100:X116,предметы!$H$8)&gt;0),AND('График ОП'!X100=предметы!$H$9,COUNTIFS('График ОП'!X100:X116,предметы!$H$24)&gt;0),AND('График ОП'!X100=предметы!$H$24,COUNTIFS('График ОП'!X100:X116,предметы!$H$9)&gt;0),AND('График ОП'!X100=предметы!$H$10,COUNTIFS('График ОП'!X100:X116,предметы!$H$25)&gt;0),AND('График ОП'!X100=предметы!$H$25,COUNTIFS('График ОП'!X100:X116,предметы!$H$10)&gt;0),AND('График ОП'!X100=предметы!$H$11,COUNTIFS('График ОП'!X100:X116,предметы!$H$26)&gt;0),AND('График ОП'!X100=предметы!$H$26,COUNTIFS('График ОП'!X100:X116,предметы!$H$11)&gt;0),AND('График ОП'!X100=предметы!$H$12,COUNTIFS('График ОП'!X100:X116,предметы!$H$27)&gt;0),AND('График ОП'!X100=предметы!$H$27,COUNTIFS('График ОП'!X100:X116,предметы!$H$12)&gt;0),AND('График ОП'!X100=предметы!$H$13,COUNTIFS('График ОП'!X100:X116,предметы!$H$28)&gt;0),AND('График ОП'!X100=предметы!$H$28,COUNTIFS('График ОП'!X100:X116,предметы!$H$13)&gt;0),AND('График ОП'!X100=предметы!$H$14,COUNTIFS('График ОП'!X100:X116,предметы!$H$29)&gt;0),AND('График ОП'!X100=предметы!$H$29,COUNTIFS('График ОП'!X100:X116,предметы!$H$14)&gt;0),AND('График ОП'!X100=предметы!$H$15,COUNTIFS('График ОП'!X100:X116,предметы!$H$30)&gt;0),AND('График ОП'!X100=предметы!$H$30,COUNTIFS('График ОП'!X100:X116,предметы!$H$15)&gt;0)),"&lt;17 (ВПР, КР)","*")</f>
        <v>*</v>
      </c>
      <c r="AV100" s="22" t="str">
        <f>IF(OR(COUNTIFS('График ОП'!Y100:Y116,'График ОП'!Y100)&gt;1,AND('График ОП'!Y100=предметы!$H$3,COUNTIFS('График ОП'!Y100:Y116,предметы!$H$16)&gt;0),AND('График ОП'!Y100=предметы!$H$16,COUNTIFS('График ОП'!Y100:Y116,предметы!$H$3)&gt;0),AND('График ОП'!Y100=предметы!$H$4,COUNTIFS('График ОП'!Y100:Y116,предметы!$H$19)&gt;0),AND('График ОП'!Y100=предметы!$H$19,COUNTIFS('График ОП'!Y100:Y116,предметы!$H$4)&gt;0),AND('График ОП'!Y100=предметы!$H$5,COUNTIFS('График ОП'!Y100:Y116,предметы!$H$20)&gt;0),AND('График ОП'!Y100=предметы!$H$20,COUNTIFS('График ОП'!Y100:Y116,предметы!$H$5)&gt;0),AND('График ОП'!Y100=предметы!$H$6,COUNTIFS('График ОП'!Y100:Y116,предметы!$H$21)&gt;0),AND('График ОП'!Y100=предметы!$H$21,COUNTIFS('График ОП'!Y100:Y116,предметы!$H$6)&gt;0),AND('График ОП'!Y100=предметы!$H$7,COUNTIFS('График ОП'!Y100:Y116,предметы!$H$22)&gt;0),AND('График ОП'!Y100=предметы!$H$22,COUNTIFS('График ОП'!Y100:Y116,предметы!$H$7)&gt;0),AND('График ОП'!Y100=предметы!$H$8,COUNTIFS('График ОП'!Y100:Y116,предметы!$H$23)&gt;0),AND('График ОП'!Y100=предметы!$H$23,COUNTIFS('График ОП'!Y100:Y116,предметы!$H$8)&gt;0),AND('График ОП'!Y100=предметы!$H$9,COUNTIFS('График ОП'!Y100:Y116,предметы!$H$24)&gt;0),AND('График ОП'!Y100=предметы!$H$24,COUNTIFS('График ОП'!Y100:Y116,предметы!$H$9)&gt;0),AND('График ОП'!Y100=предметы!$H$10,COUNTIFS('График ОП'!Y100:Y116,предметы!$H$25)&gt;0),AND('График ОП'!Y100=предметы!$H$25,COUNTIFS('График ОП'!Y100:Y116,предметы!$H$10)&gt;0),AND('График ОП'!Y100=предметы!$H$11,COUNTIFS('График ОП'!Y100:Y116,предметы!$H$26)&gt;0),AND('График ОП'!Y100=предметы!$H$26,COUNTIFS('График ОП'!Y100:Y116,предметы!$H$11)&gt;0),AND('График ОП'!Y100=предметы!$H$12,COUNTIFS('График ОП'!Y100:Y116,предметы!$H$27)&gt;0),AND('График ОП'!Y100=предметы!$H$27,COUNTIFS('График ОП'!Y100:Y116,предметы!$H$12)&gt;0),AND('График ОП'!Y100=предметы!$H$13,COUNTIFS('График ОП'!Y100:Y116,предметы!$H$28)&gt;0),AND('График ОП'!Y100=предметы!$H$28,COUNTIFS('График ОП'!Y100:Y116,предметы!$H$13)&gt;0),AND('График ОП'!Y100=предметы!$H$14,COUNTIFS('График ОП'!Y100:Y116,предметы!$H$29)&gt;0),AND('График ОП'!Y100=предметы!$H$29,COUNTIFS('График ОП'!Y100:Y116,предметы!$H$14)&gt;0),AND('График ОП'!Y100=предметы!$H$15,COUNTIFS('График ОП'!Y100:Y116,предметы!$H$30)&gt;0),AND('График ОП'!Y100=предметы!$H$30,COUNTIFS('График ОП'!Y100:Y116,предметы!$H$15)&gt;0)),"&lt;17 (ВПР, КР)","*")</f>
        <v>*</v>
      </c>
      <c r="AW10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0" s="24" t="str">
        <f>IF(COUNTIFS('График ОП'!Z100:Z116,'График ОП'!Z100)&gt;1,"&lt;17 (ВПР, КР)","*")</f>
        <v>*</v>
      </c>
      <c r="AZ100" s="24" t="str">
        <f>IF(COUNTIFS('График ОП'!AA100:AA116,'График ОП'!AA100)&gt;1,"&lt;17 (ВПР, КР)","*")</f>
        <v>*</v>
      </c>
      <c r="BA100" s="24" t="str">
        <f>IF(COUNTIFS('График ОП'!AB100:AB116,'График ОП'!AB100)&gt;1,"&lt;17 (ВПР, КР)","*")</f>
        <v>*</v>
      </c>
      <c r="BB100" s="24" t="e">
        <f>IF(COUNTIFS('График ОП'!#REF!,'График ОП'!#REF!)&gt;1,"&lt;17 (ВПР, КР)","*")</f>
        <v>#REF!</v>
      </c>
      <c r="BC100" s="24" t="e">
        <f>IF(COUNTIFS('График ОП'!#REF!,'График ОП'!#REF!)&gt;1,"&lt;17 (ВПР, КР)","*")</f>
        <v>#REF!</v>
      </c>
      <c r="BD100" s="24" t="e">
        <f>IF(COUNTIFS('График ОП'!#REF!,'График ОП'!#REF!)&gt;1,"&lt;17 (ВПР, КР)","*")</f>
        <v>#REF!</v>
      </c>
      <c r="BE100" s="22" t="str">
        <f>IF(OR(COUNTIFS('График ОП'!AC100:AC116,'График ОП'!AC100)&gt;1,AND('График ОП'!AC100=предметы!$J$3,COUNTIFS('График ОП'!AC100:AC116,предметы!$J$16)&gt;0),AND('График ОП'!AC100=предметы!$J$16,COUNTIFS('График ОП'!AC100:AC116,предметы!$J$3)&gt;0),AND('График ОП'!AC100=предметы!$J$4,COUNTIFS('График ОП'!AC100:AC116,предметы!$J$19)&gt;0),AND('График ОП'!AC100=предметы!$J$19,COUNTIFS('График ОП'!AC100:AC116,предметы!$J$4)&gt;0),AND('График ОП'!AC100=предметы!$J$5,COUNTIFS('График ОП'!AC100:AC116,предметы!$J$20)&gt;0),AND('График ОП'!AC100=предметы!$J$20,COUNTIFS('График ОП'!AC100:AC116,предметы!$J$5)&gt;0),AND('График ОП'!AC100=предметы!$J$6,COUNTIFS('График ОП'!AC100:AC116,предметы!$J$21)&gt;0),AND('График ОП'!AC100=предметы!$J$21,COUNTIFS('График ОП'!AC100:AC116,предметы!$J$6)&gt;0),AND('График ОП'!AC100=предметы!$J$7,COUNTIFS('График ОП'!AC100:AC116,предметы!$J$22)&gt;0),AND('График ОП'!AC100=предметы!$J$22,COUNTIFS('График ОП'!AC100:AC116,предметы!$J$7)&gt;0),AND('График ОП'!AC100=предметы!$J$8,COUNTIFS('График ОП'!AC100:AC116,предметы!$J$23)&gt;0),AND('График ОП'!AC100=предметы!$J$23,COUNTIFS('График ОП'!AC100:AC116,предметы!$J$8)&gt;0),AND('График ОП'!AC100=предметы!$J$9,COUNTIFS('График ОП'!AC100:AC116,предметы!$J$24)&gt;0),AND('График ОП'!AC100=предметы!$J$24,COUNTIFS('График ОП'!AC100:AC116,предметы!$J$9)&gt;0),AND('График ОП'!AC100=предметы!$J$10,COUNTIFS('График ОП'!AC100:AC116,предметы!$J$25)&gt;0),AND('График ОП'!AC100=предметы!$J$25,COUNTIFS('График ОП'!AC100:AC116,предметы!$J$10)&gt;0),AND('График ОП'!AC100=предметы!$J$11,COUNTIFS('График ОП'!AC100:AC116,предметы!$J$26)&gt;0),AND('График ОП'!AC100=предметы!$J$26,COUNTIFS('График ОП'!AC100:AC116,предметы!$J$11)&gt;0),AND('График ОП'!AC100=предметы!$J$12,COUNTIFS('График ОП'!AC100:AC116,предметы!$J$27)&gt;0),AND('График ОП'!AC100=предметы!$J$27,COUNTIFS('График ОП'!AC100:AC116,предметы!$J$12)&gt;0),AND('График ОП'!AC100=предметы!$J$13,COUNTIFS('График ОП'!AC100:AC116,предметы!$J$28)&gt;0),AND('График ОП'!AC100=предметы!$J$28,COUNTIFS('График ОП'!AC100:AC116,предметы!$J$13)&gt;0),AND('График ОП'!AC100=предметы!$J$14,COUNTIFS('График ОП'!AC100:AC116,предметы!$J$29)&gt;0),AND('График ОП'!AC100=предметы!$J$29,COUNTIFS('График ОП'!AC100:AC116,предметы!$J$14)&gt;0),AND('График ОП'!AC100=предметы!$J$15,COUNTIFS('График ОП'!AC100:AC116,предметы!$J$30)&gt;0),AND('График ОП'!AC100=предметы!$J$30,COUNTIFS('График ОП'!AC100:AC116,предметы!$J$15)&gt;0)),"&lt;17 (ВПР, КР)","*")</f>
        <v>*</v>
      </c>
      <c r="BF10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0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0" s="24" t="str">
        <f>IF(COUNTIFS('График ОП'!AD100:AD116,'График ОП'!AD100)&gt;1,"&lt;17 (ВПР, КР)","*")</f>
        <v>*</v>
      </c>
      <c r="BL100" s="24" t="e">
        <f>IF(COUNTIFS('График ОП'!#REF!,'График ОП'!#REF!)&gt;1,"&lt;17 (ВПР, КР)","*")</f>
        <v>#REF!</v>
      </c>
      <c r="BM100" s="24" t="e">
        <f>IF(COUNTIFS('График ОП'!#REF!,'График ОП'!#REF!)&gt;1,"&lt;17 (ВПР, КР)","*")</f>
        <v>#REF!</v>
      </c>
      <c r="BN100" s="24" t="e">
        <f>IF(COUNTIFS('График ОП'!#REF!,'График ОП'!#REF!)&gt;1,"&lt;17 (ВПР, КР)","*")</f>
        <v>#REF!</v>
      </c>
      <c r="BO100" s="24" t="e">
        <f>IF(COUNTIFS('График ОП'!#REF!,'График ОП'!#REF!)&gt;1,"&lt;17 (ВПР, КР)","*")</f>
        <v>#REF!</v>
      </c>
      <c r="BP100" s="24" t="e">
        <f>IF(COUNTIFS('График ОП'!#REF!,'График ОП'!#REF!)&gt;1,"&lt;17 (ВПР, КР)","*")</f>
        <v>#REF!</v>
      </c>
    </row>
    <row r="101" spans="1:68" ht="12.75" customHeight="1" x14ac:dyDescent="0.25">
      <c r="A101" s="34">
        <v>46361</v>
      </c>
      <c r="B101" s="28" t="s">
        <v>98</v>
      </c>
      <c r="C101" s="28" t="str">
        <f>IF(COUNTIFS('График ОП'!C101:C117,'График ОП'!C101)&gt;1,"&lt;17 (ВПР, КР)","*")</f>
        <v>*</v>
      </c>
      <c r="D101" s="28" t="str">
        <f>IF(COUNTIFS('График ОП'!D101:D117,'График ОП'!D101)&gt;1,"&lt;17 (ВПР, КР)","*")</f>
        <v>*</v>
      </c>
      <c r="E101" s="28" t="e">
        <f>IF(COUNTIFS('График ОП'!#REF!,'График ОП'!#REF!)&gt;1,"&lt;17 (ВПР, КР)","*")</f>
        <v>#REF!</v>
      </c>
      <c r="F101" s="28" t="e">
        <f>IF(COUNTIFS('График ОП'!#REF!,'График ОП'!#REF!)&gt;1,"&lt;17 (ВПР, КР)","*")</f>
        <v>#REF!</v>
      </c>
      <c r="G101" s="28" t="e">
        <f>IF(COUNTIFS('График ОП'!#REF!,'График ОП'!#REF!)&gt;1,"&lt;17 (ВПР, КР)","*")</f>
        <v>#REF!</v>
      </c>
      <c r="H101" s="28" t="e">
        <f>IF(COUNTIFS('График ОП'!#REF!,'График ОП'!#REF!)&gt;1,"&lt;17 (ВПР, КР)","*")</f>
        <v>#REF!</v>
      </c>
      <c r="I101" s="29" t="str">
        <f>IF(COUNTIFS('График ОП'!E101:E117,'График ОП'!E101)&gt;1,"&lt;17 (ВПР, КР)","*")</f>
        <v>*</v>
      </c>
      <c r="J101" s="29" t="str">
        <f>IF(COUNTIFS('График ОП'!F101:F117,'График ОП'!F101)&gt;1,"&lt;17 (ВПР, КР)","*")</f>
        <v>*</v>
      </c>
      <c r="K101" s="29" t="str">
        <f>IF(COUNTIFS('График ОП'!G101:G117,'График ОП'!G101)&gt;1,"&lt;17 (ВПР, КР)","*")</f>
        <v>*</v>
      </c>
      <c r="L101" s="29" t="e">
        <f>IF(COUNTIFS('График ОП'!#REF!,'График ОП'!#REF!)&gt;1,"&lt;17 (ВПР, КР)","*")</f>
        <v>#REF!</v>
      </c>
      <c r="M101" s="29" t="e">
        <f>IF(COUNTIFS('График ОП'!#REF!,'График ОП'!#REF!)&gt;1,"&lt;17 (ВПР, КР)","*")</f>
        <v>#REF!</v>
      </c>
      <c r="N101" s="29" t="e">
        <f>IF(COUNTIFS('График ОП'!#REF!,'График ОП'!#REF!)&gt;1,"&lt;17 (ВПР, КР)","*")</f>
        <v>#REF!</v>
      </c>
      <c r="O101" s="29" t="str">
        <f>IF(COUNTIFS('График ОП'!H101:H117,'График ОП'!H101)&gt;1,"&lt;17 (ВПР, КР)","*")</f>
        <v>*</v>
      </c>
      <c r="P101" s="29" t="str">
        <f>IF(COUNTIFS('График ОП'!I101:I117,'График ОП'!I101)&gt;1,"&lt;17 (ВПР, КР)","*")</f>
        <v>*</v>
      </c>
      <c r="Q101" s="29" t="str">
        <f>IF(COUNTIFS('График ОП'!J101:J117,'График ОП'!J101)&gt;1,"&lt;17 (ВПР, КР)","*")</f>
        <v>*</v>
      </c>
      <c r="R101" s="29" t="e">
        <f>IF(COUNTIFS('График ОП'!#REF!,'График ОП'!#REF!)&gt;1,"&lt;17 (ВПР, КР)","*")</f>
        <v>#REF!</v>
      </c>
      <c r="S101" s="29" t="e">
        <f>IF(COUNTIFS('График ОП'!#REF!,'График ОП'!#REF!)&gt;1,"&lt;17 (ВПР, КР)","*")</f>
        <v>#REF!</v>
      </c>
      <c r="T101" s="29" t="e">
        <f>IF(COUNTIFS('График ОП'!#REF!,'График ОП'!#REF!)&gt;1,"&lt;17 (ВПР, КР)","*")</f>
        <v>#REF!</v>
      </c>
      <c r="U101" s="29" t="str">
        <f>IF(OR(COUNTIFS('График ОП'!K101:K117,'График ОП'!K101)&gt;1,AND('График ОП'!K101=предметы!$D$3,COUNTIFS('График ОП'!K101:K117,предметы!$D$12)&gt;0),AND('График ОП'!K101=предметы!$D$12,COUNTIFS('График ОП'!K101:K117,предметы!$D$3)&gt;0),AND('График ОП'!K101=предметы!$D$4,COUNTIFS('График ОП'!K101:K117,предметы!$D$13)&gt;0),AND('График ОП'!K101=предметы!$D$13,COUNTIFS('График ОП'!K101:K117,предметы!$D$4)&gt;0),AND('График ОП'!K101=предметы!$D$14,COUNTIFS('График ОП'!K101:K117,предметы!$D$5)&gt;0),AND('График ОП'!K101=предметы!$D$5,COUNTIFS('График ОП'!K101:K117,предметы!$D$14)&gt;0),AND('График ОП'!K101=предметы!$D$15,COUNTIFS('График ОП'!K101:K117,предметы!$D$6)&gt;0),AND('График ОП'!K101=предметы!$D$6,COUNTIFS('График ОП'!K101:K117,предметы!$D$15)&gt;0),AND('График ОП'!K101=предметы!$D$16,COUNTIFS('График ОП'!K101:K117,предметы!$D$7)&gt;0),AND('График ОП'!K101=предметы!$D$7,COUNTIFS('График ОП'!K101:K117,предметы!$D$16)&gt;0),AND('График ОП'!K101=предметы!$D$8,COUNTIFS('График ОП'!K101:K117,предметы!$D$10)&gt;0),AND('График ОП'!K101=предметы!$D$10,COUNTIFS('График ОП'!K101:K117,предметы!$D$8)&gt;0),AND('График ОП'!K101=предметы!$D$9,COUNTIFS('График ОП'!K101:K117,предметы!$D$11)&gt;0),AND('График ОП'!K101=предметы!$D$11,COUNTIFS('График ОП'!K101:K117,предметы!$D$9)&gt;0)),"&lt;17 (ВПР, КР)","*")</f>
        <v>*</v>
      </c>
      <c r="V101" s="29" t="str">
        <f>IF(OR(COUNTIFS('График ОП'!L101:L117,'График ОП'!L101)&gt;1,AND('График ОП'!L101=предметы!$D$3,COUNTIFS('График ОП'!L101:L117,предметы!$D$12)&gt;0),AND('График ОП'!L101=предметы!$D$12,COUNTIFS('График ОП'!L101:L117,предметы!$D$3)&gt;0),AND('График ОП'!L101=предметы!$D$4,COUNTIFS('График ОП'!L101:L117,предметы!$D$13)&gt;0),AND('График ОП'!L101=предметы!$D$13,COUNTIFS('График ОП'!L101:L117,предметы!$D$4)&gt;0),AND('График ОП'!L101=предметы!$D$14,COUNTIFS('График ОП'!L101:L117,предметы!$D$5)&gt;0),AND('График ОП'!L101=предметы!$D$5,COUNTIFS('График ОП'!L101:L117,предметы!$D$14)&gt;0),AND('График ОП'!L101=предметы!$D$15,COUNTIFS('График ОП'!L101:L117,предметы!$D$6)&gt;0),AND('График ОП'!L101=предметы!$D$6,COUNTIFS('График ОП'!L101:L117,предметы!$D$15)&gt;0),AND('График ОП'!L101=предметы!$D$16,COUNTIFS('График ОП'!L101:L117,предметы!$D$7)&gt;0),AND('График ОП'!L101=предметы!$D$7,COUNTIFS('График ОП'!L101:L117,предметы!$D$16)&gt;0),AND('График ОП'!L101=предметы!$D$8,COUNTIFS('График ОП'!L101:L117,предметы!$D$10)&gt;0),AND('График ОП'!L101=предметы!$D$10,COUNTIFS('График ОП'!L101:L117,предметы!$D$8)&gt;0),AND('График ОП'!L101=предметы!$D$9,COUNTIFS('График ОП'!L101:L117,предметы!$D$11)&gt;0),AND('График ОП'!L101=предметы!$D$11,COUNTIFS('График ОП'!L101:L117,предметы!$D$9)&gt;0)),"&lt;17 (ВПР, КР)","*")</f>
        <v>*</v>
      </c>
      <c r="W10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0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0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1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1" s="29" t="str">
        <f>IF(OR(COUNTIFS('График ОП'!M101:M117,'График ОП'!M101)&gt;1,AND('График ОП'!M101=предметы!$E$3,COUNTIFS('График ОП'!M101:M117,предметы!$E$12)&gt;0),AND('График ОП'!M101=предметы!$E$12,COUNTIFS('График ОП'!M101:M117,предметы!$E$3)&gt;0),AND('График ОП'!M101=предметы!$E$4,COUNTIFS('График ОП'!M101:M117,предметы!$E$13)&gt;0),AND('График ОП'!M101=предметы!$E$13,COUNTIFS('График ОП'!M101:M117,предметы!$E$4)&gt;0),AND('График ОП'!M101=предметы!$E$5,COUNTIFS('График ОП'!M101:M117,предметы!$E$14)&gt;0),AND('График ОП'!M101=предметы!$E$14,COUNTIFS('График ОП'!M101:M117,предметы!$E$5)&gt;0),AND('График ОП'!M101=предметы!$E$6,COUNTIFS('График ОП'!M101:M117,предметы!$E$15)&gt;0),AND('График ОП'!M101=предметы!$E$15,COUNTIFS('График ОП'!M101:M117,предметы!$E$6)&gt;0),AND('График ОП'!M101=предметы!$E$7,COUNTIFS('График ОП'!M101:M117,предметы!$E$16)&gt;0),AND('График ОП'!M101=предметы!$E$16,COUNTIFS('График ОП'!M101:M117,предметы!$E$7)&gt;0),AND('График ОП'!M101=предметы!$E$8,COUNTIFS('График ОП'!M101:M117,предметы!$E$17)&gt;0),AND('График ОП'!M101=предметы!$E$17,COUNTIFS('График ОП'!M101:M117,предметы!$E$8)&gt;0),AND('График ОП'!M101=предметы!$E$9,COUNTIFS('График ОП'!M101:M117,предметы!$E$18)&gt;0),AND('График ОП'!M101=предметы!$E$18,COUNTIFS('График ОП'!M101:M117,предметы!$E$9)&gt;0),AND('График ОП'!M101=предметы!$E$10,COUNTIFS('График ОП'!M101:M117,предметы!$E$19)&gt;0),AND('График ОП'!M101=предметы!$E$19,COUNTIFS('График ОП'!M101:M117,предметы!$E$10)&gt;0),AND('График ОП'!M101=предметы!$E$11,COUNTIFS('График ОП'!M101:M117,предметы!$E$20)&gt;0),AND('График ОП'!M101=предметы!$E$20,COUNTIFS('График ОП'!M101:M117,предметы!$E$11)&gt;0)),"&lt;17 (ВПР, КР)","*")</f>
        <v>*</v>
      </c>
      <c r="AB101" s="29" t="str">
        <f>IF(OR(COUNTIFS('График ОП'!N101:N117,'График ОП'!N101)&gt;1,AND('График ОП'!N101=предметы!$E$3,COUNTIFS('График ОП'!N101:N117,предметы!$E$12)&gt;0),AND('График ОП'!N101=предметы!$E$12,COUNTIFS('График ОП'!N101:N117,предметы!$E$3)&gt;0),AND('График ОП'!N101=предметы!$E$4,COUNTIFS('График ОП'!N101:N117,предметы!$E$13)&gt;0),AND('График ОП'!N101=предметы!$E$13,COUNTIFS('График ОП'!N101:N117,предметы!$E$4)&gt;0),AND('График ОП'!N101=предметы!$E$5,COUNTIFS('График ОП'!N101:N117,предметы!$E$14)&gt;0),AND('График ОП'!N101=предметы!$E$14,COUNTIFS('График ОП'!N101:N117,предметы!$E$5)&gt;0),AND('График ОП'!N101=предметы!$E$6,COUNTIFS('График ОП'!N101:N117,предметы!$E$15)&gt;0),AND('График ОП'!N101=предметы!$E$15,COUNTIFS('График ОП'!N101:N117,предметы!$E$6)&gt;0),AND('График ОП'!N101=предметы!$E$7,COUNTIFS('График ОП'!N101:N117,предметы!$E$16)&gt;0),AND('График ОП'!N101=предметы!$E$16,COUNTIFS('График ОП'!N101:N117,предметы!$E$7)&gt;0),AND('График ОП'!N101=предметы!$E$8,COUNTIFS('График ОП'!N101:N117,предметы!$E$17)&gt;0),AND('График ОП'!N101=предметы!$E$17,COUNTIFS('График ОП'!N101:N117,предметы!$E$8)&gt;0),AND('График ОП'!N101=предметы!$E$9,COUNTIFS('График ОП'!N101:N117,предметы!$E$18)&gt;0),AND('График ОП'!N101=предметы!$E$18,COUNTIFS('График ОП'!N101:N117,предметы!$E$9)&gt;0),AND('График ОП'!N101=предметы!$E$10,COUNTIFS('График ОП'!N101:N117,предметы!$E$19)&gt;0),AND('График ОП'!N101=предметы!$E$19,COUNTIFS('График ОП'!N101:N117,предметы!$E$10)&gt;0),AND('График ОП'!N101=предметы!$E$11,COUNTIFS('График ОП'!N101:N117,предметы!$E$20)&gt;0),AND('График ОП'!N101=предметы!$E$20,COUNTIFS('График ОП'!N101:N117,предметы!$E$11)&gt;0)),"&lt;17 (ВПР, КР)","*")</f>
        <v>*</v>
      </c>
      <c r="AC101" s="29" t="str">
        <f>IF(OR(COUNTIFS('График ОП'!O101:O117,'График ОП'!O101)&gt;1,AND('График ОП'!O101=предметы!$E$3,COUNTIFS('График ОП'!O101:O117,предметы!$E$12)&gt;0),AND('График ОП'!O101=предметы!$E$12,COUNTIFS('График ОП'!O101:O117,предметы!$E$3)&gt;0),AND('График ОП'!O101=предметы!$E$4,COUNTIFS('График ОП'!O101:O117,предметы!$E$13)&gt;0),AND('График ОП'!O101=предметы!$E$13,COUNTIFS('График ОП'!O101:O117,предметы!$E$4)&gt;0),AND('График ОП'!O101=предметы!$E$5,COUNTIFS('График ОП'!O101:O117,предметы!$E$14)&gt;0),AND('График ОП'!O101=предметы!$E$14,COUNTIFS('График ОП'!O101:O117,предметы!$E$5)&gt;0),AND('График ОП'!O101=предметы!$E$6,COUNTIFS('График ОП'!O101:O117,предметы!$E$15)&gt;0),AND('График ОП'!O101=предметы!$E$15,COUNTIFS('График ОП'!O101:O117,предметы!$E$6)&gt;0),AND('График ОП'!O101=предметы!$E$7,COUNTIFS('График ОП'!O101:O117,предметы!$E$16)&gt;0),AND('График ОП'!O101=предметы!$E$16,COUNTIFS('График ОП'!O101:O117,предметы!$E$7)&gt;0),AND('График ОП'!O101=предметы!$E$8,COUNTIFS('График ОП'!O101:O117,предметы!$E$17)&gt;0),AND('График ОП'!O101=предметы!$E$17,COUNTIFS('График ОП'!O101:O117,предметы!$E$8)&gt;0),AND('График ОП'!O101=предметы!$E$9,COUNTIFS('График ОП'!O101:O117,предметы!$E$18)&gt;0),AND('График ОП'!O101=предметы!$E$18,COUNTIFS('График ОП'!O101:O117,предметы!$E$9)&gt;0),AND('График ОП'!O101=предметы!$E$10,COUNTIFS('График ОП'!O101:O117,предметы!$E$19)&gt;0),AND('График ОП'!O101=предметы!$E$19,COUNTIFS('График ОП'!O101:O117,предметы!$E$10)&gt;0),AND('График ОП'!O101=предметы!$E$11,COUNTIFS('График ОП'!O101:O117,предметы!$E$20)&gt;0),AND('График ОП'!O101=предметы!$E$20,COUNTIFS('График ОП'!O101:O117,предметы!$E$11)&gt;0)),"&lt;17 (ВПР, КР)","*")</f>
        <v>*</v>
      </c>
      <c r="AD101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01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1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1" s="29" t="str">
        <f>IF(OR(COUNTIFS('График ОП'!P101:P117,'График ОП'!P101)&gt;1,AND('График ОП'!P101=предметы!$F$3,COUNTIFS('График ОП'!P101:P117,предметы!$F$13)&gt;0),AND('График ОП'!P101=предметы!$F$13,COUNTIFS('График ОП'!P101:P117,предметы!$F$3)&gt;0),AND('График ОП'!P101=предметы!$F$4,COUNTIFS('График ОП'!P101:P117,предметы!$F$14)&gt;0),AND('График ОП'!P101=предметы!$F$14,COUNTIFS('График ОП'!P101:P117,предметы!$F$4)&gt;0),AND('График ОП'!P101=предметы!$F$5,COUNTIFS('График ОП'!P101:P117,предметы!$F$15)&gt;0),AND('График ОП'!P101=предметы!$F$15,COUNTIFS('График ОП'!P101:P117,предметы!$F$5)&gt;0),AND('График ОП'!P101=предметы!$F$6,COUNTIFS('График ОП'!P101:P117,предметы!$F$16)&gt;0),AND('График ОП'!P101=предметы!$F$16,COUNTIFS('График ОП'!P101:P117,предметы!$F$6)&gt;0),AND('График ОП'!P101=предметы!$F$7,COUNTIFS('График ОП'!P101:P117,предметы!$F$17)&gt;0),AND('График ОП'!P101=предметы!$F$17,COUNTIFS('График ОП'!P101:P117,предметы!$F$7)&gt;0),AND('График ОП'!P101=предметы!$F$8,COUNTIFS('График ОП'!P101:P117,предметы!$F$18)&gt;0),AND('График ОП'!P101=предметы!$F$18,COUNTIFS('График ОП'!P101:P117,предметы!$F$8)&gt;0),AND('График ОП'!P101=предметы!$F$9,COUNTIFS('График ОП'!P101:P117,предметы!$F$19)&gt;0),AND('График ОП'!P101=предметы!$F$19,COUNTIFS('График ОП'!P101:P117,предметы!$F$9)&gt;0),AND('График ОП'!P101=предметы!$F$10,COUNTIFS('График ОП'!P101:P117,предметы!$F$20)&gt;0),AND('График ОП'!P101=предметы!$F$20,COUNTIFS('График ОП'!P101:P117,предметы!$F$10)&gt;0),AND('График ОП'!P101=предметы!$F$11,COUNTIFS('График ОП'!P101:P117,предметы!$F$21)&gt;0),AND('График ОП'!P101=предметы!$F$21,COUNTIFS('График ОП'!P101:P117,предметы!$F$11)&gt;0),AND('График ОП'!P101=предметы!$F$12,COUNTIFS('График ОП'!P101:P117,предметы!$F$22)&gt;0),AND('График ОП'!P101=предметы!$F$22,COUNTIFS('График ОП'!P101:P117,предметы!$F$12)&gt;0)),"&lt;17 (ВПР, КР)","*")</f>
        <v>*</v>
      </c>
      <c r="AH101" s="29" t="str">
        <f>IF(OR(COUNTIFS('График ОП'!Q101:Q117,'График ОП'!Q101)&gt;1,AND('График ОП'!Q101=предметы!$F$3,COUNTIFS('График ОП'!Q101:Q117,предметы!$F$13)&gt;0),AND('График ОП'!Q101=предметы!$F$13,COUNTIFS('График ОП'!Q101:Q117,предметы!$F$3)&gt;0),AND('График ОП'!Q101=предметы!$F$4,COUNTIFS('График ОП'!Q101:Q117,предметы!$F$14)&gt;0),AND('График ОП'!Q101=предметы!$F$14,COUNTIFS('График ОП'!Q101:Q117,предметы!$F$4)&gt;0),AND('График ОП'!Q101=предметы!$F$5,COUNTIFS('График ОП'!Q101:Q117,предметы!$F$15)&gt;0),AND('График ОП'!Q101=предметы!$F$15,COUNTIFS('График ОП'!Q101:Q117,предметы!$F$5)&gt;0),AND('График ОП'!Q101=предметы!$F$6,COUNTIFS('График ОП'!Q101:Q117,предметы!$F$16)&gt;0),AND('График ОП'!Q101=предметы!$F$16,COUNTIFS('График ОП'!Q101:Q117,предметы!$F$6)&gt;0),AND('График ОП'!Q101=предметы!$F$7,COUNTIFS('График ОП'!Q101:Q117,предметы!$F$17)&gt;0),AND('График ОП'!Q101=предметы!$F$17,COUNTIFS('График ОП'!Q101:Q117,предметы!$F$7)&gt;0),AND('График ОП'!Q101=предметы!$F$8,COUNTIFS('График ОП'!Q101:Q117,предметы!$F$18)&gt;0),AND('График ОП'!Q101=предметы!$F$18,COUNTIFS('График ОП'!Q101:Q117,предметы!$F$8)&gt;0),AND('График ОП'!Q101=предметы!$F$9,COUNTIFS('График ОП'!Q101:Q117,предметы!$F$19)&gt;0),AND('График ОП'!Q101=предметы!$F$19,COUNTIFS('График ОП'!Q101:Q117,предметы!$F$9)&gt;0),AND('График ОП'!Q101=предметы!$F$10,COUNTIFS('График ОП'!Q101:Q117,предметы!$F$20)&gt;0),AND('График ОП'!Q101=предметы!$F$20,COUNTIFS('График ОП'!Q101:Q117,предметы!$F$10)&gt;0),AND('График ОП'!Q101=предметы!$F$11,COUNTIFS('График ОП'!Q101:Q117,предметы!$F$21)&gt;0),AND('График ОП'!Q101=предметы!$F$21,COUNTIFS('График ОП'!Q101:Q117,предметы!$F$11)&gt;0),AND('График ОП'!Q101=предметы!$F$12,COUNTIFS('График ОП'!Q101:Q117,предметы!$F$22)&gt;0),AND('График ОП'!Q101=предметы!$F$22,COUNTIFS('График ОП'!Q101:Q117,предметы!$F$12)&gt;0)),"&lt;17 (ВПР, КР)","*")</f>
        <v>*</v>
      </c>
      <c r="AI101" s="29" t="str">
        <f>IF(OR(COUNTIFS('График ОП'!R101:R117,'График ОП'!R101)&gt;1,AND('График ОП'!R101=предметы!$F$3,COUNTIFS('График ОП'!R101:R117,предметы!$F$13)&gt;0),AND('График ОП'!R101=предметы!$F$13,COUNTIFS('График ОП'!R101:R117,предметы!$F$3)&gt;0),AND('График ОП'!R101=предметы!$F$4,COUNTIFS('График ОП'!R101:R117,предметы!$F$14)&gt;0),AND('График ОП'!R101=предметы!$F$14,COUNTIFS('График ОП'!R101:R117,предметы!$F$4)&gt;0),AND('График ОП'!R101=предметы!$F$5,COUNTIFS('График ОП'!R101:R117,предметы!$F$15)&gt;0),AND('График ОП'!R101=предметы!$F$15,COUNTIFS('График ОП'!R101:R117,предметы!$F$5)&gt;0),AND('График ОП'!R101=предметы!$F$6,COUNTIFS('График ОП'!R101:R117,предметы!$F$16)&gt;0),AND('График ОП'!R101=предметы!$F$16,COUNTIFS('График ОП'!R101:R117,предметы!$F$6)&gt;0),AND('График ОП'!R101=предметы!$F$7,COUNTIFS('График ОП'!R101:R117,предметы!$F$17)&gt;0),AND('График ОП'!R101=предметы!$F$17,COUNTIFS('График ОП'!R101:R117,предметы!$F$7)&gt;0),AND('График ОП'!R101=предметы!$F$8,COUNTIFS('График ОП'!R101:R117,предметы!$F$18)&gt;0),AND('График ОП'!R101=предметы!$F$18,COUNTIFS('График ОП'!R101:R117,предметы!$F$8)&gt;0),AND('График ОП'!R101=предметы!$F$9,COUNTIFS('График ОП'!R101:R117,предметы!$F$19)&gt;0),AND('График ОП'!R101=предметы!$F$19,COUNTIFS('График ОП'!R101:R117,предметы!$F$9)&gt;0),AND('График ОП'!R101=предметы!$F$10,COUNTIFS('График ОП'!R101:R117,предметы!$F$20)&gt;0),AND('График ОП'!R101=предметы!$F$20,COUNTIFS('График ОП'!R101:R117,предметы!$F$10)&gt;0),AND('График ОП'!R101=предметы!$F$11,COUNTIFS('График ОП'!R101:R117,предметы!$F$21)&gt;0),AND('График ОП'!R101=предметы!$F$21,COUNTIFS('График ОП'!R101:R117,предметы!$F$11)&gt;0),AND('График ОП'!R101=предметы!$F$12,COUNTIFS('График ОП'!R101:R117,предметы!$F$22)&gt;0),AND('График ОП'!R101=предметы!$F$22,COUNTIFS('График ОП'!R101:R117,предметы!$F$12)&gt;0)),"&lt;17 (ВПР, КР)","*")</f>
        <v>*</v>
      </c>
      <c r="AJ101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01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1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1" s="29" t="str">
        <f>IF(OR(COUNTIFS('График ОП'!S101:S117,'График ОП'!S101)&gt;1,AND('График ОП'!S101=предметы!$G$3,COUNTIFS('График ОП'!S101:S117,предметы!$G$15)&gt;0),AND('График ОП'!S101=предметы!$G$15,COUNTIFS('График ОП'!S101:S117,предметы!$G$3)&gt;0),AND('График ОП'!S101=предметы!$G$4,COUNTIFS('График ОП'!S101:S117,предметы!$G$18)&gt;0),AND('График ОП'!S101=предметы!$G$18,COUNTIFS('График ОП'!S101:S117,предметы!$G$4)&gt;0),AND('График ОП'!S101=предметы!$G$5,COUNTIFS('График ОП'!S101:S117,предметы!$G$19)&gt;0),AND('График ОП'!S101=предметы!$G$19,COUNTIFS('График ОП'!S101:S117,предметы!$G$5)&gt;0),AND('График ОП'!S101=предметы!$G$6,COUNTIFS('График ОП'!S101:S117,предметы!$G$20)&gt;0),AND('График ОП'!S101=предметы!$G$20,COUNTIFS('График ОП'!S101:S117,предметы!$G$6)&gt;0),AND('График ОП'!S101=предметы!$G$7,COUNTIFS('График ОП'!S101:S117,предметы!$G$21)&gt;0),AND('График ОП'!S101=предметы!$G$21,COUNTIFS('График ОП'!S101:S117,предметы!$G$7)&gt;0),AND('График ОП'!S101=предметы!$G$8,COUNTIFS('График ОП'!S101:S117,предметы!$G$22)&gt;0),AND('График ОП'!S101=предметы!$G$22,COUNTIFS('График ОП'!S101:S117,предметы!$G$8)&gt;0),AND('График ОП'!S101=предметы!$G$9,COUNTIFS('График ОП'!S101:S117,предметы!$G$23)&gt;0),AND('График ОП'!S101=предметы!$G$23,COUNTIFS('График ОП'!S101:S117,предметы!$G$9)&gt;0),AND('График ОП'!S101=предметы!$G$10,COUNTIFS('График ОП'!S101:S117,предметы!$G$24)&gt;0),AND('График ОП'!S101=предметы!$G$24,COUNTIFS('График ОП'!S101:S117,предметы!$G$10)&gt;0),AND('График ОП'!S101=предметы!$G$11,COUNTIFS('График ОП'!S101:S117,предметы!$G$25)&gt;0),AND('График ОП'!S101=предметы!$G$25,COUNTIFS('График ОП'!S101:S117,предметы!$G$11)&gt;0),AND('График ОП'!S101=предметы!$G$12,COUNTIFS('График ОП'!S101:S117,предметы!$G$26)&gt;0),AND('График ОП'!S101=предметы!$G$26,COUNTIFS('График ОП'!S101:S117,предметы!$G$12)&gt;0),AND('График ОП'!S101=предметы!$G$13,COUNTIFS('График ОП'!S101:S117,предметы!$G$27)&gt;0),AND('График ОП'!S101=предметы!$G$27,COUNTIFS('График ОП'!S101:S117,предметы!$G$13)&gt;0),AND('График ОП'!S101=предметы!$G$14,COUNTIFS('График ОП'!S101:S117,предметы!$G$28)&gt;0),AND('График ОП'!S101=предметы!$G$28,COUNTIFS('График ОП'!S101:S117,предметы!$G$14)&gt;0)),"&lt;17 (ВПР, КР)","*")</f>
        <v>*</v>
      </c>
      <c r="AN101" s="29" t="str">
        <f>IF(OR(COUNTIFS('График ОП'!T101:T117,'График ОП'!T101)&gt;1,AND('График ОП'!T101=предметы!$G$3,COUNTIFS('График ОП'!T101:T117,предметы!$G$15)&gt;0),AND('График ОП'!T101=предметы!$G$15,COUNTIFS('График ОП'!T101:T117,предметы!$G$3)&gt;0),AND('График ОП'!T101=предметы!$G$4,COUNTIFS('График ОП'!T101:T117,предметы!$G$18)&gt;0),AND('График ОП'!T101=предметы!$G$18,COUNTIFS('График ОП'!T101:T117,предметы!$G$4)&gt;0),AND('График ОП'!T101=предметы!$G$5,COUNTIFS('График ОП'!T101:T117,предметы!$G$19)&gt;0),AND('График ОП'!T101=предметы!$G$19,COUNTIFS('График ОП'!T101:T117,предметы!$G$5)&gt;0),AND('График ОП'!T101=предметы!$G$6,COUNTIFS('График ОП'!T101:T117,предметы!$G$20)&gt;0),AND('График ОП'!T101=предметы!$G$20,COUNTIFS('График ОП'!T101:T117,предметы!$G$6)&gt;0),AND('График ОП'!T101=предметы!$G$7,COUNTIFS('График ОП'!T101:T117,предметы!$G$21)&gt;0),AND('График ОП'!T101=предметы!$G$21,COUNTIFS('График ОП'!T101:T117,предметы!$G$7)&gt;0),AND('График ОП'!T101=предметы!$G$8,COUNTIFS('График ОП'!T101:T117,предметы!$G$22)&gt;0),AND('График ОП'!T101=предметы!$G$22,COUNTIFS('График ОП'!T101:T117,предметы!$G$8)&gt;0),AND('График ОП'!T101=предметы!$G$9,COUNTIFS('График ОП'!T101:T117,предметы!$G$23)&gt;0),AND('График ОП'!T101=предметы!$G$23,COUNTIFS('График ОП'!T101:T117,предметы!$G$9)&gt;0),AND('График ОП'!T101=предметы!$G$10,COUNTIFS('График ОП'!T101:T117,предметы!$G$24)&gt;0),AND('График ОП'!T101=предметы!$G$24,COUNTIFS('График ОП'!T101:T117,предметы!$G$10)&gt;0),AND('График ОП'!T101=предметы!$G$11,COUNTIFS('График ОП'!T101:T117,предметы!$G$25)&gt;0),AND('График ОП'!T101=предметы!$G$25,COUNTIFS('График ОП'!T101:T117,предметы!$G$11)&gt;0),AND('График ОП'!T101=предметы!$G$12,COUNTIFS('График ОП'!T101:T117,предметы!$G$26)&gt;0),AND('График ОП'!T101=предметы!$G$26,COUNTIFS('График ОП'!T101:T117,предметы!$G$12)&gt;0),AND('График ОП'!T101=предметы!$G$13,COUNTIFS('График ОП'!T101:T117,предметы!$G$27)&gt;0),AND('График ОП'!T101=предметы!$G$27,COUNTIFS('График ОП'!T101:T117,предметы!$G$13)&gt;0),AND('График ОП'!T101=предметы!$G$14,COUNTIFS('График ОП'!T101:T117,предметы!$G$28)&gt;0),AND('График ОП'!T101=предметы!$G$28,COUNTIFS('График ОП'!T101:T117,предметы!$G$14)&gt;0)),"&lt;17 (ВПР, КР)","*")</f>
        <v>*</v>
      </c>
      <c r="AO101" s="29" t="str">
        <f>IF(OR(COUNTIFS('График ОП'!U101:U117,'График ОП'!U101)&gt;1,AND('График ОП'!U101=предметы!$G$3,COUNTIFS('График ОП'!U101:U117,предметы!$G$15)&gt;0),AND('График ОП'!U101=предметы!$G$15,COUNTIFS('График ОП'!U101:U117,предметы!$G$3)&gt;0),AND('График ОП'!U101=предметы!$G$4,COUNTIFS('График ОП'!U101:U117,предметы!$G$18)&gt;0),AND('График ОП'!U101=предметы!$G$18,COUNTIFS('График ОП'!U101:U117,предметы!$G$4)&gt;0),AND('График ОП'!U101=предметы!$G$5,COUNTIFS('График ОП'!U101:U117,предметы!$G$19)&gt;0),AND('График ОП'!U101=предметы!$G$19,COUNTIFS('График ОП'!U101:U117,предметы!$G$5)&gt;0),AND('График ОП'!U101=предметы!$G$6,COUNTIFS('График ОП'!U101:U117,предметы!$G$20)&gt;0),AND('График ОП'!U101=предметы!$G$20,COUNTIFS('График ОП'!U101:U117,предметы!$G$6)&gt;0),AND('График ОП'!U101=предметы!$G$7,COUNTIFS('График ОП'!U101:U117,предметы!$G$21)&gt;0),AND('График ОП'!U101=предметы!$G$21,COUNTIFS('График ОП'!U101:U117,предметы!$G$7)&gt;0),AND('График ОП'!U101=предметы!$G$8,COUNTIFS('График ОП'!U101:U117,предметы!$G$22)&gt;0),AND('График ОП'!U101=предметы!$G$22,COUNTIFS('График ОП'!U101:U117,предметы!$G$8)&gt;0),AND('График ОП'!U101=предметы!$G$9,COUNTIFS('График ОП'!U101:U117,предметы!$G$23)&gt;0),AND('График ОП'!U101=предметы!$G$23,COUNTIFS('График ОП'!U101:U117,предметы!$G$9)&gt;0),AND('График ОП'!U101=предметы!$G$10,COUNTIFS('График ОП'!U101:U117,предметы!$G$24)&gt;0),AND('График ОП'!U101=предметы!$G$24,COUNTIFS('График ОП'!U101:U117,предметы!$G$10)&gt;0),AND('График ОП'!U101=предметы!$G$11,COUNTIFS('График ОП'!U101:U117,предметы!$G$25)&gt;0),AND('График ОП'!U101=предметы!$G$25,COUNTIFS('График ОП'!U101:U117,предметы!$G$11)&gt;0),AND('График ОП'!U101=предметы!$G$12,COUNTIFS('График ОП'!U101:U117,предметы!$G$26)&gt;0),AND('График ОП'!U101=предметы!$G$26,COUNTIFS('График ОП'!U101:U117,предметы!$G$12)&gt;0),AND('График ОП'!U101=предметы!$G$13,COUNTIFS('График ОП'!U101:U117,предметы!$G$27)&gt;0),AND('График ОП'!U101=предметы!$G$27,COUNTIFS('График ОП'!U101:U117,предметы!$G$13)&gt;0),AND('График ОП'!U101=предметы!$G$14,COUNTIFS('График ОП'!U101:U117,предметы!$G$28)&gt;0),AND('График ОП'!U101=предметы!$G$28,COUNTIFS('График ОП'!U101:U117,предметы!$G$14)&gt;0)),"&lt;17 (ВПР, КР)","*")</f>
        <v>*</v>
      </c>
      <c r="AP101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1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1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1" s="29" t="str">
        <f>IF(OR(COUNTIFS('График ОП'!V101:V117,'График ОП'!V101)&gt;1,AND('График ОП'!V101=предметы!$H$3,COUNTIFS('График ОП'!V101:V117,предметы!$H$16)&gt;0),AND('График ОП'!V101=предметы!$H$16,COUNTIFS('График ОП'!V101:V117,предметы!$H$3)&gt;0),AND('График ОП'!V101=предметы!$H$4,COUNTIFS('График ОП'!V101:V117,предметы!$H$19)&gt;0),AND('График ОП'!V101=предметы!$H$19,COUNTIFS('График ОП'!V101:V117,предметы!$H$4)&gt;0),AND('График ОП'!V101=предметы!$H$5,COUNTIFS('График ОП'!V101:V117,предметы!$H$20)&gt;0),AND('График ОП'!V101=предметы!$H$20,COUNTIFS('График ОП'!V101:V117,предметы!$H$5)&gt;0),AND('График ОП'!V101=предметы!$H$6,COUNTIFS('График ОП'!V101:V117,предметы!$H$21)&gt;0),AND('График ОП'!V101=предметы!$H$21,COUNTIFS('График ОП'!V101:V117,предметы!$H$6)&gt;0),AND('График ОП'!V101=предметы!$H$7,COUNTIFS('График ОП'!V101:V117,предметы!$H$22)&gt;0),AND('График ОП'!V101=предметы!$H$22,COUNTIFS('График ОП'!V101:V117,предметы!$H$7)&gt;0),AND('График ОП'!V101=предметы!$H$8,COUNTIFS('График ОП'!V101:V117,предметы!$H$23)&gt;0),AND('График ОП'!V101=предметы!$H$23,COUNTIFS('График ОП'!V101:V117,предметы!$H$8)&gt;0),AND('График ОП'!V101=предметы!$H$9,COUNTIFS('График ОП'!V101:V117,предметы!$H$24)&gt;0),AND('График ОП'!V101=предметы!$H$24,COUNTIFS('График ОП'!V101:V117,предметы!$H$9)&gt;0),AND('График ОП'!V101=предметы!$H$10,COUNTIFS('График ОП'!V101:V117,предметы!$H$25)&gt;0),AND('График ОП'!V101=предметы!$H$25,COUNTIFS('График ОП'!V101:V117,предметы!$H$10)&gt;0),AND('График ОП'!V101=предметы!$H$11,COUNTIFS('График ОП'!V101:V117,предметы!$H$26)&gt;0),AND('График ОП'!V101=предметы!$H$26,COUNTIFS('График ОП'!V101:V117,предметы!$H$11)&gt;0),AND('График ОП'!V101=предметы!$H$12,COUNTIFS('График ОП'!V101:V117,предметы!$H$27)&gt;0),AND('График ОП'!V101=предметы!$H$27,COUNTIFS('График ОП'!V101:V117,предметы!$H$12)&gt;0),AND('График ОП'!V101=предметы!$H$13,COUNTIFS('График ОП'!V101:V117,предметы!$H$28)&gt;0),AND('График ОП'!V101=предметы!$H$28,COUNTIFS('График ОП'!V101:V117,предметы!$H$13)&gt;0),AND('График ОП'!V101=предметы!$H$14,COUNTIFS('График ОП'!V101:V117,предметы!$H$29)&gt;0),AND('График ОП'!V101=предметы!$H$29,COUNTIFS('График ОП'!V101:V117,предметы!$H$14)&gt;0),AND('График ОП'!V101=предметы!$H$15,COUNTIFS('График ОП'!V101:V117,предметы!$H$30)&gt;0),AND('График ОП'!V101=предметы!$H$30,COUNTIFS('График ОП'!V101:V117,предметы!$H$15)&gt;0)),"&lt;17 (ВПР, КР)","*")</f>
        <v>*</v>
      </c>
      <c r="AT101" s="29" t="str">
        <f>IF(OR(COUNTIFS('График ОП'!W101:W117,'График ОП'!W101)&gt;1,AND('График ОП'!W101=предметы!$H$3,COUNTIFS('График ОП'!W101:W117,предметы!$H$16)&gt;0),AND('График ОП'!W101=предметы!$H$16,COUNTIFS('График ОП'!W101:W117,предметы!$H$3)&gt;0),AND('График ОП'!W101=предметы!$H$4,COUNTIFS('График ОП'!W101:W117,предметы!$H$19)&gt;0),AND('График ОП'!W101=предметы!$H$19,COUNTIFS('График ОП'!W101:W117,предметы!$H$4)&gt;0),AND('График ОП'!W101=предметы!$H$5,COUNTIFS('График ОП'!W101:W117,предметы!$H$20)&gt;0),AND('График ОП'!W101=предметы!$H$20,COUNTIFS('График ОП'!W101:W117,предметы!$H$5)&gt;0),AND('График ОП'!W101=предметы!$H$6,COUNTIFS('График ОП'!W101:W117,предметы!$H$21)&gt;0),AND('График ОП'!W101=предметы!$H$21,COUNTIFS('График ОП'!W101:W117,предметы!$H$6)&gt;0),AND('График ОП'!W101=предметы!$H$7,COUNTIFS('График ОП'!W101:W117,предметы!$H$22)&gt;0),AND('График ОП'!W101=предметы!$H$22,COUNTIFS('График ОП'!W101:W117,предметы!$H$7)&gt;0),AND('График ОП'!W101=предметы!$H$8,COUNTIFS('График ОП'!W101:W117,предметы!$H$23)&gt;0),AND('График ОП'!W101=предметы!$H$23,COUNTIFS('График ОП'!W101:W117,предметы!$H$8)&gt;0),AND('График ОП'!W101=предметы!$H$9,COUNTIFS('График ОП'!W101:W117,предметы!$H$24)&gt;0),AND('График ОП'!W101=предметы!$H$24,COUNTIFS('График ОП'!W101:W117,предметы!$H$9)&gt;0),AND('График ОП'!W101=предметы!$H$10,COUNTIFS('График ОП'!W101:W117,предметы!$H$25)&gt;0),AND('График ОП'!W101=предметы!$H$25,COUNTIFS('График ОП'!W101:W117,предметы!$H$10)&gt;0),AND('График ОП'!W101=предметы!$H$11,COUNTIFS('График ОП'!W101:W117,предметы!$H$26)&gt;0),AND('График ОП'!W101=предметы!$H$26,COUNTIFS('График ОП'!W101:W117,предметы!$H$11)&gt;0),AND('График ОП'!W101=предметы!$H$12,COUNTIFS('График ОП'!W101:W117,предметы!$H$27)&gt;0),AND('График ОП'!W101=предметы!$H$27,COUNTIFS('График ОП'!W101:W117,предметы!$H$12)&gt;0),AND('График ОП'!W101=предметы!$H$13,COUNTIFS('График ОП'!W101:W117,предметы!$H$28)&gt;0),AND('График ОП'!W101=предметы!$H$28,COUNTIFS('График ОП'!W101:W117,предметы!$H$13)&gt;0),AND('График ОП'!W101=предметы!$H$14,COUNTIFS('График ОП'!W101:W117,предметы!$H$29)&gt;0),AND('График ОП'!W101=предметы!$H$29,COUNTIFS('График ОП'!W101:W117,предметы!$H$14)&gt;0),AND('График ОП'!W101=предметы!$H$15,COUNTIFS('График ОП'!W101:W117,предметы!$H$30)&gt;0),AND('График ОП'!W101=предметы!$H$30,COUNTIFS('График ОП'!W101:W117,предметы!$H$15)&gt;0)),"&lt;17 (ВПР, КР)","*")</f>
        <v>*</v>
      </c>
      <c r="AU101" s="29" t="str">
        <f>IF(OR(COUNTIFS('График ОП'!X101:X117,'График ОП'!X101)&gt;1,AND('График ОП'!X101=предметы!$H$3,COUNTIFS('График ОП'!X101:X117,предметы!$H$16)&gt;0),AND('График ОП'!X101=предметы!$H$16,COUNTIFS('График ОП'!X101:X117,предметы!$H$3)&gt;0),AND('График ОП'!X101=предметы!$H$4,COUNTIFS('График ОП'!X101:X117,предметы!$H$19)&gt;0),AND('График ОП'!X101=предметы!$H$19,COUNTIFS('График ОП'!X101:X117,предметы!$H$4)&gt;0),AND('График ОП'!X101=предметы!$H$5,COUNTIFS('График ОП'!X101:X117,предметы!$H$20)&gt;0),AND('График ОП'!X101=предметы!$H$20,COUNTIFS('График ОП'!X101:X117,предметы!$H$5)&gt;0),AND('График ОП'!X101=предметы!$H$6,COUNTIFS('График ОП'!X101:X117,предметы!$H$21)&gt;0),AND('График ОП'!X101=предметы!$H$21,COUNTIFS('График ОП'!X101:X117,предметы!$H$6)&gt;0),AND('График ОП'!X101=предметы!$H$7,COUNTIFS('График ОП'!X101:X117,предметы!$H$22)&gt;0),AND('График ОП'!X101=предметы!$H$22,COUNTIFS('График ОП'!X101:X117,предметы!$H$7)&gt;0),AND('График ОП'!X101=предметы!$H$8,COUNTIFS('График ОП'!X101:X117,предметы!$H$23)&gt;0),AND('График ОП'!X101=предметы!$H$23,COUNTIFS('График ОП'!X101:X117,предметы!$H$8)&gt;0),AND('График ОП'!X101=предметы!$H$9,COUNTIFS('График ОП'!X101:X117,предметы!$H$24)&gt;0),AND('График ОП'!X101=предметы!$H$24,COUNTIFS('График ОП'!X101:X117,предметы!$H$9)&gt;0),AND('График ОП'!X101=предметы!$H$10,COUNTIFS('График ОП'!X101:X117,предметы!$H$25)&gt;0),AND('График ОП'!X101=предметы!$H$25,COUNTIFS('График ОП'!X101:X117,предметы!$H$10)&gt;0),AND('График ОП'!X101=предметы!$H$11,COUNTIFS('График ОП'!X101:X117,предметы!$H$26)&gt;0),AND('График ОП'!X101=предметы!$H$26,COUNTIFS('График ОП'!X101:X117,предметы!$H$11)&gt;0),AND('График ОП'!X101=предметы!$H$12,COUNTIFS('График ОП'!X101:X117,предметы!$H$27)&gt;0),AND('График ОП'!X101=предметы!$H$27,COUNTIFS('График ОП'!X101:X117,предметы!$H$12)&gt;0),AND('График ОП'!X101=предметы!$H$13,COUNTIFS('График ОП'!X101:X117,предметы!$H$28)&gt;0),AND('График ОП'!X101=предметы!$H$28,COUNTIFS('График ОП'!X101:X117,предметы!$H$13)&gt;0),AND('График ОП'!X101=предметы!$H$14,COUNTIFS('График ОП'!X101:X117,предметы!$H$29)&gt;0),AND('График ОП'!X101=предметы!$H$29,COUNTIFS('График ОП'!X101:X117,предметы!$H$14)&gt;0),AND('График ОП'!X101=предметы!$H$15,COUNTIFS('График ОП'!X101:X117,предметы!$H$30)&gt;0),AND('График ОП'!X101=предметы!$H$30,COUNTIFS('График ОП'!X101:X117,предметы!$H$15)&gt;0)),"&lt;17 (ВПР, КР)","*")</f>
        <v>*</v>
      </c>
      <c r="AV101" s="29" t="str">
        <f>IF(OR(COUNTIFS('График ОП'!Y101:Y117,'График ОП'!Y101)&gt;1,AND('График ОП'!Y101=предметы!$H$3,COUNTIFS('График ОП'!Y101:Y117,предметы!$H$16)&gt;0),AND('График ОП'!Y101=предметы!$H$16,COUNTIFS('График ОП'!Y101:Y117,предметы!$H$3)&gt;0),AND('График ОП'!Y101=предметы!$H$4,COUNTIFS('График ОП'!Y101:Y117,предметы!$H$19)&gt;0),AND('График ОП'!Y101=предметы!$H$19,COUNTIFS('График ОП'!Y101:Y117,предметы!$H$4)&gt;0),AND('График ОП'!Y101=предметы!$H$5,COUNTIFS('График ОП'!Y101:Y117,предметы!$H$20)&gt;0),AND('График ОП'!Y101=предметы!$H$20,COUNTIFS('График ОП'!Y101:Y117,предметы!$H$5)&gt;0),AND('График ОП'!Y101=предметы!$H$6,COUNTIFS('График ОП'!Y101:Y117,предметы!$H$21)&gt;0),AND('График ОП'!Y101=предметы!$H$21,COUNTIFS('График ОП'!Y101:Y117,предметы!$H$6)&gt;0),AND('График ОП'!Y101=предметы!$H$7,COUNTIFS('График ОП'!Y101:Y117,предметы!$H$22)&gt;0),AND('График ОП'!Y101=предметы!$H$22,COUNTIFS('График ОП'!Y101:Y117,предметы!$H$7)&gt;0),AND('График ОП'!Y101=предметы!$H$8,COUNTIFS('График ОП'!Y101:Y117,предметы!$H$23)&gt;0),AND('График ОП'!Y101=предметы!$H$23,COUNTIFS('График ОП'!Y101:Y117,предметы!$H$8)&gt;0),AND('График ОП'!Y101=предметы!$H$9,COUNTIFS('График ОП'!Y101:Y117,предметы!$H$24)&gt;0),AND('График ОП'!Y101=предметы!$H$24,COUNTIFS('График ОП'!Y101:Y117,предметы!$H$9)&gt;0),AND('График ОП'!Y101=предметы!$H$10,COUNTIFS('График ОП'!Y101:Y117,предметы!$H$25)&gt;0),AND('График ОП'!Y101=предметы!$H$25,COUNTIFS('График ОП'!Y101:Y117,предметы!$H$10)&gt;0),AND('График ОП'!Y101=предметы!$H$11,COUNTIFS('График ОП'!Y101:Y117,предметы!$H$26)&gt;0),AND('График ОП'!Y101=предметы!$H$26,COUNTIFS('График ОП'!Y101:Y117,предметы!$H$11)&gt;0),AND('График ОП'!Y101=предметы!$H$12,COUNTIFS('График ОП'!Y101:Y117,предметы!$H$27)&gt;0),AND('График ОП'!Y101=предметы!$H$27,COUNTIFS('График ОП'!Y101:Y117,предметы!$H$12)&gt;0),AND('График ОП'!Y101=предметы!$H$13,COUNTIFS('График ОП'!Y101:Y117,предметы!$H$28)&gt;0),AND('График ОП'!Y101=предметы!$H$28,COUNTIFS('График ОП'!Y101:Y117,предметы!$H$13)&gt;0),AND('График ОП'!Y101=предметы!$H$14,COUNTIFS('График ОП'!Y101:Y117,предметы!$H$29)&gt;0),AND('График ОП'!Y101=предметы!$H$29,COUNTIFS('График ОП'!Y101:Y117,предметы!$H$14)&gt;0),AND('График ОП'!Y101=предметы!$H$15,COUNTIFS('График ОП'!Y101:Y117,предметы!$H$30)&gt;0),AND('График ОП'!Y101=предметы!$H$30,COUNTIFS('График ОП'!Y101:Y117,предметы!$H$15)&gt;0)),"&lt;17 (ВПР, КР)","*")</f>
        <v>*</v>
      </c>
      <c r="AW101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1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1" s="29" t="str">
        <f>IF(COUNTIFS('График ОП'!Z101:Z117,'График ОП'!Z101)&gt;1,"&lt;17 (ВПР, КР)","*")</f>
        <v>*</v>
      </c>
      <c r="AZ101" s="29" t="str">
        <f>IF(COUNTIFS('График ОП'!AA101:AA117,'График ОП'!AA101)&gt;1,"&lt;17 (ВПР, КР)","*")</f>
        <v>*</v>
      </c>
      <c r="BA101" s="29" t="str">
        <f>IF(COUNTIFS('График ОП'!AB101:AB117,'График ОП'!AB101)&gt;1,"&lt;17 (ВПР, КР)","*")</f>
        <v>*</v>
      </c>
      <c r="BB101" s="29" t="e">
        <f>IF(COUNTIFS('График ОП'!#REF!,'График ОП'!#REF!)&gt;1,"&lt;17 (ВПР, КР)","*")</f>
        <v>#REF!</v>
      </c>
      <c r="BC101" s="29" t="e">
        <f>IF(COUNTIFS('График ОП'!#REF!,'График ОП'!#REF!)&gt;1,"&lt;17 (ВПР, КР)","*")</f>
        <v>#REF!</v>
      </c>
      <c r="BD101" s="29" t="e">
        <f>IF(COUNTIFS('График ОП'!#REF!,'График ОП'!#REF!)&gt;1,"&lt;17 (ВПР, КР)","*")</f>
        <v>#REF!</v>
      </c>
      <c r="BE101" s="29" t="str">
        <f>IF(OR(COUNTIFS('График ОП'!AC101:AC117,'График ОП'!AC101)&gt;1,AND('График ОП'!AC101=предметы!$J$3,COUNTIFS('График ОП'!AC101:AC117,предметы!$J$16)&gt;0),AND('График ОП'!AC101=предметы!$J$16,COUNTIFS('График ОП'!AC101:AC117,предметы!$J$3)&gt;0),AND('График ОП'!AC101=предметы!$J$4,COUNTIFS('График ОП'!AC101:AC117,предметы!$J$19)&gt;0),AND('График ОП'!AC101=предметы!$J$19,COUNTIFS('График ОП'!AC101:AC117,предметы!$J$4)&gt;0),AND('График ОП'!AC101=предметы!$J$5,COUNTIFS('График ОП'!AC101:AC117,предметы!$J$20)&gt;0),AND('График ОП'!AC101=предметы!$J$20,COUNTIFS('График ОП'!AC101:AC117,предметы!$J$5)&gt;0),AND('График ОП'!AC101=предметы!$J$6,COUNTIFS('График ОП'!AC101:AC117,предметы!$J$21)&gt;0),AND('График ОП'!AC101=предметы!$J$21,COUNTIFS('График ОП'!AC101:AC117,предметы!$J$6)&gt;0),AND('График ОП'!AC101=предметы!$J$7,COUNTIFS('График ОП'!AC101:AC117,предметы!$J$22)&gt;0),AND('График ОП'!AC101=предметы!$J$22,COUNTIFS('График ОП'!AC101:AC117,предметы!$J$7)&gt;0),AND('График ОП'!AC101=предметы!$J$8,COUNTIFS('График ОП'!AC101:AC117,предметы!$J$23)&gt;0),AND('График ОП'!AC101=предметы!$J$23,COUNTIFS('График ОП'!AC101:AC117,предметы!$J$8)&gt;0),AND('График ОП'!AC101=предметы!$J$9,COUNTIFS('График ОП'!AC101:AC117,предметы!$J$24)&gt;0),AND('График ОП'!AC101=предметы!$J$24,COUNTIFS('График ОП'!AC101:AC117,предметы!$J$9)&gt;0),AND('График ОП'!AC101=предметы!$J$10,COUNTIFS('График ОП'!AC101:AC117,предметы!$J$25)&gt;0),AND('График ОП'!AC101=предметы!$J$25,COUNTIFS('График ОП'!AC101:AC117,предметы!$J$10)&gt;0),AND('График ОП'!AC101=предметы!$J$11,COUNTIFS('График ОП'!AC101:AC117,предметы!$J$26)&gt;0),AND('График ОП'!AC101=предметы!$J$26,COUNTIFS('График ОП'!AC101:AC117,предметы!$J$11)&gt;0),AND('График ОП'!AC101=предметы!$J$12,COUNTIFS('График ОП'!AC101:AC117,предметы!$J$27)&gt;0),AND('График ОП'!AC101=предметы!$J$27,COUNTIFS('График ОП'!AC101:AC117,предметы!$J$12)&gt;0),AND('График ОП'!AC101=предметы!$J$13,COUNTIFS('График ОП'!AC101:AC117,предметы!$J$28)&gt;0),AND('График ОП'!AC101=предметы!$J$28,COUNTIFS('График ОП'!AC101:AC117,предметы!$J$13)&gt;0),AND('График ОП'!AC101=предметы!$J$14,COUNTIFS('График ОП'!AC101:AC117,предметы!$J$29)&gt;0),AND('График ОП'!AC101=предметы!$J$29,COUNTIFS('График ОП'!AC101:AC117,предметы!$J$14)&gt;0),AND('График ОП'!AC101=предметы!$J$15,COUNTIFS('График ОП'!AC101:AC117,предметы!$J$30)&gt;0),AND('График ОП'!AC101=предметы!$J$30,COUNTIFS('График ОП'!AC101:AC117,предметы!$J$15)&gt;0)),"&lt;17 (ВПР, КР)","*")</f>
        <v>*</v>
      </c>
      <c r="BF10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0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1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1" s="29" t="str">
        <f>IF(COUNTIFS('График ОП'!AD101:AD117,'График ОП'!AD101)&gt;1,"&lt;17 (ВПР, КР)","*")</f>
        <v>*</v>
      </c>
      <c r="BL101" s="29" t="e">
        <f>IF(COUNTIFS('График ОП'!#REF!,'График ОП'!#REF!)&gt;1,"&lt;17 (ВПР, КР)","*")</f>
        <v>#REF!</v>
      </c>
      <c r="BM101" s="29" t="e">
        <f>IF(COUNTIFS('График ОП'!#REF!,'График ОП'!#REF!)&gt;1,"&lt;17 (ВПР, КР)","*")</f>
        <v>#REF!</v>
      </c>
      <c r="BN101" s="29" t="e">
        <f>IF(COUNTIFS('График ОП'!#REF!,'График ОП'!#REF!)&gt;1,"&lt;17 (ВПР, КР)","*")</f>
        <v>#REF!</v>
      </c>
      <c r="BO101" s="29" t="e">
        <f>IF(COUNTIFS('График ОП'!#REF!,'График ОП'!#REF!)&gt;1,"&lt;17 (ВПР, КР)","*")</f>
        <v>#REF!</v>
      </c>
      <c r="BP101" s="29" t="e">
        <f>IF(COUNTIFS('График ОП'!#REF!,'График ОП'!#REF!)&gt;1,"&lt;17 (ВПР, КР)","*")</f>
        <v>#REF!</v>
      </c>
    </row>
    <row r="102" spans="1:68" ht="12.75" customHeight="1" x14ac:dyDescent="0.25">
      <c r="A102" s="34">
        <v>46362</v>
      </c>
      <c r="B102" s="28" t="s">
        <v>99</v>
      </c>
      <c r="C102" s="28" t="str">
        <f>IF(COUNTIFS('График ОП'!C102:C118,'График ОП'!C102)&gt;1,"&lt;17 (ВПР, КР)","*")</f>
        <v>*</v>
      </c>
      <c r="D102" s="28" t="str">
        <f>IF(COUNTIFS('График ОП'!D102:D118,'График ОП'!D102)&gt;1,"&lt;17 (ВПР, КР)","*")</f>
        <v>*</v>
      </c>
      <c r="E102" s="28" t="e">
        <f>IF(COUNTIFS('График ОП'!#REF!,'График ОП'!#REF!)&gt;1,"&lt;17 (ВПР, КР)","*")</f>
        <v>#REF!</v>
      </c>
      <c r="F102" s="28" t="e">
        <f>IF(COUNTIFS('График ОП'!#REF!,'График ОП'!#REF!)&gt;1,"&lt;17 (ВПР, КР)","*")</f>
        <v>#REF!</v>
      </c>
      <c r="G102" s="28" t="e">
        <f>IF(COUNTIFS('График ОП'!#REF!,'График ОП'!#REF!)&gt;1,"&lt;17 (ВПР, КР)","*")</f>
        <v>#REF!</v>
      </c>
      <c r="H102" s="28" t="e">
        <f>IF(COUNTIFS('График ОП'!#REF!,'График ОП'!#REF!)&gt;1,"&lt;17 (ВПР, КР)","*")</f>
        <v>#REF!</v>
      </c>
      <c r="I102" s="29" t="str">
        <f>IF(COUNTIFS('График ОП'!E102:E118,'График ОП'!E102)&gt;1,"&lt;17 (ВПР, КР)","*")</f>
        <v>*</v>
      </c>
      <c r="J102" s="29" t="str">
        <f>IF(COUNTIFS('График ОП'!F102:F118,'График ОП'!F102)&gt;1,"&lt;17 (ВПР, КР)","*")</f>
        <v>*</v>
      </c>
      <c r="K102" s="29" t="str">
        <f>IF(COUNTIFS('График ОП'!G102:G118,'График ОП'!G102)&gt;1,"&lt;17 (ВПР, КР)","*")</f>
        <v>*</v>
      </c>
      <c r="L102" s="29" t="e">
        <f>IF(COUNTIFS('График ОП'!#REF!,'График ОП'!#REF!)&gt;1,"&lt;17 (ВПР, КР)","*")</f>
        <v>#REF!</v>
      </c>
      <c r="M102" s="29" t="e">
        <f>IF(COUNTIFS('График ОП'!#REF!,'График ОП'!#REF!)&gt;1,"&lt;17 (ВПР, КР)","*")</f>
        <v>#REF!</v>
      </c>
      <c r="N102" s="29" t="e">
        <f>IF(COUNTIFS('График ОП'!#REF!,'График ОП'!#REF!)&gt;1,"&lt;17 (ВПР, КР)","*")</f>
        <v>#REF!</v>
      </c>
      <c r="O102" s="29" t="str">
        <f>IF(COUNTIFS('График ОП'!H102:H118,'График ОП'!H102)&gt;1,"&lt;17 (ВПР, КР)","*")</f>
        <v>*</v>
      </c>
      <c r="P102" s="29" t="str">
        <f>IF(COUNTIFS('График ОП'!I102:I118,'График ОП'!I102)&gt;1,"&lt;17 (ВПР, КР)","*")</f>
        <v>*</v>
      </c>
      <c r="Q102" s="29" t="str">
        <f>IF(COUNTIFS('График ОП'!J102:J118,'График ОП'!J102)&gt;1,"&lt;17 (ВПР, КР)","*")</f>
        <v>*</v>
      </c>
      <c r="R102" s="29" t="e">
        <f>IF(COUNTIFS('График ОП'!#REF!,'График ОП'!#REF!)&gt;1,"&lt;17 (ВПР, КР)","*")</f>
        <v>#REF!</v>
      </c>
      <c r="S102" s="29" t="e">
        <f>IF(COUNTIFS('График ОП'!#REF!,'График ОП'!#REF!)&gt;1,"&lt;17 (ВПР, КР)","*")</f>
        <v>#REF!</v>
      </c>
      <c r="T102" s="29" t="e">
        <f>IF(COUNTIFS('График ОП'!#REF!,'График ОП'!#REF!)&gt;1,"&lt;17 (ВПР, КР)","*")</f>
        <v>#REF!</v>
      </c>
      <c r="U102" s="29" t="str">
        <f>IF(OR(COUNTIFS('График ОП'!K102:K118,'График ОП'!K102)&gt;1,AND('График ОП'!K102=предметы!$D$3,COUNTIFS('График ОП'!K102:K118,предметы!$D$12)&gt;0),AND('График ОП'!K102=предметы!$D$12,COUNTIFS('График ОП'!K102:K118,предметы!$D$3)&gt;0),AND('График ОП'!K102=предметы!$D$4,COUNTIFS('График ОП'!K102:K118,предметы!$D$13)&gt;0),AND('График ОП'!K102=предметы!$D$13,COUNTIFS('График ОП'!K102:K118,предметы!$D$4)&gt;0),AND('График ОП'!K102=предметы!$D$14,COUNTIFS('График ОП'!K102:K118,предметы!$D$5)&gt;0),AND('График ОП'!K102=предметы!$D$5,COUNTIFS('График ОП'!K102:K118,предметы!$D$14)&gt;0),AND('График ОП'!K102=предметы!$D$15,COUNTIFS('График ОП'!K102:K118,предметы!$D$6)&gt;0),AND('График ОП'!K102=предметы!$D$6,COUNTIFS('График ОП'!K102:K118,предметы!$D$15)&gt;0),AND('График ОП'!K102=предметы!$D$16,COUNTIFS('График ОП'!K102:K118,предметы!$D$7)&gt;0),AND('График ОП'!K102=предметы!$D$7,COUNTIFS('График ОП'!K102:K118,предметы!$D$16)&gt;0),AND('График ОП'!K102=предметы!$D$8,COUNTIFS('График ОП'!K102:K118,предметы!$D$10)&gt;0),AND('График ОП'!K102=предметы!$D$10,COUNTIFS('График ОП'!K102:K118,предметы!$D$8)&gt;0),AND('График ОП'!K102=предметы!$D$9,COUNTIFS('График ОП'!K102:K118,предметы!$D$11)&gt;0),AND('График ОП'!K102=предметы!$D$11,COUNTIFS('График ОП'!K102:K118,предметы!$D$9)&gt;0)),"&lt;17 (ВПР, КР)","*")</f>
        <v>*</v>
      </c>
      <c r="V102" s="29" t="str">
        <f>IF(OR(COUNTIFS('График ОП'!L102:L118,'График ОП'!L102)&gt;1,AND('График ОП'!L102=предметы!$D$3,COUNTIFS('График ОП'!L102:L118,предметы!$D$12)&gt;0),AND('График ОП'!L102=предметы!$D$12,COUNTIFS('График ОП'!L102:L118,предметы!$D$3)&gt;0),AND('График ОП'!L102=предметы!$D$4,COUNTIFS('График ОП'!L102:L118,предметы!$D$13)&gt;0),AND('График ОП'!L102=предметы!$D$13,COUNTIFS('График ОП'!L102:L118,предметы!$D$4)&gt;0),AND('График ОП'!L102=предметы!$D$14,COUNTIFS('График ОП'!L102:L118,предметы!$D$5)&gt;0),AND('График ОП'!L102=предметы!$D$5,COUNTIFS('График ОП'!L102:L118,предметы!$D$14)&gt;0),AND('График ОП'!L102=предметы!$D$15,COUNTIFS('График ОП'!L102:L118,предметы!$D$6)&gt;0),AND('График ОП'!L102=предметы!$D$6,COUNTIFS('График ОП'!L102:L118,предметы!$D$15)&gt;0),AND('График ОП'!L102=предметы!$D$16,COUNTIFS('График ОП'!L102:L118,предметы!$D$7)&gt;0),AND('График ОП'!L102=предметы!$D$7,COUNTIFS('График ОП'!L102:L118,предметы!$D$16)&gt;0),AND('График ОП'!L102=предметы!$D$8,COUNTIFS('График ОП'!L102:L118,предметы!$D$10)&gt;0),AND('График ОП'!L102=предметы!$D$10,COUNTIFS('График ОП'!L102:L118,предметы!$D$8)&gt;0),AND('График ОП'!L102=предметы!$D$9,COUNTIFS('График ОП'!L102:L118,предметы!$D$11)&gt;0),AND('График ОП'!L102=предметы!$D$11,COUNTIFS('График ОП'!L102:L118,предметы!$D$9)&gt;0)),"&lt;17 (ВПР, КР)","*")</f>
        <v>*</v>
      </c>
      <c r="W102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02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02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2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2" s="29" t="str">
        <f>IF(OR(COUNTIFS('График ОП'!M102:M118,'График ОП'!M102)&gt;1,AND('График ОП'!M102=предметы!$E$3,COUNTIFS('График ОП'!M102:M118,предметы!$E$12)&gt;0),AND('График ОП'!M102=предметы!$E$12,COUNTIFS('График ОП'!M102:M118,предметы!$E$3)&gt;0),AND('График ОП'!M102=предметы!$E$4,COUNTIFS('График ОП'!M102:M118,предметы!$E$13)&gt;0),AND('График ОП'!M102=предметы!$E$13,COUNTIFS('График ОП'!M102:M118,предметы!$E$4)&gt;0),AND('График ОП'!M102=предметы!$E$5,COUNTIFS('График ОП'!M102:M118,предметы!$E$14)&gt;0),AND('График ОП'!M102=предметы!$E$14,COUNTIFS('График ОП'!M102:M118,предметы!$E$5)&gt;0),AND('График ОП'!M102=предметы!$E$6,COUNTIFS('График ОП'!M102:M118,предметы!$E$15)&gt;0),AND('График ОП'!M102=предметы!$E$15,COUNTIFS('График ОП'!M102:M118,предметы!$E$6)&gt;0),AND('График ОП'!M102=предметы!$E$7,COUNTIFS('График ОП'!M102:M118,предметы!$E$16)&gt;0),AND('График ОП'!M102=предметы!$E$16,COUNTIFS('График ОП'!M102:M118,предметы!$E$7)&gt;0),AND('График ОП'!M102=предметы!$E$8,COUNTIFS('График ОП'!M102:M118,предметы!$E$17)&gt;0),AND('График ОП'!M102=предметы!$E$17,COUNTIFS('График ОП'!M102:M118,предметы!$E$8)&gt;0),AND('График ОП'!M102=предметы!$E$9,COUNTIFS('График ОП'!M102:M118,предметы!$E$18)&gt;0),AND('График ОП'!M102=предметы!$E$18,COUNTIFS('График ОП'!M102:M118,предметы!$E$9)&gt;0),AND('График ОП'!M102=предметы!$E$10,COUNTIFS('График ОП'!M102:M118,предметы!$E$19)&gt;0),AND('График ОП'!M102=предметы!$E$19,COUNTIFS('График ОП'!M102:M118,предметы!$E$10)&gt;0),AND('График ОП'!M102=предметы!$E$11,COUNTIFS('График ОП'!M102:M118,предметы!$E$20)&gt;0),AND('График ОП'!M102=предметы!$E$20,COUNTIFS('График ОП'!M102:M118,предметы!$E$11)&gt;0)),"&lt;17 (ВПР, КР)","*")</f>
        <v>*</v>
      </c>
      <c r="AB102" s="29" t="str">
        <f>IF(OR(COUNTIFS('График ОП'!N102:N118,'График ОП'!N102)&gt;1,AND('График ОП'!N102=предметы!$E$3,COUNTIFS('График ОП'!N102:N118,предметы!$E$12)&gt;0),AND('График ОП'!N102=предметы!$E$12,COUNTIFS('График ОП'!N102:N118,предметы!$E$3)&gt;0),AND('График ОП'!N102=предметы!$E$4,COUNTIFS('График ОП'!N102:N118,предметы!$E$13)&gt;0),AND('График ОП'!N102=предметы!$E$13,COUNTIFS('График ОП'!N102:N118,предметы!$E$4)&gt;0),AND('График ОП'!N102=предметы!$E$5,COUNTIFS('График ОП'!N102:N118,предметы!$E$14)&gt;0),AND('График ОП'!N102=предметы!$E$14,COUNTIFS('График ОП'!N102:N118,предметы!$E$5)&gt;0),AND('График ОП'!N102=предметы!$E$6,COUNTIFS('График ОП'!N102:N118,предметы!$E$15)&gt;0),AND('График ОП'!N102=предметы!$E$15,COUNTIFS('График ОП'!N102:N118,предметы!$E$6)&gt;0),AND('График ОП'!N102=предметы!$E$7,COUNTIFS('График ОП'!N102:N118,предметы!$E$16)&gt;0),AND('График ОП'!N102=предметы!$E$16,COUNTIFS('График ОП'!N102:N118,предметы!$E$7)&gt;0),AND('График ОП'!N102=предметы!$E$8,COUNTIFS('График ОП'!N102:N118,предметы!$E$17)&gt;0),AND('График ОП'!N102=предметы!$E$17,COUNTIFS('График ОП'!N102:N118,предметы!$E$8)&gt;0),AND('График ОП'!N102=предметы!$E$9,COUNTIFS('График ОП'!N102:N118,предметы!$E$18)&gt;0),AND('График ОП'!N102=предметы!$E$18,COUNTIFS('График ОП'!N102:N118,предметы!$E$9)&gt;0),AND('График ОП'!N102=предметы!$E$10,COUNTIFS('График ОП'!N102:N118,предметы!$E$19)&gt;0),AND('График ОП'!N102=предметы!$E$19,COUNTIFS('График ОП'!N102:N118,предметы!$E$10)&gt;0),AND('График ОП'!N102=предметы!$E$11,COUNTIFS('График ОП'!N102:N118,предметы!$E$20)&gt;0),AND('График ОП'!N102=предметы!$E$20,COUNTIFS('График ОП'!N102:N118,предметы!$E$11)&gt;0)),"&lt;17 (ВПР, КР)","*")</f>
        <v>*</v>
      </c>
      <c r="AC102" s="29" t="str">
        <f>IF(OR(COUNTIFS('График ОП'!O102:O118,'График ОП'!O102)&gt;1,AND('График ОП'!O102=предметы!$E$3,COUNTIFS('График ОП'!O102:O118,предметы!$E$12)&gt;0),AND('График ОП'!O102=предметы!$E$12,COUNTIFS('График ОП'!O102:O118,предметы!$E$3)&gt;0),AND('График ОП'!O102=предметы!$E$4,COUNTIFS('График ОП'!O102:O118,предметы!$E$13)&gt;0),AND('График ОП'!O102=предметы!$E$13,COUNTIFS('График ОП'!O102:O118,предметы!$E$4)&gt;0),AND('График ОП'!O102=предметы!$E$5,COUNTIFS('График ОП'!O102:O118,предметы!$E$14)&gt;0),AND('График ОП'!O102=предметы!$E$14,COUNTIFS('График ОП'!O102:O118,предметы!$E$5)&gt;0),AND('График ОП'!O102=предметы!$E$6,COUNTIFS('График ОП'!O102:O118,предметы!$E$15)&gt;0),AND('График ОП'!O102=предметы!$E$15,COUNTIFS('График ОП'!O102:O118,предметы!$E$6)&gt;0),AND('График ОП'!O102=предметы!$E$7,COUNTIFS('График ОП'!O102:O118,предметы!$E$16)&gt;0),AND('График ОП'!O102=предметы!$E$16,COUNTIFS('График ОП'!O102:O118,предметы!$E$7)&gt;0),AND('График ОП'!O102=предметы!$E$8,COUNTIFS('График ОП'!O102:O118,предметы!$E$17)&gt;0),AND('График ОП'!O102=предметы!$E$17,COUNTIFS('График ОП'!O102:O118,предметы!$E$8)&gt;0),AND('График ОП'!O102=предметы!$E$9,COUNTIFS('График ОП'!O102:O118,предметы!$E$18)&gt;0),AND('График ОП'!O102=предметы!$E$18,COUNTIFS('График ОП'!O102:O118,предметы!$E$9)&gt;0),AND('График ОП'!O102=предметы!$E$10,COUNTIFS('График ОП'!O102:O118,предметы!$E$19)&gt;0),AND('График ОП'!O102=предметы!$E$19,COUNTIFS('График ОП'!O102:O118,предметы!$E$10)&gt;0),AND('График ОП'!O102=предметы!$E$11,COUNTIFS('График ОП'!O102:O118,предметы!$E$20)&gt;0),AND('График ОП'!O102=предметы!$E$20,COUNTIFS('График ОП'!O102:O118,предметы!$E$11)&gt;0)),"&lt;17 (ВПР, КР)","*")</f>
        <v>*</v>
      </c>
      <c r="AD102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02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2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2" s="29" t="str">
        <f>IF(OR(COUNTIFS('График ОП'!P102:P118,'График ОП'!P102)&gt;1,AND('График ОП'!P102=предметы!$F$3,COUNTIFS('График ОП'!P102:P118,предметы!$F$13)&gt;0),AND('График ОП'!P102=предметы!$F$13,COUNTIFS('График ОП'!P102:P118,предметы!$F$3)&gt;0),AND('График ОП'!P102=предметы!$F$4,COUNTIFS('График ОП'!P102:P118,предметы!$F$14)&gt;0),AND('График ОП'!P102=предметы!$F$14,COUNTIFS('График ОП'!P102:P118,предметы!$F$4)&gt;0),AND('График ОП'!P102=предметы!$F$5,COUNTIFS('График ОП'!P102:P118,предметы!$F$15)&gt;0),AND('График ОП'!P102=предметы!$F$15,COUNTIFS('График ОП'!P102:P118,предметы!$F$5)&gt;0),AND('График ОП'!P102=предметы!$F$6,COUNTIFS('График ОП'!P102:P118,предметы!$F$16)&gt;0),AND('График ОП'!P102=предметы!$F$16,COUNTIFS('График ОП'!P102:P118,предметы!$F$6)&gt;0),AND('График ОП'!P102=предметы!$F$7,COUNTIFS('График ОП'!P102:P118,предметы!$F$17)&gt;0),AND('График ОП'!P102=предметы!$F$17,COUNTIFS('График ОП'!P102:P118,предметы!$F$7)&gt;0),AND('График ОП'!P102=предметы!$F$8,COUNTIFS('График ОП'!P102:P118,предметы!$F$18)&gt;0),AND('График ОП'!P102=предметы!$F$18,COUNTIFS('График ОП'!P102:P118,предметы!$F$8)&gt;0),AND('График ОП'!P102=предметы!$F$9,COUNTIFS('График ОП'!P102:P118,предметы!$F$19)&gt;0),AND('График ОП'!P102=предметы!$F$19,COUNTIFS('График ОП'!P102:P118,предметы!$F$9)&gt;0),AND('График ОП'!P102=предметы!$F$10,COUNTIFS('График ОП'!P102:P118,предметы!$F$20)&gt;0),AND('График ОП'!P102=предметы!$F$20,COUNTIFS('График ОП'!P102:P118,предметы!$F$10)&gt;0),AND('График ОП'!P102=предметы!$F$11,COUNTIFS('График ОП'!P102:P118,предметы!$F$21)&gt;0),AND('График ОП'!P102=предметы!$F$21,COUNTIFS('График ОП'!P102:P118,предметы!$F$11)&gt;0),AND('График ОП'!P102=предметы!$F$12,COUNTIFS('График ОП'!P102:P118,предметы!$F$22)&gt;0),AND('График ОП'!P102=предметы!$F$22,COUNTIFS('График ОП'!P102:P118,предметы!$F$12)&gt;0)),"&lt;17 (ВПР, КР)","*")</f>
        <v>*</v>
      </c>
      <c r="AH102" s="29" t="str">
        <f>IF(OR(COUNTIFS('График ОП'!Q102:Q118,'График ОП'!Q102)&gt;1,AND('График ОП'!Q102=предметы!$F$3,COUNTIFS('График ОП'!Q102:Q118,предметы!$F$13)&gt;0),AND('График ОП'!Q102=предметы!$F$13,COUNTIFS('График ОП'!Q102:Q118,предметы!$F$3)&gt;0),AND('График ОП'!Q102=предметы!$F$4,COUNTIFS('График ОП'!Q102:Q118,предметы!$F$14)&gt;0),AND('График ОП'!Q102=предметы!$F$14,COUNTIFS('График ОП'!Q102:Q118,предметы!$F$4)&gt;0),AND('График ОП'!Q102=предметы!$F$5,COUNTIFS('График ОП'!Q102:Q118,предметы!$F$15)&gt;0),AND('График ОП'!Q102=предметы!$F$15,COUNTIFS('График ОП'!Q102:Q118,предметы!$F$5)&gt;0),AND('График ОП'!Q102=предметы!$F$6,COUNTIFS('График ОП'!Q102:Q118,предметы!$F$16)&gt;0),AND('График ОП'!Q102=предметы!$F$16,COUNTIFS('График ОП'!Q102:Q118,предметы!$F$6)&gt;0),AND('График ОП'!Q102=предметы!$F$7,COUNTIFS('График ОП'!Q102:Q118,предметы!$F$17)&gt;0),AND('График ОП'!Q102=предметы!$F$17,COUNTIFS('График ОП'!Q102:Q118,предметы!$F$7)&gt;0),AND('График ОП'!Q102=предметы!$F$8,COUNTIFS('График ОП'!Q102:Q118,предметы!$F$18)&gt;0),AND('График ОП'!Q102=предметы!$F$18,COUNTIFS('График ОП'!Q102:Q118,предметы!$F$8)&gt;0),AND('График ОП'!Q102=предметы!$F$9,COUNTIFS('График ОП'!Q102:Q118,предметы!$F$19)&gt;0),AND('График ОП'!Q102=предметы!$F$19,COUNTIFS('График ОП'!Q102:Q118,предметы!$F$9)&gt;0),AND('График ОП'!Q102=предметы!$F$10,COUNTIFS('График ОП'!Q102:Q118,предметы!$F$20)&gt;0),AND('График ОП'!Q102=предметы!$F$20,COUNTIFS('График ОП'!Q102:Q118,предметы!$F$10)&gt;0),AND('График ОП'!Q102=предметы!$F$11,COUNTIFS('График ОП'!Q102:Q118,предметы!$F$21)&gt;0),AND('График ОП'!Q102=предметы!$F$21,COUNTIFS('График ОП'!Q102:Q118,предметы!$F$11)&gt;0),AND('График ОП'!Q102=предметы!$F$12,COUNTIFS('График ОП'!Q102:Q118,предметы!$F$22)&gt;0),AND('График ОП'!Q102=предметы!$F$22,COUNTIFS('График ОП'!Q102:Q118,предметы!$F$12)&gt;0)),"&lt;17 (ВПР, КР)","*")</f>
        <v>*</v>
      </c>
      <c r="AI102" s="29" t="str">
        <f>IF(OR(COUNTIFS('График ОП'!R102:R118,'График ОП'!R102)&gt;1,AND('График ОП'!R102=предметы!$F$3,COUNTIFS('График ОП'!R102:R118,предметы!$F$13)&gt;0),AND('График ОП'!R102=предметы!$F$13,COUNTIFS('График ОП'!R102:R118,предметы!$F$3)&gt;0),AND('График ОП'!R102=предметы!$F$4,COUNTIFS('График ОП'!R102:R118,предметы!$F$14)&gt;0),AND('График ОП'!R102=предметы!$F$14,COUNTIFS('График ОП'!R102:R118,предметы!$F$4)&gt;0),AND('График ОП'!R102=предметы!$F$5,COUNTIFS('График ОП'!R102:R118,предметы!$F$15)&gt;0),AND('График ОП'!R102=предметы!$F$15,COUNTIFS('График ОП'!R102:R118,предметы!$F$5)&gt;0),AND('График ОП'!R102=предметы!$F$6,COUNTIFS('График ОП'!R102:R118,предметы!$F$16)&gt;0),AND('График ОП'!R102=предметы!$F$16,COUNTIFS('График ОП'!R102:R118,предметы!$F$6)&gt;0),AND('График ОП'!R102=предметы!$F$7,COUNTIFS('График ОП'!R102:R118,предметы!$F$17)&gt;0),AND('График ОП'!R102=предметы!$F$17,COUNTIFS('График ОП'!R102:R118,предметы!$F$7)&gt;0),AND('График ОП'!R102=предметы!$F$8,COUNTIFS('График ОП'!R102:R118,предметы!$F$18)&gt;0),AND('График ОП'!R102=предметы!$F$18,COUNTIFS('График ОП'!R102:R118,предметы!$F$8)&gt;0),AND('График ОП'!R102=предметы!$F$9,COUNTIFS('График ОП'!R102:R118,предметы!$F$19)&gt;0),AND('График ОП'!R102=предметы!$F$19,COUNTIFS('График ОП'!R102:R118,предметы!$F$9)&gt;0),AND('График ОП'!R102=предметы!$F$10,COUNTIFS('График ОП'!R102:R118,предметы!$F$20)&gt;0),AND('График ОП'!R102=предметы!$F$20,COUNTIFS('График ОП'!R102:R118,предметы!$F$10)&gt;0),AND('График ОП'!R102=предметы!$F$11,COUNTIFS('График ОП'!R102:R118,предметы!$F$21)&gt;0),AND('График ОП'!R102=предметы!$F$21,COUNTIFS('График ОП'!R102:R118,предметы!$F$11)&gt;0),AND('График ОП'!R102=предметы!$F$12,COUNTIFS('График ОП'!R102:R118,предметы!$F$22)&gt;0),AND('График ОП'!R102=предметы!$F$22,COUNTIFS('График ОП'!R102:R118,предметы!$F$12)&gt;0)),"&lt;17 (ВПР, КР)","*")</f>
        <v>*</v>
      </c>
      <c r="AJ102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02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2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2" s="29" t="str">
        <f>IF(OR(COUNTIFS('График ОП'!S102:S118,'График ОП'!S102)&gt;1,AND('График ОП'!S102=предметы!$G$3,COUNTIFS('График ОП'!S102:S118,предметы!$G$15)&gt;0),AND('График ОП'!S102=предметы!$G$15,COUNTIFS('График ОП'!S102:S118,предметы!$G$3)&gt;0),AND('График ОП'!S102=предметы!$G$4,COUNTIFS('График ОП'!S102:S118,предметы!$G$18)&gt;0),AND('График ОП'!S102=предметы!$G$18,COUNTIFS('График ОП'!S102:S118,предметы!$G$4)&gt;0),AND('График ОП'!S102=предметы!$G$5,COUNTIFS('График ОП'!S102:S118,предметы!$G$19)&gt;0),AND('График ОП'!S102=предметы!$G$19,COUNTIFS('График ОП'!S102:S118,предметы!$G$5)&gt;0),AND('График ОП'!S102=предметы!$G$6,COUNTIFS('График ОП'!S102:S118,предметы!$G$20)&gt;0),AND('График ОП'!S102=предметы!$G$20,COUNTIFS('График ОП'!S102:S118,предметы!$G$6)&gt;0),AND('График ОП'!S102=предметы!$G$7,COUNTIFS('График ОП'!S102:S118,предметы!$G$21)&gt;0),AND('График ОП'!S102=предметы!$G$21,COUNTIFS('График ОП'!S102:S118,предметы!$G$7)&gt;0),AND('График ОП'!S102=предметы!$G$8,COUNTIFS('График ОП'!S102:S118,предметы!$G$22)&gt;0),AND('График ОП'!S102=предметы!$G$22,COUNTIFS('График ОП'!S102:S118,предметы!$G$8)&gt;0),AND('График ОП'!S102=предметы!$G$9,COUNTIFS('График ОП'!S102:S118,предметы!$G$23)&gt;0),AND('График ОП'!S102=предметы!$G$23,COUNTIFS('График ОП'!S102:S118,предметы!$G$9)&gt;0),AND('График ОП'!S102=предметы!$G$10,COUNTIFS('График ОП'!S102:S118,предметы!$G$24)&gt;0),AND('График ОП'!S102=предметы!$G$24,COUNTIFS('График ОП'!S102:S118,предметы!$G$10)&gt;0),AND('График ОП'!S102=предметы!$G$11,COUNTIFS('График ОП'!S102:S118,предметы!$G$25)&gt;0),AND('График ОП'!S102=предметы!$G$25,COUNTIFS('График ОП'!S102:S118,предметы!$G$11)&gt;0),AND('График ОП'!S102=предметы!$G$12,COUNTIFS('График ОП'!S102:S118,предметы!$G$26)&gt;0),AND('График ОП'!S102=предметы!$G$26,COUNTIFS('График ОП'!S102:S118,предметы!$G$12)&gt;0),AND('График ОП'!S102=предметы!$G$13,COUNTIFS('График ОП'!S102:S118,предметы!$G$27)&gt;0),AND('График ОП'!S102=предметы!$G$27,COUNTIFS('График ОП'!S102:S118,предметы!$G$13)&gt;0),AND('График ОП'!S102=предметы!$G$14,COUNTIFS('График ОП'!S102:S118,предметы!$G$28)&gt;0),AND('График ОП'!S102=предметы!$G$28,COUNTIFS('График ОП'!S102:S118,предметы!$G$14)&gt;0)),"&lt;17 (ВПР, КР)","*")</f>
        <v>*</v>
      </c>
      <c r="AN102" s="29" t="str">
        <f>IF(OR(COUNTIFS('График ОП'!T102:T118,'График ОП'!T102)&gt;1,AND('График ОП'!T102=предметы!$G$3,COUNTIFS('График ОП'!T102:T118,предметы!$G$15)&gt;0),AND('График ОП'!T102=предметы!$G$15,COUNTIFS('График ОП'!T102:T118,предметы!$G$3)&gt;0),AND('График ОП'!T102=предметы!$G$4,COUNTIFS('График ОП'!T102:T118,предметы!$G$18)&gt;0),AND('График ОП'!T102=предметы!$G$18,COUNTIFS('График ОП'!T102:T118,предметы!$G$4)&gt;0),AND('График ОП'!T102=предметы!$G$5,COUNTIFS('График ОП'!T102:T118,предметы!$G$19)&gt;0),AND('График ОП'!T102=предметы!$G$19,COUNTIFS('График ОП'!T102:T118,предметы!$G$5)&gt;0),AND('График ОП'!T102=предметы!$G$6,COUNTIFS('График ОП'!T102:T118,предметы!$G$20)&gt;0),AND('График ОП'!T102=предметы!$G$20,COUNTIFS('График ОП'!T102:T118,предметы!$G$6)&gt;0),AND('График ОП'!T102=предметы!$G$7,COUNTIFS('График ОП'!T102:T118,предметы!$G$21)&gt;0),AND('График ОП'!T102=предметы!$G$21,COUNTIFS('График ОП'!T102:T118,предметы!$G$7)&gt;0),AND('График ОП'!T102=предметы!$G$8,COUNTIFS('График ОП'!T102:T118,предметы!$G$22)&gt;0),AND('График ОП'!T102=предметы!$G$22,COUNTIFS('График ОП'!T102:T118,предметы!$G$8)&gt;0),AND('График ОП'!T102=предметы!$G$9,COUNTIFS('График ОП'!T102:T118,предметы!$G$23)&gt;0),AND('График ОП'!T102=предметы!$G$23,COUNTIFS('График ОП'!T102:T118,предметы!$G$9)&gt;0),AND('График ОП'!T102=предметы!$G$10,COUNTIFS('График ОП'!T102:T118,предметы!$G$24)&gt;0),AND('График ОП'!T102=предметы!$G$24,COUNTIFS('График ОП'!T102:T118,предметы!$G$10)&gt;0),AND('График ОП'!T102=предметы!$G$11,COUNTIFS('График ОП'!T102:T118,предметы!$G$25)&gt;0),AND('График ОП'!T102=предметы!$G$25,COUNTIFS('График ОП'!T102:T118,предметы!$G$11)&gt;0),AND('График ОП'!T102=предметы!$G$12,COUNTIFS('График ОП'!T102:T118,предметы!$G$26)&gt;0),AND('График ОП'!T102=предметы!$G$26,COUNTIFS('График ОП'!T102:T118,предметы!$G$12)&gt;0),AND('График ОП'!T102=предметы!$G$13,COUNTIFS('График ОП'!T102:T118,предметы!$G$27)&gt;0),AND('График ОП'!T102=предметы!$G$27,COUNTIFS('График ОП'!T102:T118,предметы!$G$13)&gt;0),AND('График ОП'!T102=предметы!$G$14,COUNTIFS('График ОП'!T102:T118,предметы!$G$28)&gt;0),AND('График ОП'!T102=предметы!$G$28,COUNTIFS('График ОП'!T102:T118,предметы!$G$14)&gt;0)),"&lt;17 (ВПР, КР)","*")</f>
        <v>*</v>
      </c>
      <c r="AO102" s="29" t="str">
        <f>IF(OR(COUNTIFS('График ОП'!U102:U118,'График ОП'!U102)&gt;1,AND('График ОП'!U102=предметы!$G$3,COUNTIFS('График ОП'!U102:U118,предметы!$G$15)&gt;0),AND('График ОП'!U102=предметы!$G$15,COUNTIFS('График ОП'!U102:U118,предметы!$G$3)&gt;0),AND('График ОП'!U102=предметы!$G$4,COUNTIFS('График ОП'!U102:U118,предметы!$G$18)&gt;0),AND('График ОП'!U102=предметы!$G$18,COUNTIFS('График ОП'!U102:U118,предметы!$G$4)&gt;0),AND('График ОП'!U102=предметы!$G$5,COUNTIFS('График ОП'!U102:U118,предметы!$G$19)&gt;0),AND('График ОП'!U102=предметы!$G$19,COUNTIFS('График ОП'!U102:U118,предметы!$G$5)&gt;0),AND('График ОП'!U102=предметы!$G$6,COUNTIFS('График ОП'!U102:U118,предметы!$G$20)&gt;0),AND('График ОП'!U102=предметы!$G$20,COUNTIFS('График ОП'!U102:U118,предметы!$G$6)&gt;0),AND('График ОП'!U102=предметы!$G$7,COUNTIFS('График ОП'!U102:U118,предметы!$G$21)&gt;0),AND('График ОП'!U102=предметы!$G$21,COUNTIFS('График ОП'!U102:U118,предметы!$G$7)&gt;0),AND('График ОП'!U102=предметы!$G$8,COUNTIFS('График ОП'!U102:U118,предметы!$G$22)&gt;0),AND('График ОП'!U102=предметы!$G$22,COUNTIFS('График ОП'!U102:U118,предметы!$G$8)&gt;0),AND('График ОП'!U102=предметы!$G$9,COUNTIFS('График ОП'!U102:U118,предметы!$G$23)&gt;0),AND('График ОП'!U102=предметы!$G$23,COUNTIFS('График ОП'!U102:U118,предметы!$G$9)&gt;0),AND('График ОП'!U102=предметы!$G$10,COUNTIFS('График ОП'!U102:U118,предметы!$G$24)&gt;0),AND('График ОП'!U102=предметы!$G$24,COUNTIFS('График ОП'!U102:U118,предметы!$G$10)&gt;0),AND('График ОП'!U102=предметы!$G$11,COUNTIFS('График ОП'!U102:U118,предметы!$G$25)&gt;0),AND('График ОП'!U102=предметы!$G$25,COUNTIFS('График ОП'!U102:U118,предметы!$G$11)&gt;0),AND('График ОП'!U102=предметы!$G$12,COUNTIFS('График ОП'!U102:U118,предметы!$G$26)&gt;0),AND('График ОП'!U102=предметы!$G$26,COUNTIFS('График ОП'!U102:U118,предметы!$G$12)&gt;0),AND('График ОП'!U102=предметы!$G$13,COUNTIFS('График ОП'!U102:U118,предметы!$G$27)&gt;0),AND('График ОП'!U102=предметы!$G$27,COUNTIFS('График ОП'!U102:U118,предметы!$G$13)&gt;0),AND('График ОП'!U102=предметы!$G$14,COUNTIFS('График ОП'!U102:U118,предметы!$G$28)&gt;0),AND('График ОП'!U102=предметы!$G$28,COUNTIFS('График ОП'!U102:U118,предметы!$G$14)&gt;0)),"&lt;17 (ВПР, КР)","*")</f>
        <v>*</v>
      </c>
      <c r="AP102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2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2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2" s="29" t="str">
        <f>IF(OR(COUNTIFS('График ОП'!V102:V118,'График ОП'!V102)&gt;1,AND('График ОП'!V102=предметы!$H$3,COUNTIFS('График ОП'!V102:V118,предметы!$H$16)&gt;0),AND('График ОП'!V102=предметы!$H$16,COUNTIFS('График ОП'!V102:V118,предметы!$H$3)&gt;0),AND('График ОП'!V102=предметы!$H$4,COUNTIFS('График ОП'!V102:V118,предметы!$H$19)&gt;0),AND('График ОП'!V102=предметы!$H$19,COUNTIFS('График ОП'!V102:V118,предметы!$H$4)&gt;0),AND('График ОП'!V102=предметы!$H$5,COUNTIFS('График ОП'!V102:V118,предметы!$H$20)&gt;0),AND('График ОП'!V102=предметы!$H$20,COUNTIFS('График ОП'!V102:V118,предметы!$H$5)&gt;0),AND('График ОП'!V102=предметы!$H$6,COUNTIFS('График ОП'!V102:V118,предметы!$H$21)&gt;0),AND('График ОП'!V102=предметы!$H$21,COUNTIFS('График ОП'!V102:V118,предметы!$H$6)&gt;0),AND('График ОП'!V102=предметы!$H$7,COUNTIFS('График ОП'!V102:V118,предметы!$H$22)&gt;0),AND('График ОП'!V102=предметы!$H$22,COUNTIFS('График ОП'!V102:V118,предметы!$H$7)&gt;0),AND('График ОП'!V102=предметы!$H$8,COUNTIFS('График ОП'!V102:V118,предметы!$H$23)&gt;0),AND('График ОП'!V102=предметы!$H$23,COUNTIFS('График ОП'!V102:V118,предметы!$H$8)&gt;0),AND('График ОП'!V102=предметы!$H$9,COUNTIFS('График ОП'!V102:V118,предметы!$H$24)&gt;0),AND('График ОП'!V102=предметы!$H$24,COUNTIFS('График ОП'!V102:V118,предметы!$H$9)&gt;0),AND('График ОП'!V102=предметы!$H$10,COUNTIFS('График ОП'!V102:V118,предметы!$H$25)&gt;0),AND('График ОП'!V102=предметы!$H$25,COUNTIFS('График ОП'!V102:V118,предметы!$H$10)&gt;0),AND('График ОП'!V102=предметы!$H$11,COUNTIFS('График ОП'!V102:V118,предметы!$H$26)&gt;0),AND('График ОП'!V102=предметы!$H$26,COUNTIFS('График ОП'!V102:V118,предметы!$H$11)&gt;0),AND('График ОП'!V102=предметы!$H$12,COUNTIFS('График ОП'!V102:V118,предметы!$H$27)&gt;0),AND('График ОП'!V102=предметы!$H$27,COUNTIFS('График ОП'!V102:V118,предметы!$H$12)&gt;0),AND('График ОП'!V102=предметы!$H$13,COUNTIFS('График ОП'!V102:V118,предметы!$H$28)&gt;0),AND('График ОП'!V102=предметы!$H$28,COUNTIFS('График ОП'!V102:V118,предметы!$H$13)&gt;0),AND('График ОП'!V102=предметы!$H$14,COUNTIFS('График ОП'!V102:V118,предметы!$H$29)&gt;0),AND('График ОП'!V102=предметы!$H$29,COUNTIFS('График ОП'!V102:V118,предметы!$H$14)&gt;0),AND('График ОП'!V102=предметы!$H$15,COUNTIFS('График ОП'!V102:V118,предметы!$H$30)&gt;0),AND('График ОП'!V102=предметы!$H$30,COUNTIFS('График ОП'!V102:V118,предметы!$H$15)&gt;0)),"&lt;17 (ВПР, КР)","*")</f>
        <v>*</v>
      </c>
      <c r="AT102" s="29" t="str">
        <f>IF(OR(COUNTIFS('График ОП'!W102:W118,'График ОП'!W102)&gt;1,AND('График ОП'!W102=предметы!$H$3,COUNTIFS('График ОП'!W102:W118,предметы!$H$16)&gt;0),AND('График ОП'!W102=предметы!$H$16,COUNTIFS('График ОП'!W102:W118,предметы!$H$3)&gt;0),AND('График ОП'!W102=предметы!$H$4,COUNTIFS('График ОП'!W102:W118,предметы!$H$19)&gt;0),AND('График ОП'!W102=предметы!$H$19,COUNTIFS('График ОП'!W102:W118,предметы!$H$4)&gt;0),AND('График ОП'!W102=предметы!$H$5,COUNTIFS('График ОП'!W102:W118,предметы!$H$20)&gt;0),AND('График ОП'!W102=предметы!$H$20,COUNTIFS('График ОП'!W102:W118,предметы!$H$5)&gt;0),AND('График ОП'!W102=предметы!$H$6,COUNTIFS('График ОП'!W102:W118,предметы!$H$21)&gt;0),AND('График ОП'!W102=предметы!$H$21,COUNTIFS('График ОП'!W102:W118,предметы!$H$6)&gt;0),AND('График ОП'!W102=предметы!$H$7,COUNTIFS('График ОП'!W102:W118,предметы!$H$22)&gt;0),AND('График ОП'!W102=предметы!$H$22,COUNTIFS('График ОП'!W102:W118,предметы!$H$7)&gt;0),AND('График ОП'!W102=предметы!$H$8,COUNTIFS('График ОП'!W102:W118,предметы!$H$23)&gt;0),AND('График ОП'!W102=предметы!$H$23,COUNTIFS('График ОП'!W102:W118,предметы!$H$8)&gt;0),AND('График ОП'!W102=предметы!$H$9,COUNTIFS('График ОП'!W102:W118,предметы!$H$24)&gt;0),AND('График ОП'!W102=предметы!$H$24,COUNTIFS('График ОП'!W102:W118,предметы!$H$9)&gt;0),AND('График ОП'!W102=предметы!$H$10,COUNTIFS('График ОП'!W102:W118,предметы!$H$25)&gt;0),AND('График ОП'!W102=предметы!$H$25,COUNTIFS('График ОП'!W102:W118,предметы!$H$10)&gt;0),AND('График ОП'!W102=предметы!$H$11,COUNTIFS('График ОП'!W102:W118,предметы!$H$26)&gt;0),AND('График ОП'!W102=предметы!$H$26,COUNTIFS('График ОП'!W102:W118,предметы!$H$11)&gt;0),AND('График ОП'!W102=предметы!$H$12,COUNTIFS('График ОП'!W102:W118,предметы!$H$27)&gt;0),AND('График ОП'!W102=предметы!$H$27,COUNTIFS('График ОП'!W102:W118,предметы!$H$12)&gt;0),AND('График ОП'!W102=предметы!$H$13,COUNTIFS('График ОП'!W102:W118,предметы!$H$28)&gt;0),AND('График ОП'!W102=предметы!$H$28,COUNTIFS('График ОП'!W102:W118,предметы!$H$13)&gt;0),AND('График ОП'!W102=предметы!$H$14,COUNTIFS('График ОП'!W102:W118,предметы!$H$29)&gt;0),AND('График ОП'!W102=предметы!$H$29,COUNTIFS('График ОП'!W102:W118,предметы!$H$14)&gt;0),AND('График ОП'!W102=предметы!$H$15,COUNTIFS('График ОП'!W102:W118,предметы!$H$30)&gt;0),AND('График ОП'!W102=предметы!$H$30,COUNTIFS('График ОП'!W102:W118,предметы!$H$15)&gt;0)),"&lt;17 (ВПР, КР)","*")</f>
        <v>*</v>
      </c>
      <c r="AU102" s="29" t="str">
        <f>IF(OR(COUNTIFS('График ОП'!X102:X118,'График ОП'!X102)&gt;1,AND('График ОП'!X102=предметы!$H$3,COUNTIFS('График ОП'!X102:X118,предметы!$H$16)&gt;0),AND('График ОП'!X102=предметы!$H$16,COUNTIFS('График ОП'!X102:X118,предметы!$H$3)&gt;0),AND('График ОП'!X102=предметы!$H$4,COUNTIFS('График ОП'!X102:X118,предметы!$H$19)&gt;0),AND('График ОП'!X102=предметы!$H$19,COUNTIFS('График ОП'!X102:X118,предметы!$H$4)&gt;0),AND('График ОП'!X102=предметы!$H$5,COUNTIFS('График ОП'!X102:X118,предметы!$H$20)&gt;0),AND('График ОП'!X102=предметы!$H$20,COUNTIFS('График ОП'!X102:X118,предметы!$H$5)&gt;0),AND('График ОП'!X102=предметы!$H$6,COUNTIFS('График ОП'!X102:X118,предметы!$H$21)&gt;0),AND('График ОП'!X102=предметы!$H$21,COUNTIFS('График ОП'!X102:X118,предметы!$H$6)&gt;0),AND('График ОП'!X102=предметы!$H$7,COUNTIFS('График ОП'!X102:X118,предметы!$H$22)&gt;0),AND('График ОП'!X102=предметы!$H$22,COUNTIFS('График ОП'!X102:X118,предметы!$H$7)&gt;0),AND('График ОП'!X102=предметы!$H$8,COUNTIFS('График ОП'!X102:X118,предметы!$H$23)&gt;0),AND('График ОП'!X102=предметы!$H$23,COUNTIFS('График ОП'!X102:X118,предметы!$H$8)&gt;0),AND('График ОП'!X102=предметы!$H$9,COUNTIFS('График ОП'!X102:X118,предметы!$H$24)&gt;0),AND('График ОП'!X102=предметы!$H$24,COUNTIFS('График ОП'!X102:X118,предметы!$H$9)&gt;0),AND('График ОП'!X102=предметы!$H$10,COUNTIFS('График ОП'!X102:X118,предметы!$H$25)&gt;0),AND('График ОП'!X102=предметы!$H$25,COUNTIFS('График ОП'!X102:X118,предметы!$H$10)&gt;0),AND('График ОП'!X102=предметы!$H$11,COUNTIFS('График ОП'!X102:X118,предметы!$H$26)&gt;0),AND('График ОП'!X102=предметы!$H$26,COUNTIFS('График ОП'!X102:X118,предметы!$H$11)&gt;0),AND('График ОП'!X102=предметы!$H$12,COUNTIFS('График ОП'!X102:X118,предметы!$H$27)&gt;0),AND('График ОП'!X102=предметы!$H$27,COUNTIFS('График ОП'!X102:X118,предметы!$H$12)&gt;0),AND('График ОП'!X102=предметы!$H$13,COUNTIFS('График ОП'!X102:X118,предметы!$H$28)&gt;0),AND('График ОП'!X102=предметы!$H$28,COUNTIFS('График ОП'!X102:X118,предметы!$H$13)&gt;0),AND('График ОП'!X102=предметы!$H$14,COUNTIFS('График ОП'!X102:X118,предметы!$H$29)&gt;0),AND('График ОП'!X102=предметы!$H$29,COUNTIFS('График ОП'!X102:X118,предметы!$H$14)&gt;0),AND('График ОП'!X102=предметы!$H$15,COUNTIFS('График ОП'!X102:X118,предметы!$H$30)&gt;0),AND('График ОП'!X102=предметы!$H$30,COUNTIFS('График ОП'!X102:X118,предметы!$H$15)&gt;0)),"&lt;17 (ВПР, КР)","*")</f>
        <v>*</v>
      </c>
      <c r="AV102" s="29" t="str">
        <f>IF(OR(COUNTIFS('График ОП'!Y102:Y118,'График ОП'!Y102)&gt;1,AND('График ОП'!Y102=предметы!$H$3,COUNTIFS('График ОП'!Y102:Y118,предметы!$H$16)&gt;0),AND('График ОП'!Y102=предметы!$H$16,COUNTIFS('График ОП'!Y102:Y118,предметы!$H$3)&gt;0),AND('График ОП'!Y102=предметы!$H$4,COUNTIFS('График ОП'!Y102:Y118,предметы!$H$19)&gt;0),AND('График ОП'!Y102=предметы!$H$19,COUNTIFS('График ОП'!Y102:Y118,предметы!$H$4)&gt;0),AND('График ОП'!Y102=предметы!$H$5,COUNTIFS('График ОП'!Y102:Y118,предметы!$H$20)&gt;0),AND('График ОП'!Y102=предметы!$H$20,COUNTIFS('График ОП'!Y102:Y118,предметы!$H$5)&gt;0),AND('График ОП'!Y102=предметы!$H$6,COUNTIFS('График ОП'!Y102:Y118,предметы!$H$21)&gt;0),AND('График ОП'!Y102=предметы!$H$21,COUNTIFS('График ОП'!Y102:Y118,предметы!$H$6)&gt;0),AND('График ОП'!Y102=предметы!$H$7,COUNTIFS('График ОП'!Y102:Y118,предметы!$H$22)&gt;0),AND('График ОП'!Y102=предметы!$H$22,COUNTIFS('График ОП'!Y102:Y118,предметы!$H$7)&gt;0),AND('График ОП'!Y102=предметы!$H$8,COUNTIFS('График ОП'!Y102:Y118,предметы!$H$23)&gt;0),AND('График ОП'!Y102=предметы!$H$23,COUNTIFS('График ОП'!Y102:Y118,предметы!$H$8)&gt;0),AND('График ОП'!Y102=предметы!$H$9,COUNTIFS('График ОП'!Y102:Y118,предметы!$H$24)&gt;0),AND('График ОП'!Y102=предметы!$H$24,COUNTIFS('График ОП'!Y102:Y118,предметы!$H$9)&gt;0),AND('График ОП'!Y102=предметы!$H$10,COUNTIFS('График ОП'!Y102:Y118,предметы!$H$25)&gt;0),AND('График ОП'!Y102=предметы!$H$25,COUNTIFS('График ОП'!Y102:Y118,предметы!$H$10)&gt;0),AND('График ОП'!Y102=предметы!$H$11,COUNTIFS('График ОП'!Y102:Y118,предметы!$H$26)&gt;0),AND('График ОП'!Y102=предметы!$H$26,COUNTIFS('График ОП'!Y102:Y118,предметы!$H$11)&gt;0),AND('График ОП'!Y102=предметы!$H$12,COUNTIFS('График ОП'!Y102:Y118,предметы!$H$27)&gt;0),AND('График ОП'!Y102=предметы!$H$27,COUNTIFS('График ОП'!Y102:Y118,предметы!$H$12)&gt;0),AND('График ОП'!Y102=предметы!$H$13,COUNTIFS('График ОП'!Y102:Y118,предметы!$H$28)&gt;0),AND('График ОП'!Y102=предметы!$H$28,COUNTIFS('График ОП'!Y102:Y118,предметы!$H$13)&gt;0),AND('График ОП'!Y102=предметы!$H$14,COUNTIFS('График ОП'!Y102:Y118,предметы!$H$29)&gt;0),AND('График ОП'!Y102=предметы!$H$29,COUNTIFS('График ОП'!Y102:Y118,предметы!$H$14)&gt;0),AND('График ОП'!Y102=предметы!$H$15,COUNTIFS('График ОП'!Y102:Y118,предметы!$H$30)&gt;0),AND('График ОП'!Y102=предметы!$H$30,COUNTIFS('График ОП'!Y102:Y118,предметы!$H$15)&gt;0)),"&lt;17 (ВПР, КР)","*")</f>
        <v>*</v>
      </c>
      <c r="AW102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2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2" s="29" t="str">
        <f>IF(COUNTIFS('График ОП'!Z102:Z118,'График ОП'!Z102)&gt;1,"&lt;17 (ВПР, КР)","*")</f>
        <v>*</v>
      </c>
      <c r="AZ102" s="29" t="str">
        <f>IF(COUNTIFS('График ОП'!AA102:AA118,'График ОП'!AA102)&gt;1,"&lt;17 (ВПР, КР)","*")</f>
        <v>*</v>
      </c>
      <c r="BA102" s="29" t="str">
        <f>IF(COUNTIFS('График ОП'!AB102:AB118,'График ОП'!AB102)&gt;1,"&lt;17 (ВПР, КР)","*")</f>
        <v>*</v>
      </c>
      <c r="BB102" s="29" t="e">
        <f>IF(COUNTIFS('График ОП'!#REF!,'График ОП'!#REF!)&gt;1,"&lt;17 (ВПР, КР)","*")</f>
        <v>#REF!</v>
      </c>
      <c r="BC102" s="29" t="e">
        <f>IF(COUNTIFS('График ОП'!#REF!,'График ОП'!#REF!)&gt;1,"&lt;17 (ВПР, КР)","*")</f>
        <v>#REF!</v>
      </c>
      <c r="BD102" s="29" t="e">
        <f>IF(COUNTIFS('График ОП'!#REF!,'График ОП'!#REF!)&gt;1,"&lt;17 (ВПР, КР)","*")</f>
        <v>#REF!</v>
      </c>
      <c r="BE102" s="29" t="str">
        <f>IF(OR(COUNTIFS('График ОП'!AC102:AC118,'График ОП'!AC102)&gt;1,AND('График ОП'!AC102=предметы!$J$3,COUNTIFS('График ОП'!AC102:AC118,предметы!$J$16)&gt;0),AND('График ОП'!AC102=предметы!$J$16,COUNTIFS('График ОП'!AC102:AC118,предметы!$J$3)&gt;0),AND('График ОП'!AC102=предметы!$J$4,COUNTIFS('График ОП'!AC102:AC118,предметы!$J$19)&gt;0),AND('График ОП'!AC102=предметы!$J$19,COUNTIFS('График ОП'!AC102:AC118,предметы!$J$4)&gt;0),AND('График ОП'!AC102=предметы!$J$5,COUNTIFS('График ОП'!AC102:AC118,предметы!$J$20)&gt;0),AND('График ОП'!AC102=предметы!$J$20,COUNTIFS('График ОП'!AC102:AC118,предметы!$J$5)&gt;0),AND('График ОП'!AC102=предметы!$J$6,COUNTIFS('График ОП'!AC102:AC118,предметы!$J$21)&gt;0),AND('График ОП'!AC102=предметы!$J$21,COUNTIFS('График ОП'!AC102:AC118,предметы!$J$6)&gt;0),AND('График ОП'!AC102=предметы!$J$7,COUNTIFS('График ОП'!AC102:AC118,предметы!$J$22)&gt;0),AND('График ОП'!AC102=предметы!$J$22,COUNTIFS('График ОП'!AC102:AC118,предметы!$J$7)&gt;0),AND('График ОП'!AC102=предметы!$J$8,COUNTIFS('График ОП'!AC102:AC118,предметы!$J$23)&gt;0),AND('График ОП'!AC102=предметы!$J$23,COUNTIFS('График ОП'!AC102:AC118,предметы!$J$8)&gt;0),AND('График ОП'!AC102=предметы!$J$9,COUNTIFS('График ОП'!AC102:AC118,предметы!$J$24)&gt;0),AND('График ОП'!AC102=предметы!$J$24,COUNTIFS('График ОП'!AC102:AC118,предметы!$J$9)&gt;0),AND('График ОП'!AC102=предметы!$J$10,COUNTIFS('График ОП'!AC102:AC118,предметы!$J$25)&gt;0),AND('График ОП'!AC102=предметы!$J$25,COUNTIFS('График ОП'!AC102:AC118,предметы!$J$10)&gt;0),AND('График ОП'!AC102=предметы!$J$11,COUNTIFS('График ОП'!AC102:AC118,предметы!$J$26)&gt;0),AND('График ОП'!AC102=предметы!$J$26,COUNTIFS('График ОП'!AC102:AC118,предметы!$J$11)&gt;0),AND('График ОП'!AC102=предметы!$J$12,COUNTIFS('График ОП'!AC102:AC118,предметы!$J$27)&gt;0),AND('График ОП'!AC102=предметы!$J$27,COUNTIFS('График ОП'!AC102:AC118,предметы!$J$12)&gt;0),AND('График ОП'!AC102=предметы!$J$13,COUNTIFS('График ОП'!AC102:AC118,предметы!$J$28)&gt;0),AND('График ОП'!AC102=предметы!$J$28,COUNTIFS('График ОП'!AC102:AC118,предметы!$J$13)&gt;0),AND('График ОП'!AC102=предметы!$J$14,COUNTIFS('График ОП'!AC102:AC118,предметы!$J$29)&gt;0),AND('График ОП'!AC102=предметы!$J$29,COUNTIFS('График ОП'!AC102:AC118,предметы!$J$14)&gt;0),AND('График ОП'!AC102=предметы!$J$15,COUNTIFS('График ОП'!AC102:AC118,предметы!$J$30)&gt;0),AND('График ОП'!AC102=предметы!$J$30,COUNTIFS('График ОП'!AC102:AC118,предметы!$J$15)&gt;0)),"&lt;17 (ВПР, КР)","*")</f>
        <v>*</v>
      </c>
      <c r="BF10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0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2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2" s="29" t="str">
        <f>IF(COUNTIFS('График ОП'!AD102:AD118,'График ОП'!AD102)&gt;1,"&lt;17 (ВПР, КР)","*")</f>
        <v>*</v>
      </c>
      <c r="BL102" s="29" t="e">
        <f>IF(COUNTIFS('График ОП'!#REF!,'График ОП'!#REF!)&gt;1,"&lt;17 (ВПР, КР)","*")</f>
        <v>#REF!</v>
      </c>
      <c r="BM102" s="29" t="e">
        <f>IF(COUNTIFS('График ОП'!#REF!,'График ОП'!#REF!)&gt;1,"&lt;17 (ВПР, КР)","*")</f>
        <v>#REF!</v>
      </c>
      <c r="BN102" s="29" t="e">
        <f>IF(COUNTIFS('График ОП'!#REF!,'График ОП'!#REF!)&gt;1,"&lt;17 (ВПР, КР)","*")</f>
        <v>#REF!</v>
      </c>
      <c r="BO102" s="29" t="e">
        <f>IF(COUNTIFS('График ОП'!#REF!,'График ОП'!#REF!)&gt;1,"&lt;17 (ВПР, КР)","*")</f>
        <v>#REF!</v>
      </c>
      <c r="BP102" s="29" t="e">
        <f>IF(COUNTIFS('График ОП'!#REF!,'График ОП'!#REF!)&gt;1,"&lt;17 (ВПР, КР)","*")</f>
        <v>#REF!</v>
      </c>
    </row>
    <row r="103" spans="1:68" ht="12.75" customHeight="1" x14ac:dyDescent="0.25">
      <c r="A103" s="26">
        <v>46363</v>
      </c>
      <c r="B103" s="17" t="s">
        <v>100</v>
      </c>
      <c r="C103" s="24" t="str">
        <f>IF(COUNTIFS('График ОП'!C103:C119,'График ОП'!C103)&gt;1,"&lt;17 (ВПР, КР)","*")</f>
        <v>*</v>
      </c>
      <c r="D103" s="24" t="str">
        <f>IF(COUNTIFS('График ОП'!D103:D119,'График ОП'!D103)&gt;1,"&lt;17 (ВПР, КР)","*")</f>
        <v>*</v>
      </c>
      <c r="E103" s="24" t="e">
        <f>IF(COUNTIFS('График ОП'!#REF!,'График ОП'!#REF!)&gt;1,"&lt;17 (ВПР, КР)","*")</f>
        <v>#REF!</v>
      </c>
      <c r="F103" s="24" t="e">
        <f>IF(COUNTIFS('График ОП'!#REF!,'График ОП'!#REF!)&gt;1,"&lt;17 (ВПР, КР)","*")</f>
        <v>#REF!</v>
      </c>
      <c r="G103" s="24" t="e">
        <f>IF(COUNTIFS('График ОП'!#REF!,'График ОП'!#REF!)&gt;1,"&lt;17 (ВПР, КР)","*")</f>
        <v>#REF!</v>
      </c>
      <c r="H103" s="24" t="e">
        <f>IF(COUNTIFS('График ОП'!#REF!,'График ОП'!#REF!)&gt;1,"&lt;17 (ВПР, КР)","*")</f>
        <v>#REF!</v>
      </c>
      <c r="I103" s="22" t="str">
        <f>IF(COUNTIFS('График ОП'!E103:E119,'График ОП'!E103)&gt;1,"&lt;17 (ВПР, КР)","*")</f>
        <v>*</v>
      </c>
      <c r="J103" s="22" t="str">
        <f>IF(COUNTIFS('График ОП'!F103:F119,'График ОП'!F103)&gt;1,"&lt;17 (ВПР, КР)","*")</f>
        <v>*</v>
      </c>
      <c r="K103" s="22" t="str">
        <f>IF(COUNTIFS('График ОП'!G103:G119,'График ОП'!G103)&gt;1,"&lt;17 (ВПР, КР)","*")</f>
        <v>*</v>
      </c>
      <c r="L103" s="22" t="e">
        <f>IF(COUNTIFS('График ОП'!#REF!,'График ОП'!#REF!)&gt;1,"&lt;17 (ВПР, КР)","*")</f>
        <v>#REF!</v>
      </c>
      <c r="M103" s="22" t="e">
        <f>IF(COUNTIFS('График ОП'!#REF!,'График ОП'!#REF!)&gt;1,"&lt;17 (ВПР, КР)","*")</f>
        <v>#REF!</v>
      </c>
      <c r="N103" s="22" t="e">
        <f>IF(COUNTIFS('График ОП'!#REF!,'График ОП'!#REF!)&gt;1,"&lt;17 (ВПР, КР)","*")</f>
        <v>#REF!</v>
      </c>
      <c r="O103" s="24" t="str">
        <f>IF(COUNTIFS('График ОП'!H103:H119,'График ОП'!H103)&gt;1,"&lt;17 (ВПР, КР)","*")</f>
        <v>*</v>
      </c>
      <c r="P103" s="24" t="str">
        <f>IF(COUNTIFS('График ОП'!I103:I119,'График ОП'!I103)&gt;1,"&lt;17 (ВПР, КР)","*")</f>
        <v>*</v>
      </c>
      <c r="Q103" s="24" t="str">
        <f>IF(COUNTIFS('График ОП'!J103:J119,'График ОП'!J103)&gt;1,"&lt;17 (ВПР, КР)","*")</f>
        <v>*</v>
      </c>
      <c r="R103" s="24" t="e">
        <f>IF(COUNTIFS('График ОП'!#REF!,'График ОП'!#REF!)&gt;1,"&lt;17 (ВПР, КР)","*")</f>
        <v>#REF!</v>
      </c>
      <c r="S103" s="24" t="e">
        <f>IF(COUNTIFS('График ОП'!#REF!,'График ОП'!#REF!)&gt;1,"&lt;17 (ВПР, КР)","*")</f>
        <v>#REF!</v>
      </c>
      <c r="T103" s="24" t="e">
        <f>IF(COUNTIFS('График ОП'!#REF!,'График ОП'!#REF!)&gt;1,"&lt;17 (ВПР, КР)","*")</f>
        <v>#REF!</v>
      </c>
      <c r="U103" s="22" t="str">
        <f>IF(OR(COUNTIFS('График ОП'!K103:K119,'График ОП'!K103)&gt;1,AND('График ОП'!K103=предметы!$D$3,COUNTIFS('График ОП'!K103:K119,предметы!$D$12)&gt;0),AND('График ОП'!K103=предметы!$D$12,COUNTIFS('График ОП'!K103:K119,предметы!$D$3)&gt;0),AND('График ОП'!K103=предметы!$D$4,COUNTIFS('График ОП'!K103:K119,предметы!$D$13)&gt;0),AND('График ОП'!K103=предметы!$D$13,COUNTIFS('График ОП'!K103:K119,предметы!$D$4)&gt;0),AND('График ОП'!K103=предметы!$D$14,COUNTIFS('График ОП'!K103:K119,предметы!$D$5)&gt;0),AND('График ОП'!K103=предметы!$D$5,COUNTIFS('График ОП'!K103:K119,предметы!$D$14)&gt;0),AND('График ОП'!K103=предметы!$D$15,COUNTIFS('График ОП'!K103:K119,предметы!$D$6)&gt;0),AND('График ОП'!K103=предметы!$D$6,COUNTIFS('График ОП'!K103:K119,предметы!$D$15)&gt;0),AND('График ОП'!K103=предметы!$D$16,COUNTIFS('График ОП'!K103:K119,предметы!$D$7)&gt;0),AND('График ОП'!K103=предметы!$D$7,COUNTIFS('График ОП'!K103:K119,предметы!$D$16)&gt;0),AND('График ОП'!K103=предметы!$D$8,COUNTIFS('График ОП'!K103:K119,предметы!$D$10)&gt;0),AND('График ОП'!K103=предметы!$D$10,COUNTIFS('График ОП'!K103:K119,предметы!$D$8)&gt;0),AND('График ОП'!K103=предметы!$D$9,COUNTIFS('График ОП'!K103:K119,предметы!$D$11)&gt;0),AND('График ОП'!K103=предметы!$D$11,COUNTIFS('График ОП'!K103:K119,предметы!$D$9)&gt;0)),"&lt;17 (ВПР, КР)","*")</f>
        <v>*</v>
      </c>
      <c r="V103" s="22" t="str">
        <f>IF(OR(COUNTIFS('График ОП'!L103:L119,'График ОП'!L103)&gt;1,AND('График ОП'!L103=предметы!$D$3,COUNTIFS('График ОП'!L103:L119,предметы!$D$12)&gt;0),AND('График ОП'!L103=предметы!$D$12,COUNTIFS('График ОП'!L103:L119,предметы!$D$3)&gt;0),AND('График ОП'!L103=предметы!$D$4,COUNTIFS('График ОП'!L103:L119,предметы!$D$13)&gt;0),AND('График ОП'!L103=предметы!$D$13,COUNTIFS('График ОП'!L103:L119,предметы!$D$4)&gt;0),AND('График ОП'!L103=предметы!$D$14,COUNTIFS('График ОП'!L103:L119,предметы!$D$5)&gt;0),AND('График ОП'!L103=предметы!$D$5,COUNTIFS('График ОП'!L103:L119,предметы!$D$14)&gt;0),AND('График ОП'!L103=предметы!$D$15,COUNTIFS('График ОП'!L103:L119,предметы!$D$6)&gt;0),AND('График ОП'!L103=предметы!$D$6,COUNTIFS('График ОП'!L103:L119,предметы!$D$15)&gt;0),AND('График ОП'!L103=предметы!$D$16,COUNTIFS('График ОП'!L103:L119,предметы!$D$7)&gt;0),AND('График ОП'!L103=предметы!$D$7,COUNTIFS('График ОП'!L103:L119,предметы!$D$16)&gt;0),AND('График ОП'!L103=предметы!$D$8,COUNTIFS('График ОП'!L103:L119,предметы!$D$10)&gt;0),AND('График ОП'!L103=предметы!$D$10,COUNTIFS('График ОП'!L103:L119,предметы!$D$8)&gt;0),AND('График ОП'!L103=предметы!$D$9,COUNTIFS('График ОП'!L103:L119,предметы!$D$11)&gt;0),AND('График ОП'!L103=предметы!$D$11,COUNTIFS('График ОП'!L103:L119,предметы!$D$9)&gt;0)),"&lt;17 (ВПР, КР)","*")</f>
        <v>*</v>
      </c>
      <c r="W10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0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0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3" s="24" t="str">
        <f>IF(OR(COUNTIFS('График ОП'!M103:M119,'График ОП'!M103)&gt;1,AND('График ОП'!M103=предметы!$E$3,COUNTIFS('График ОП'!M103:M119,предметы!$E$12)&gt;0),AND('График ОП'!M103=предметы!$E$12,COUNTIFS('График ОП'!M103:M119,предметы!$E$3)&gt;0),AND('График ОП'!M103=предметы!$E$4,COUNTIFS('График ОП'!M103:M119,предметы!$E$13)&gt;0),AND('График ОП'!M103=предметы!$E$13,COUNTIFS('График ОП'!M103:M119,предметы!$E$4)&gt;0),AND('График ОП'!M103=предметы!$E$5,COUNTIFS('График ОП'!M103:M119,предметы!$E$14)&gt;0),AND('График ОП'!M103=предметы!$E$14,COUNTIFS('График ОП'!M103:M119,предметы!$E$5)&gt;0),AND('График ОП'!M103=предметы!$E$6,COUNTIFS('График ОП'!M103:M119,предметы!$E$15)&gt;0),AND('График ОП'!M103=предметы!$E$15,COUNTIFS('График ОП'!M103:M119,предметы!$E$6)&gt;0),AND('График ОП'!M103=предметы!$E$7,COUNTIFS('График ОП'!M103:M119,предметы!$E$16)&gt;0),AND('График ОП'!M103=предметы!$E$16,COUNTIFS('График ОП'!M103:M119,предметы!$E$7)&gt;0),AND('График ОП'!M103=предметы!$E$8,COUNTIFS('График ОП'!M103:M119,предметы!$E$17)&gt;0),AND('График ОП'!M103=предметы!$E$17,COUNTIFS('График ОП'!M103:M119,предметы!$E$8)&gt;0),AND('График ОП'!M103=предметы!$E$9,COUNTIFS('График ОП'!M103:M119,предметы!$E$18)&gt;0),AND('График ОП'!M103=предметы!$E$18,COUNTIFS('График ОП'!M103:M119,предметы!$E$9)&gt;0),AND('График ОП'!M103=предметы!$E$10,COUNTIFS('График ОП'!M103:M119,предметы!$E$19)&gt;0),AND('График ОП'!M103=предметы!$E$19,COUNTIFS('График ОП'!M103:M119,предметы!$E$10)&gt;0),AND('График ОП'!M103=предметы!$E$11,COUNTIFS('График ОП'!M103:M119,предметы!$E$20)&gt;0),AND('График ОП'!M103=предметы!$E$20,COUNTIFS('График ОП'!M103:M119,предметы!$E$11)&gt;0)),"&lt;17 (ВПР, КР)","*")</f>
        <v>*</v>
      </c>
      <c r="AB103" s="24" t="str">
        <f>IF(OR(COUNTIFS('График ОП'!N103:N119,'График ОП'!N103)&gt;1,AND('График ОП'!N103=предметы!$E$3,COUNTIFS('График ОП'!N103:N119,предметы!$E$12)&gt;0),AND('График ОП'!N103=предметы!$E$12,COUNTIFS('График ОП'!N103:N119,предметы!$E$3)&gt;0),AND('График ОП'!N103=предметы!$E$4,COUNTIFS('График ОП'!N103:N119,предметы!$E$13)&gt;0),AND('График ОП'!N103=предметы!$E$13,COUNTIFS('График ОП'!N103:N119,предметы!$E$4)&gt;0),AND('График ОП'!N103=предметы!$E$5,COUNTIFS('График ОП'!N103:N119,предметы!$E$14)&gt;0),AND('График ОП'!N103=предметы!$E$14,COUNTIFS('График ОП'!N103:N119,предметы!$E$5)&gt;0),AND('График ОП'!N103=предметы!$E$6,COUNTIFS('График ОП'!N103:N119,предметы!$E$15)&gt;0),AND('График ОП'!N103=предметы!$E$15,COUNTIFS('График ОП'!N103:N119,предметы!$E$6)&gt;0),AND('График ОП'!N103=предметы!$E$7,COUNTIFS('График ОП'!N103:N119,предметы!$E$16)&gt;0),AND('График ОП'!N103=предметы!$E$16,COUNTIFS('График ОП'!N103:N119,предметы!$E$7)&gt;0),AND('График ОП'!N103=предметы!$E$8,COUNTIFS('График ОП'!N103:N119,предметы!$E$17)&gt;0),AND('График ОП'!N103=предметы!$E$17,COUNTIFS('График ОП'!N103:N119,предметы!$E$8)&gt;0),AND('График ОП'!N103=предметы!$E$9,COUNTIFS('График ОП'!N103:N119,предметы!$E$18)&gt;0),AND('График ОП'!N103=предметы!$E$18,COUNTIFS('График ОП'!N103:N119,предметы!$E$9)&gt;0),AND('График ОП'!N103=предметы!$E$10,COUNTIFS('График ОП'!N103:N119,предметы!$E$19)&gt;0),AND('График ОП'!N103=предметы!$E$19,COUNTIFS('График ОП'!N103:N119,предметы!$E$10)&gt;0),AND('График ОП'!N103=предметы!$E$11,COUNTIFS('График ОП'!N103:N119,предметы!$E$20)&gt;0),AND('График ОП'!N103=предметы!$E$20,COUNTIFS('График ОП'!N103:N119,предметы!$E$11)&gt;0)),"&lt;17 (ВПР, КР)","*")</f>
        <v>*</v>
      </c>
      <c r="AC103" s="24" t="str">
        <f>IF(OR(COUNTIFS('График ОП'!O103:O119,'График ОП'!O103)&gt;1,AND('График ОП'!O103=предметы!$E$3,COUNTIFS('График ОП'!O103:O119,предметы!$E$12)&gt;0),AND('График ОП'!O103=предметы!$E$12,COUNTIFS('График ОП'!O103:O119,предметы!$E$3)&gt;0),AND('График ОП'!O103=предметы!$E$4,COUNTIFS('График ОП'!O103:O119,предметы!$E$13)&gt;0),AND('График ОП'!O103=предметы!$E$13,COUNTIFS('График ОП'!O103:O119,предметы!$E$4)&gt;0),AND('График ОП'!O103=предметы!$E$5,COUNTIFS('График ОП'!O103:O119,предметы!$E$14)&gt;0),AND('График ОП'!O103=предметы!$E$14,COUNTIFS('График ОП'!O103:O119,предметы!$E$5)&gt;0),AND('График ОП'!O103=предметы!$E$6,COUNTIFS('График ОП'!O103:O119,предметы!$E$15)&gt;0),AND('График ОП'!O103=предметы!$E$15,COUNTIFS('График ОП'!O103:O119,предметы!$E$6)&gt;0),AND('График ОП'!O103=предметы!$E$7,COUNTIFS('График ОП'!O103:O119,предметы!$E$16)&gt;0),AND('График ОП'!O103=предметы!$E$16,COUNTIFS('График ОП'!O103:O119,предметы!$E$7)&gt;0),AND('График ОП'!O103=предметы!$E$8,COUNTIFS('График ОП'!O103:O119,предметы!$E$17)&gt;0),AND('График ОП'!O103=предметы!$E$17,COUNTIFS('График ОП'!O103:O119,предметы!$E$8)&gt;0),AND('График ОП'!O103=предметы!$E$9,COUNTIFS('График ОП'!O103:O119,предметы!$E$18)&gt;0),AND('График ОП'!O103=предметы!$E$18,COUNTIFS('График ОП'!O103:O119,предметы!$E$9)&gt;0),AND('График ОП'!O103=предметы!$E$10,COUNTIFS('График ОП'!O103:O119,предметы!$E$19)&gt;0),AND('График ОП'!O103=предметы!$E$19,COUNTIFS('График ОП'!O103:O119,предметы!$E$10)&gt;0),AND('График ОП'!O103=предметы!$E$11,COUNTIFS('График ОП'!O103:O119,предметы!$E$20)&gt;0),AND('График ОП'!O103=предметы!$E$20,COUNTIFS('График ОП'!O103:O119,предметы!$E$11)&gt;0)),"&lt;17 (ВПР, КР)","*")</f>
        <v>*</v>
      </c>
      <c r="AD10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0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3" s="22" t="str">
        <f>IF(OR(COUNTIFS('График ОП'!P103:P119,'График ОП'!P103)&gt;1,AND('График ОП'!P103=предметы!$F$3,COUNTIFS('График ОП'!P103:P119,предметы!$F$13)&gt;0),AND('График ОП'!P103=предметы!$F$13,COUNTIFS('График ОП'!P103:P119,предметы!$F$3)&gt;0),AND('График ОП'!P103=предметы!$F$4,COUNTIFS('График ОП'!P103:P119,предметы!$F$14)&gt;0),AND('График ОП'!P103=предметы!$F$14,COUNTIFS('График ОП'!P103:P119,предметы!$F$4)&gt;0),AND('График ОП'!P103=предметы!$F$5,COUNTIFS('График ОП'!P103:P119,предметы!$F$15)&gt;0),AND('График ОП'!P103=предметы!$F$15,COUNTIFS('График ОП'!P103:P119,предметы!$F$5)&gt;0),AND('График ОП'!P103=предметы!$F$6,COUNTIFS('График ОП'!P103:P119,предметы!$F$16)&gt;0),AND('График ОП'!P103=предметы!$F$16,COUNTIFS('График ОП'!P103:P119,предметы!$F$6)&gt;0),AND('График ОП'!P103=предметы!$F$7,COUNTIFS('График ОП'!P103:P119,предметы!$F$17)&gt;0),AND('График ОП'!P103=предметы!$F$17,COUNTIFS('График ОП'!P103:P119,предметы!$F$7)&gt;0),AND('График ОП'!P103=предметы!$F$8,COUNTIFS('График ОП'!P103:P119,предметы!$F$18)&gt;0),AND('График ОП'!P103=предметы!$F$18,COUNTIFS('График ОП'!P103:P119,предметы!$F$8)&gt;0),AND('График ОП'!P103=предметы!$F$9,COUNTIFS('График ОП'!P103:P119,предметы!$F$19)&gt;0),AND('График ОП'!P103=предметы!$F$19,COUNTIFS('График ОП'!P103:P119,предметы!$F$9)&gt;0),AND('График ОП'!P103=предметы!$F$10,COUNTIFS('График ОП'!P103:P119,предметы!$F$20)&gt;0),AND('График ОП'!P103=предметы!$F$20,COUNTIFS('График ОП'!P103:P119,предметы!$F$10)&gt;0),AND('График ОП'!P103=предметы!$F$11,COUNTIFS('График ОП'!P103:P119,предметы!$F$21)&gt;0),AND('График ОП'!P103=предметы!$F$21,COUNTIFS('График ОП'!P103:P119,предметы!$F$11)&gt;0),AND('График ОП'!P103=предметы!$F$12,COUNTIFS('График ОП'!P103:P119,предметы!$F$22)&gt;0),AND('График ОП'!P103=предметы!$F$22,COUNTIFS('График ОП'!P103:P119,предметы!$F$12)&gt;0)),"&lt;17 (ВПР, КР)","*")</f>
        <v>*</v>
      </c>
      <c r="AH103" s="22" t="str">
        <f>IF(OR(COUNTIFS('График ОП'!Q103:Q119,'График ОП'!Q103)&gt;1,AND('График ОП'!Q103=предметы!$F$3,COUNTIFS('График ОП'!Q103:Q119,предметы!$F$13)&gt;0),AND('График ОП'!Q103=предметы!$F$13,COUNTIFS('График ОП'!Q103:Q119,предметы!$F$3)&gt;0),AND('График ОП'!Q103=предметы!$F$4,COUNTIFS('График ОП'!Q103:Q119,предметы!$F$14)&gt;0),AND('График ОП'!Q103=предметы!$F$14,COUNTIFS('График ОП'!Q103:Q119,предметы!$F$4)&gt;0),AND('График ОП'!Q103=предметы!$F$5,COUNTIFS('График ОП'!Q103:Q119,предметы!$F$15)&gt;0),AND('График ОП'!Q103=предметы!$F$15,COUNTIFS('График ОП'!Q103:Q119,предметы!$F$5)&gt;0),AND('График ОП'!Q103=предметы!$F$6,COUNTIFS('График ОП'!Q103:Q119,предметы!$F$16)&gt;0),AND('График ОП'!Q103=предметы!$F$16,COUNTIFS('График ОП'!Q103:Q119,предметы!$F$6)&gt;0),AND('График ОП'!Q103=предметы!$F$7,COUNTIFS('График ОП'!Q103:Q119,предметы!$F$17)&gt;0),AND('График ОП'!Q103=предметы!$F$17,COUNTIFS('График ОП'!Q103:Q119,предметы!$F$7)&gt;0),AND('График ОП'!Q103=предметы!$F$8,COUNTIFS('График ОП'!Q103:Q119,предметы!$F$18)&gt;0),AND('График ОП'!Q103=предметы!$F$18,COUNTIFS('График ОП'!Q103:Q119,предметы!$F$8)&gt;0),AND('График ОП'!Q103=предметы!$F$9,COUNTIFS('График ОП'!Q103:Q119,предметы!$F$19)&gt;0),AND('График ОП'!Q103=предметы!$F$19,COUNTIFS('График ОП'!Q103:Q119,предметы!$F$9)&gt;0),AND('График ОП'!Q103=предметы!$F$10,COUNTIFS('График ОП'!Q103:Q119,предметы!$F$20)&gt;0),AND('График ОП'!Q103=предметы!$F$20,COUNTIFS('График ОП'!Q103:Q119,предметы!$F$10)&gt;0),AND('График ОП'!Q103=предметы!$F$11,COUNTIFS('График ОП'!Q103:Q119,предметы!$F$21)&gt;0),AND('График ОП'!Q103=предметы!$F$21,COUNTIFS('График ОП'!Q103:Q119,предметы!$F$11)&gt;0),AND('График ОП'!Q103=предметы!$F$12,COUNTIFS('График ОП'!Q103:Q119,предметы!$F$22)&gt;0),AND('График ОП'!Q103=предметы!$F$22,COUNTIFS('График ОП'!Q103:Q119,предметы!$F$12)&gt;0)),"&lt;17 (ВПР, КР)","*")</f>
        <v>*</v>
      </c>
      <c r="AI103" s="22" t="str">
        <f>IF(OR(COUNTIFS('График ОП'!R103:R119,'График ОП'!R103)&gt;1,AND('График ОП'!R103=предметы!$F$3,COUNTIFS('График ОП'!R103:R119,предметы!$F$13)&gt;0),AND('График ОП'!R103=предметы!$F$13,COUNTIFS('График ОП'!R103:R119,предметы!$F$3)&gt;0),AND('График ОП'!R103=предметы!$F$4,COUNTIFS('График ОП'!R103:R119,предметы!$F$14)&gt;0),AND('График ОП'!R103=предметы!$F$14,COUNTIFS('График ОП'!R103:R119,предметы!$F$4)&gt;0),AND('График ОП'!R103=предметы!$F$5,COUNTIFS('График ОП'!R103:R119,предметы!$F$15)&gt;0),AND('График ОП'!R103=предметы!$F$15,COUNTIFS('График ОП'!R103:R119,предметы!$F$5)&gt;0),AND('График ОП'!R103=предметы!$F$6,COUNTIFS('График ОП'!R103:R119,предметы!$F$16)&gt;0),AND('График ОП'!R103=предметы!$F$16,COUNTIFS('График ОП'!R103:R119,предметы!$F$6)&gt;0),AND('График ОП'!R103=предметы!$F$7,COUNTIFS('График ОП'!R103:R119,предметы!$F$17)&gt;0),AND('График ОП'!R103=предметы!$F$17,COUNTIFS('График ОП'!R103:R119,предметы!$F$7)&gt;0),AND('График ОП'!R103=предметы!$F$8,COUNTIFS('График ОП'!R103:R119,предметы!$F$18)&gt;0),AND('График ОП'!R103=предметы!$F$18,COUNTIFS('График ОП'!R103:R119,предметы!$F$8)&gt;0),AND('График ОП'!R103=предметы!$F$9,COUNTIFS('График ОП'!R103:R119,предметы!$F$19)&gt;0),AND('График ОП'!R103=предметы!$F$19,COUNTIFS('График ОП'!R103:R119,предметы!$F$9)&gt;0),AND('График ОП'!R103=предметы!$F$10,COUNTIFS('График ОП'!R103:R119,предметы!$F$20)&gt;0),AND('График ОП'!R103=предметы!$F$20,COUNTIFS('График ОП'!R103:R119,предметы!$F$10)&gt;0),AND('График ОП'!R103=предметы!$F$11,COUNTIFS('График ОП'!R103:R119,предметы!$F$21)&gt;0),AND('График ОП'!R103=предметы!$F$21,COUNTIFS('График ОП'!R103:R119,предметы!$F$11)&gt;0),AND('График ОП'!R103=предметы!$F$12,COUNTIFS('График ОП'!R103:R119,предметы!$F$22)&gt;0),AND('График ОП'!R103=предметы!$F$22,COUNTIFS('График ОП'!R103:R119,предметы!$F$12)&gt;0)),"&lt;17 (ВПР, КР)","*")</f>
        <v>*</v>
      </c>
      <c r="AJ10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0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3" s="24" t="str">
        <f>IF(OR(COUNTIFS('График ОП'!S103:S119,'График ОП'!S103)&gt;1,AND('График ОП'!S103=предметы!$G$3,COUNTIFS('График ОП'!S103:S119,предметы!$G$15)&gt;0),AND('График ОП'!S103=предметы!$G$15,COUNTIFS('График ОП'!S103:S119,предметы!$G$3)&gt;0),AND('График ОП'!S103=предметы!$G$4,COUNTIFS('График ОП'!S103:S119,предметы!$G$18)&gt;0),AND('График ОП'!S103=предметы!$G$18,COUNTIFS('График ОП'!S103:S119,предметы!$G$4)&gt;0),AND('График ОП'!S103=предметы!$G$5,COUNTIFS('График ОП'!S103:S119,предметы!$G$19)&gt;0),AND('График ОП'!S103=предметы!$G$19,COUNTIFS('График ОП'!S103:S119,предметы!$G$5)&gt;0),AND('График ОП'!S103=предметы!$G$6,COUNTIFS('График ОП'!S103:S119,предметы!$G$20)&gt;0),AND('График ОП'!S103=предметы!$G$20,COUNTIFS('График ОП'!S103:S119,предметы!$G$6)&gt;0),AND('График ОП'!S103=предметы!$G$7,COUNTIFS('График ОП'!S103:S119,предметы!$G$21)&gt;0),AND('График ОП'!S103=предметы!$G$21,COUNTIFS('График ОП'!S103:S119,предметы!$G$7)&gt;0),AND('График ОП'!S103=предметы!$G$8,COUNTIFS('График ОП'!S103:S119,предметы!$G$22)&gt;0),AND('График ОП'!S103=предметы!$G$22,COUNTIFS('График ОП'!S103:S119,предметы!$G$8)&gt;0),AND('График ОП'!S103=предметы!$G$9,COUNTIFS('График ОП'!S103:S119,предметы!$G$23)&gt;0),AND('График ОП'!S103=предметы!$G$23,COUNTIFS('График ОП'!S103:S119,предметы!$G$9)&gt;0),AND('График ОП'!S103=предметы!$G$10,COUNTIFS('График ОП'!S103:S119,предметы!$G$24)&gt;0),AND('График ОП'!S103=предметы!$G$24,COUNTIFS('График ОП'!S103:S119,предметы!$G$10)&gt;0),AND('График ОП'!S103=предметы!$G$11,COUNTIFS('График ОП'!S103:S119,предметы!$G$25)&gt;0),AND('График ОП'!S103=предметы!$G$25,COUNTIFS('График ОП'!S103:S119,предметы!$G$11)&gt;0),AND('График ОП'!S103=предметы!$G$12,COUNTIFS('График ОП'!S103:S119,предметы!$G$26)&gt;0),AND('График ОП'!S103=предметы!$G$26,COUNTIFS('График ОП'!S103:S119,предметы!$G$12)&gt;0),AND('График ОП'!S103=предметы!$G$13,COUNTIFS('График ОП'!S103:S119,предметы!$G$27)&gt;0),AND('График ОП'!S103=предметы!$G$27,COUNTIFS('График ОП'!S103:S119,предметы!$G$13)&gt;0),AND('График ОП'!S103=предметы!$G$14,COUNTIFS('График ОП'!S103:S119,предметы!$G$28)&gt;0),AND('График ОП'!S103=предметы!$G$28,COUNTIFS('График ОП'!S103:S119,предметы!$G$14)&gt;0)),"&lt;17 (ВПР, КР)","*")</f>
        <v>*</v>
      </c>
      <c r="AN103" s="24" t="str">
        <f>IF(OR(COUNTIFS('График ОП'!T103:T119,'График ОП'!T103)&gt;1,AND('График ОП'!T103=предметы!$G$3,COUNTIFS('График ОП'!T103:T119,предметы!$G$15)&gt;0),AND('График ОП'!T103=предметы!$G$15,COUNTIFS('График ОП'!T103:T119,предметы!$G$3)&gt;0),AND('График ОП'!T103=предметы!$G$4,COUNTIFS('График ОП'!T103:T119,предметы!$G$18)&gt;0),AND('График ОП'!T103=предметы!$G$18,COUNTIFS('График ОП'!T103:T119,предметы!$G$4)&gt;0),AND('График ОП'!T103=предметы!$G$5,COUNTIFS('График ОП'!T103:T119,предметы!$G$19)&gt;0),AND('График ОП'!T103=предметы!$G$19,COUNTIFS('График ОП'!T103:T119,предметы!$G$5)&gt;0),AND('График ОП'!T103=предметы!$G$6,COUNTIFS('График ОП'!T103:T119,предметы!$G$20)&gt;0),AND('График ОП'!T103=предметы!$G$20,COUNTIFS('График ОП'!T103:T119,предметы!$G$6)&gt;0),AND('График ОП'!T103=предметы!$G$7,COUNTIFS('График ОП'!T103:T119,предметы!$G$21)&gt;0),AND('График ОП'!T103=предметы!$G$21,COUNTIFS('График ОП'!T103:T119,предметы!$G$7)&gt;0),AND('График ОП'!T103=предметы!$G$8,COUNTIFS('График ОП'!T103:T119,предметы!$G$22)&gt;0),AND('График ОП'!T103=предметы!$G$22,COUNTIFS('График ОП'!T103:T119,предметы!$G$8)&gt;0),AND('График ОП'!T103=предметы!$G$9,COUNTIFS('График ОП'!T103:T119,предметы!$G$23)&gt;0),AND('График ОП'!T103=предметы!$G$23,COUNTIFS('График ОП'!T103:T119,предметы!$G$9)&gt;0),AND('График ОП'!T103=предметы!$G$10,COUNTIFS('График ОП'!T103:T119,предметы!$G$24)&gt;0),AND('График ОП'!T103=предметы!$G$24,COUNTIFS('График ОП'!T103:T119,предметы!$G$10)&gt;0),AND('График ОП'!T103=предметы!$G$11,COUNTIFS('График ОП'!T103:T119,предметы!$G$25)&gt;0),AND('График ОП'!T103=предметы!$G$25,COUNTIFS('График ОП'!T103:T119,предметы!$G$11)&gt;0),AND('График ОП'!T103=предметы!$G$12,COUNTIFS('График ОП'!T103:T119,предметы!$G$26)&gt;0),AND('График ОП'!T103=предметы!$G$26,COUNTIFS('График ОП'!T103:T119,предметы!$G$12)&gt;0),AND('График ОП'!T103=предметы!$G$13,COUNTIFS('График ОП'!T103:T119,предметы!$G$27)&gt;0),AND('График ОП'!T103=предметы!$G$27,COUNTIFS('График ОП'!T103:T119,предметы!$G$13)&gt;0),AND('График ОП'!T103=предметы!$G$14,COUNTIFS('График ОП'!T103:T119,предметы!$G$28)&gt;0),AND('График ОП'!T103=предметы!$G$28,COUNTIFS('График ОП'!T103:T119,предметы!$G$14)&gt;0)),"&lt;17 (ВПР, КР)","*")</f>
        <v>*</v>
      </c>
      <c r="AO103" s="24" t="str">
        <f>IF(OR(COUNTIFS('График ОП'!U103:U119,'График ОП'!U103)&gt;1,AND('График ОП'!U103=предметы!$G$3,COUNTIFS('График ОП'!U103:U119,предметы!$G$15)&gt;0),AND('График ОП'!U103=предметы!$G$15,COUNTIFS('График ОП'!U103:U119,предметы!$G$3)&gt;0),AND('График ОП'!U103=предметы!$G$4,COUNTIFS('График ОП'!U103:U119,предметы!$G$18)&gt;0),AND('График ОП'!U103=предметы!$G$18,COUNTIFS('График ОП'!U103:U119,предметы!$G$4)&gt;0),AND('График ОП'!U103=предметы!$G$5,COUNTIFS('График ОП'!U103:U119,предметы!$G$19)&gt;0),AND('График ОП'!U103=предметы!$G$19,COUNTIFS('График ОП'!U103:U119,предметы!$G$5)&gt;0),AND('График ОП'!U103=предметы!$G$6,COUNTIFS('График ОП'!U103:U119,предметы!$G$20)&gt;0),AND('График ОП'!U103=предметы!$G$20,COUNTIFS('График ОП'!U103:U119,предметы!$G$6)&gt;0),AND('График ОП'!U103=предметы!$G$7,COUNTIFS('График ОП'!U103:U119,предметы!$G$21)&gt;0),AND('График ОП'!U103=предметы!$G$21,COUNTIFS('График ОП'!U103:U119,предметы!$G$7)&gt;0),AND('График ОП'!U103=предметы!$G$8,COUNTIFS('График ОП'!U103:U119,предметы!$G$22)&gt;0),AND('График ОП'!U103=предметы!$G$22,COUNTIFS('График ОП'!U103:U119,предметы!$G$8)&gt;0),AND('График ОП'!U103=предметы!$G$9,COUNTIFS('График ОП'!U103:U119,предметы!$G$23)&gt;0),AND('График ОП'!U103=предметы!$G$23,COUNTIFS('График ОП'!U103:U119,предметы!$G$9)&gt;0),AND('График ОП'!U103=предметы!$G$10,COUNTIFS('График ОП'!U103:U119,предметы!$G$24)&gt;0),AND('График ОП'!U103=предметы!$G$24,COUNTIFS('График ОП'!U103:U119,предметы!$G$10)&gt;0),AND('График ОП'!U103=предметы!$G$11,COUNTIFS('График ОП'!U103:U119,предметы!$G$25)&gt;0),AND('График ОП'!U103=предметы!$G$25,COUNTIFS('График ОП'!U103:U119,предметы!$G$11)&gt;0),AND('График ОП'!U103=предметы!$G$12,COUNTIFS('График ОП'!U103:U119,предметы!$G$26)&gt;0),AND('График ОП'!U103=предметы!$G$26,COUNTIFS('График ОП'!U103:U119,предметы!$G$12)&gt;0),AND('График ОП'!U103=предметы!$G$13,COUNTIFS('График ОП'!U103:U119,предметы!$G$27)&gt;0),AND('График ОП'!U103=предметы!$G$27,COUNTIFS('График ОП'!U103:U119,предметы!$G$13)&gt;0),AND('График ОП'!U103=предметы!$G$14,COUNTIFS('График ОП'!U103:U119,предметы!$G$28)&gt;0),AND('График ОП'!U103=предметы!$G$28,COUNTIFS('График ОП'!U103:U119,предметы!$G$14)&gt;0)),"&lt;17 (ВПР, КР)","*")</f>
        <v>*</v>
      </c>
      <c r="AP10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3" s="22" t="str">
        <f>IF(OR(COUNTIFS('График ОП'!V103:V119,'График ОП'!V103)&gt;1,AND('График ОП'!V103=предметы!$H$3,COUNTIFS('График ОП'!V103:V119,предметы!$H$16)&gt;0),AND('График ОП'!V103=предметы!$H$16,COUNTIFS('График ОП'!V103:V119,предметы!$H$3)&gt;0),AND('График ОП'!V103=предметы!$H$4,COUNTIFS('График ОП'!V103:V119,предметы!$H$19)&gt;0),AND('График ОП'!V103=предметы!$H$19,COUNTIFS('График ОП'!V103:V119,предметы!$H$4)&gt;0),AND('График ОП'!V103=предметы!$H$5,COUNTIFS('График ОП'!V103:V119,предметы!$H$20)&gt;0),AND('График ОП'!V103=предметы!$H$20,COUNTIFS('График ОП'!V103:V119,предметы!$H$5)&gt;0),AND('График ОП'!V103=предметы!$H$6,COUNTIFS('График ОП'!V103:V119,предметы!$H$21)&gt;0),AND('График ОП'!V103=предметы!$H$21,COUNTIFS('График ОП'!V103:V119,предметы!$H$6)&gt;0),AND('График ОП'!V103=предметы!$H$7,COUNTIFS('График ОП'!V103:V119,предметы!$H$22)&gt;0),AND('График ОП'!V103=предметы!$H$22,COUNTIFS('График ОП'!V103:V119,предметы!$H$7)&gt;0),AND('График ОП'!V103=предметы!$H$8,COUNTIFS('График ОП'!V103:V119,предметы!$H$23)&gt;0),AND('График ОП'!V103=предметы!$H$23,COUNTIFS('График ОП'!V103:V119,предметы!$H$8)&gt;0),AND('График ОП'!V103=предметы!$H$9,COUNTIFS('График ОП'!V103:V119,предметы!$H$24)&gt;0),AND('График ОП'!V103=предметы!$H$24,COUNTIFS('График ОП'!V103:V119,предметы!$H$9)&gt;0),AND('График ОП'!V103=предметы!$H$10,COUNTIFS('График ОП'!V103:V119,предметы!$H$25)&gt;0),AND('График ОП'!V103=предметы!$H$25,COUNTIFS('График ОП'!V103:V119,предметы!$H$10)&gt;0),AND('График ОП'!V103=предметы!$H$11,COUNTIFS('График ОП'!V103:V119,предметы!$H$26)&gt;0),AND('График ОП'!V103=предметы!$H$26,COUNTIFS('График ОП'!V103:V119,предметы!$H$11)&gt;0),AND('График ОП'!V103=предметы!$H$12,COUNTIFS('График ОП'!V103:V119,предметы!$H$27)&gt;0),AND('График ОП'!V103=предметы!$H$27,COUNTIFS('График ОП'!V103:V119,предметы!$H$12)&gt;0),AND('График ОП'!V103=предметы!$H$13,COUNTIFS('График ОП'!V103:V119,предметы!$H$28)&gt;0),AND('График ОП'!V103=предметы!$H$28,COUNTIFS('График ОП'!V103:V119,предметы!$H$13)&gt;0),AND('График ОП'!V103=предметы!$H$14,COUNTIFS('График ОП'!V103:V119,предметы!$H$29)&gt;0),AND('График ОП'!V103=предметы!$H$29,COUNTIFS('График ОП'!V103:V119,предметы!$H$14)&gt;0),AND('График ОП'!V103=предметы!$H$15,COUNTIFS('График ОП'!V103:V119,предметы!$H$30)&gt;0),AND('График ОП'!V103=предметы!$H$30,COUNTIFS('График ОП'!V103:V119,предметы!$H$15)&gt;0)),"&lt;17 (ВПР, КР)","*")</f>
        <v>*</v>
      </c>
      <c r="AT103" s="22" t="str">
        <f>IF(OR(COUNTIFS('График ОП'!W103:W119,'График ОП'!W103)&gt;1,AND('График ОП'!W103=предметы!$H$3,COUNTIFS('График ОП'!W103:W119,предметы!$H$16)&gt;0),AND('График ОП'!W103=предметы!$H$16,COUNTIFS('График ОП'!W103:W119,предметы!$H$3)&gt;0),AND('График ОП'!W103=предметы!$H$4,COUNTIFS('График ОП'!W103:W119,предметы!$H$19)&gt;0),AND('График ОП'!W103=предметы!$H$19,COUNTIFS('График ОП'!W103:W119,предметы!$H$4)&gt;0),AND('График ОП'!W103=предметы!$H$5,COUNTIFS('График ОП'!W103:W119,предметы!$H$20)&gt;0),AND('График ОП'!W103=предметы!$H$20,COUNTIFS('График ОП'!W103:W119,предметы!$H$5)&gt;0),AND('График ОП'!W103=предметы!$H$6,COUNTIFS('График ОП'!W103:W119,предметы!$H$21)&gt;0),AND('График ОП'!W103=предметы!$H$21,COUNTIFS('График ОП'!W103:W119,предметы!$H$6)&gt;0),AND('График ОП'!W103=предметы!$H$7,COUNTIFS('График ОП'!W103:W119,предметы!$H$22)&gt;0),AND('График ОП'!W103=предметы!$H$22,COUNTIFS('График ОП'!W103:W119,предметы!$H$7)&gt;0),AND('График ОП'!W103=предметы!$H$8,COUNTIFS('График ОП'!W103:W119,предметы!$H$23)&gt;0),AND('График ОП'!W103=предметы!$H$23,COUNTIFS('График ОП'!W103:W119,предметы!$H$8)&gt;0),AND('График ОП'!W103=предметы!$H$9,COUNTIFS('График ОП'!W103:W119,предметы!$H$24)&gt;0),AND('График ОП'!W103=предметы!$H$24,COUNTIFS('График ОП'!W103:W119,предметы!$H$9)&gt;0),AND('График ОП'!W103=предметы!$H$10,COUNTIFS('График ОП'!W103:W119,предметы!$H$25)&gt;0),AND('График ОП'!W103=предметы!$H$25,COUNTIFS('График ОП'!W103:W119,предметы!$H$10)&gt;0),AND('График ОП'!W103=предметы!$H$11,COUNTIFS('График ОП'!W103:W119,предметы!$H$26)&gt;0),AND('График ОП'!W103=предметы!$H$26,COUNTIFS('График ОП'!W103:W119,предметы!$H$11)&gt;0),AND('График ОП'!W103=предметы!$H$12,COUNTIFS('График ОП'!W103:W119,предметы!$H$27)&gt;0),AND('График ОП'!W103=предметы!$H$27,COUNTIFS('График ОП'!W103:W119,предметы!$H$12)&gt;0),AND('График ОП'!W103=предметы!$H$13,COUNTIFS('График ОП'!W103:W119,предметы!$H$28)&gt;0),AND('График ОП'!W103=предметы!$H$28,COUNTIFS('График ОП'!W103:W119,предметы!$H$13)&gt;0),AND('График ОП'!W103=предметы!$H$14,COUNTIFS('График ОП'!W103:W119,предметы!$H$29)&gt;0),AND('График ОП'!W103=предметы!$H$29,COUNTIFS('График ОП'!W103:W119,предметы!$H$14)&gt;0),AND('График ОП'!W103=предметы!$H$15,COUNTIFS('График ОП'!W103:W119,предметы!$H$30)&gt;0),AND('График ОП'!W103=предметы!$H$30,COUNTIFS('График ОП'!W103:W119,предметы!$H$15)&gt;0)),"&lt;17 (ВПР, КР)","*")</f>
        <v>*</v>
      </c>
      <c r="AU103" s="22" t="str">
        <f>IF(OR(COUNTIFS('График ОП'!X103:X119,'График ОП'!X103)&gt;1,AND('График ОП'!X103=предметы!$H$3,COUNTIFS('График ОП'!X103:X119,предметы!$H$16)&gt;0),AND('График ОП'!X103=предметы!$H$16,COUNTIFS('График ОП'!X103:X119,предметы!$H$3)&gt;0),AND('График ОП'!X103=предметы!$H$4,COUNTIFS('График ОП'!X103:X119,предметы!$H$19)&gt;0),AND('График ОП'!X103=предметы!$H$19,COUNTIFS('График ОП'!X103:X119,предметы!$H$4)&gt;0),AND('График ОП'!X103=предметы!$H$5,COUNTIFS('График ОП'!X103:X119,предметы!$H$20)&gt;0),AND('График ОП'!X103=предметы!$H$20,COUNTIFS('График ОП'!X103:X119,предметы!$H$5)&gt;0),AND('График ОП'!X103=предметы!$H$6,COUNTIFS('График ОП'!X103:X119,предметы!$H$21)&gt;0),AND('График ОП'!X103=предметы!$H$21,COUNTIFS('График ОП'!X103:X119,предметы!$H$6)&gt;0),AND('График ОП'!X103=предметы!$H$7,COUNTIFS('График ОП'!X103:X119,предметы!$H$22)&gt;0),AND('График ОП'!X103=предметы!$H$22,COUNTIFS('График ОП'!X103:X119,предметы!$H$7)&gt;0),AND('График ОП'!X103=предметы!$H$8,COUNTIFS('График ОП'!X103:X119,предметы!$H$23)&gt;0),AND('График ОП'!X103=предметы!$H$23,COUNTIFS('График ОП'!X103:X119,предметы!$H$8)&gt;0),AND('График ОП'!X103=предметы!$H$9,COUNTIFS('График ОП'!X103:X119,предметы!$H$24)&gt;0),AND('График ОП'!X103=предметы!$H$24,COUNTIFS('График ОП'!X103:X119,предметы!$H$9)&gt;0),AND('График ОП'!X103=предметы!$H$10,COUNTIFS('График ОП'!X103:X119,предметы!$H$25)&gt;0),AND('График ОП'!X103=предметы!$H$25,COUNTIFS('График ОП'!X103:X119,предметы!$H$10)&gt;0),AND('График ОП'!X103=предметы!$H$11,COUNTIFS('График ОП'!X103:X119,предметы!$H$26)&gt;0),AND('График ОП'!X103=предметы!$H$26,COUNTIFS('График ОП'!X103:X119,предметы!$H$11)&gt;0),AND('График ОП'!X103=предметы!$H$12,COUNTIFS('График ОП'!X103:X119,предметы!$H$27)&gt;0),AND('График ОП'!X103=предметы!$H$27,COUNTIFS('График ОП'!X103:X119,предметы!$H$12)&gt;0),AND('График ОП'!X103=предметы!$H$13,COUNTIFS('График ОП'!X103:X119,предметы!$H$28)&gt;0),AND('График ОП'!X103=предметы!$H$28,COUNTIFS('График ОП'!X103:X119,предметы!$H$13)&gt;0),AND('График ОП'!X103=предметы!$H$14,COUNTIFS('График ОП'!X103:X119,предметы!$H$29)&gt;0),AND('График ОП'!X103=предметы!$H$29,COUNTIFS('График ОП'!X103:X119,предметы!$H$14)&gt;0),AND('График ОП'!X103=предметы!$H$15,COUNTIFS('График ОП'!X103:X119,предметы!$H$30)&gt;0),AND('График ОП'!X103=предметы!$H$30,COUNTIFS('График ОП'!X103:X119,предметы!$H$15)&gt;0)),"&lt;17 (ВПР, КР)","*")</f>
        <v>*</v>
      </c>
      <c r="AV103" s="22" t="str">
        <f>IF(OR(COUNTIFS('График ОП'!Y103:Y119,'График ОП'!Y103)&gt;1,AND('График ОП'!Y103=предметы!$H$3,COUNTIFS('График ОП'!Y103:Y119,предметы!$H$16)&gt;0),AND('График ОП'!Y103=предметы!$H$16,COUNTIFS('График ОП'!Y103:Y119,предметы!$H$3)&gt;0),AND('График ОП'!Y103=предметы!$H$4,COUNTIFS('График ОП'!Y103:Y119,предметы!$H$19)&gt;0),AND('График ОП'!Y103=предметы!$H$19,COUNTIFS('График ОП'!Y103:Y119,предметы!$H$4)&gt;0),AND('График ОП'!Y103=предметы!$H$5,COUNTIFS('График ОП'!Y103:Y119,предметы!$H$20)&gt;0),AND('График ОП'!Y103=предметы!$H$20,COUNTIFS('График ОП'!Y103:Y119,предметы!$H$5)&gt;0),AND('График ОП'!Y103=предметы!$H$6,COUNTIFS('График ОП'!Y103:Y119,предметы!$H$21)&gt;0),AND('График ОП'!Y103=предметы!$H$21,COUNTIFS('График ОП'!Y103:Y119,предметы!$H$6)&gt;0),AND('График ОП'!Y103=предметы!$H$7,COUNTIFS('График ОП'!Y103:Y119,предметы!$H$22)&gt;0),AND('График ОП'!Y103=предметы!$H$22,COUNTIFS('График ОП'!Y103:Y119,предметы!$H$7)&gt;0),AND('График ОП'!Y103=предметы!$H$8,COUNTIFS('График ОП'!Y103:Y119,предметы!$H$23)&gt;0),AND('График ОП'!Y103=предметы!$H$23,COUNTIFS('График ОП'!Y103:Y119,предметы!$H$8)&gt;0),AND('График ОП'!Y103=предметы!$H$9,COUNTIFS('График ОП'!Y103:Y119,предметы!$H$24)&gt;0),AND('График ОП'!Y103=предметы!$H$24,COUNTIFS('График ОП'!Y103:Y119,предметы!$H$9)&gt;0),AND('График ОП'!Y103=предметы!$H$10,COUNTIFS('График ОП'!Y103:Y119,предметы!$H$25)&gt;0),AND('График ОП'!Y103=предметы!$H$25,COUNTIFS('График ОП'!Y103:Y119,предметы!$H$10)&gt;0),AND('График ОП'!Y103=предметы!$H$11,COUNTIFS('График ОП'!Y103:Y119,предметы!$H$26)&gt;0),AND('График ОП'!Y103=предметы!$H$26,COUNTIFS('График ОП'!Y103:Y119,предметы!$H$11)&gt;0),AND('График ОП'!Y103=предметы!$H$12,COUNTIFS('График ОП'!Y103:Y119,предметы!$H$27)&gt;0),AND('График ОП'!Y103=предметы!$H$27,COUNTIFS('График ОП'!Y103:Y119,предметы!$H$12)&gt;0),AND('График ОП'!Y103=предметы!$H$13,COUNTIFS('График ОП'!Y103:Y119,предметы!$H$28)&gt;0),AND('График ОП'!Y103=предметы!$H$28,COUNTIFS('График ОП'!Y103:Y119,предметы!$H$13)&gt;0),AND('График ОП'!Y103=предметы!$H$14,COUNTIFS('График ОП'!Y103:Y119,предметы!$H$29)&gt;0),AND('График ОП'!Y103=предметы!$H$29,COUNTIFS('График ОП'!Y103:Y119,предметы!$H$14)&gt;0),AND('График ОП'!Y103=предметы!$H$15,COUNTIFS('График ОП'!Y103:Y119,предметы!$H$30)&gt;0),AND('График ОП'!Y103=предметы!$H$30,COUNTIFS('График ОП'!Y103:Y119,предметы!$H$15)&gt;0)),"&lt;17 (ВПР, КР)","*")</f>
        <v>*</v>
      </c>
      <c r="AW10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3" s="24" t="str">
        <f>IF(COUNTIFS('График ОП'!Z103:Z119,'График ОП'!Z103)&gt;1,"&lt;17 (ВПР, КР)","*")</f>
        <v>*</v>
      </c>
      <c r="AZ103" s="24" t="str">
        <f>IF(COUNTIFS('График ОП'!AA103:AA119,'График ОП'!AA103)&gt;1,"&lt;17 (ВПР, КР)","*")</f>
        <v>*</v>
      </c>
      <c r="BA103" s="24" t="str">
        <f>IF(COUNTIFS('График ОП'!AB103:AB119,'График ОП'!AB103)&gt;1,"&lt;17 (ВПР, КР)","*")</f>
        <v>*</v>
      </c>
      <c r="BB103" s="24" t="e">
        <f>IF(COUNTIFS('График ОП'!#REF!,'График ОП'!#REF!)&gt;1,"&lt;17 (ВПР, КР)","*")</f>
        <v>#REF!</v>
      </c>
      <c r="BC103" s="24" t="e">
        <f>IF(COUNTIFS('График ОП'!#REF!,'График ОП'!#REF!)&gt;1,"&lt;17 (ВПР, КР)","*")</f>
        <v>#REF!</v>
      </c>
      <c r="BD103" s="24" t="e">
        <f>IF(COUNTIFS('График ОП'!#REF!,'График ОП'!#REF!)&gt;1,"&lt;17 (ВПР, КР)","*")</f>
        <v>#REF!</v>
      </c>
      <c r="BE103" s="22" t="str">
        <f>IF(OR(COUNTIFS('График ОП'!AC103:AC119,'График ОП'!AC103)&gt;1,AND('График ОП'!AC103=предметы!$J$3,COUNTIFS('График ОП'!AC103:AC119,предметы!$J$16)&gt;0),AND('График ОП'!AC103=предметы!$J$16,COUNTIFS('График ОП'!AC103:AC119,предметы!$J$3)&gt;0),AND('График ОП'!AC103=предметы!$J$4,COUNTIFS('График ОП'!AC103:AC119,предметы!$J$19)&gt;0),AND('График ОП'!AC103=предметы!$J$19,COUNTIFS('График ОП'!AC103:AC119,предметы!$J$4)&gt;0),AND('График ОП'!AC103=предметы!$J$5,COUNTIFS('График ОП'!AC103:AC119,предметы!$J$20)&gt;0),AND('График ОП'!AC103=предметы!$J$20,COUNTIFS('График ОП'!AC103:AC119,предметы!$J$5)&gt;0),AND('График ОП'!AC103=предметы!$J$6,COUNTIFS('График ОП'!AC103:AC119,предметы!$J$21)&gt;0),AND('График ОП'!AC103=предметы!$J$21,COUNTIFS('График ОП'!AC103:AC119,предметы!$J$6)&gt;0),AND('График ОП'!AC103=предметы!$J$7,COUNTIFS('График ОП'!AC103:AC119,предметы!$J$22)&gt;0),AND('График ОП'!AC103=предметы!$J$22,COUNTIFS('График ОП'!AC103:AC119,предметы!$J$7)&gt;0),AND('График ОП'!AC103=предметы!$J$8,COUNTIFS('График ОП'!AC103:AC119,предметы!$J$23)&gt;0),AND('График ОП'!AC103=предметы!$J$23,COUNTIFS('График ОП'!AC103:AC119,предметы!$J$8)&gt;0),AND('График ОП'!AC103=предметы!$J$9,COUNTIFS('График ОП'!AC103:AC119,предметы!$J$24)&gt;0),AND('График ОП'!AC103=предметы!$J$24,COUNTIFS('График ОП'!AC103:AC119,предметы!$J$9)&gt;0),AND('График ОП'!AC103=предметы!$J$10,COUNTIFS('График ОП'!AC103:AC119,предметы!$J$25)&gt;0),AND('График ОП'!AC103=предметы!$J$25,COUNTIFS('График ОП'!AC103:AC119,предметы!$J$10)&gt;0),AND('График ОП'!AC103=предметы!$J$11,COUNTIFS('График ОП'!AC103:AC119,предметы!$J$26)&gt;0),AND('График ОП'!AC103=предметы!$J$26,COUNTIFS('График ОП'!AC103:AC119,предметы!$J$11)&gt;0),AND('График ОП'!AC103=предметы!$J$12,COUNTIFS('График ОП'!AC103:AC119,предметы!$J$27)&gt;0),AND('График ОП'!AC103=предметы!$J$27,COUNTIFS('График ОП'!AC103:AC119,предметы!$J$12)&gt;0),AND('График ОП'!AC103=предметы!$J$13,COUNTIFS('График ОП'!AC103:AC119,предметы!$J$28)&gt;0),AND('График ОП'!AC103=предметы!$J$28,COUNTIFS('График ОП'!AC103:AC119,предметы!$J$13)&gt;0),AND('График ОП'!AC103=предметы!$J$14,COUNTIFS('График ОП'!AC103:AC119,предметы!$J$29)&gt;0),AND('График ОП'!AC103=предметы!$J$29,COUNTIFS('График ОП'!AC103:AC119,предметы!$J$14)&gt;0),AND('График ОП'!AC103=предметы!$J$15,COUNTIFS('График ОП'!AC103:AC119,предметы!$J$30)&gt;0),AND('График ОП'!AC103=предметы!$J$30,COUNTIFS('График ОП'!AC103:AC119,предметы!$J$15)&gt;0)),"&lt;17 (ВПР, КР)","*")</f>
        <v>*</v>
      </c>
      <c r="BF10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0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3" s="24" t="str">
        <f>IF(COUNTIFS('График ОП'!AD103:AD119,'График ОП'!AD103)&gt;1,"&lt;17 (ВПР, КР)","*")</f>
        <v>*</v>
      </c>
      <c r="BL103" s="24" t="e">
        <f>IF(COUNTIFS('График ОП'!#REF!,'График ОП'!#REF!)&gt;1,"&lt;17 (ВПР, КР)","*")</f>
        <v>#REF!</v>
      </c>
      <c r="BM103" s="24" t="e">
        <f>IF(COUNTIFS('График ОП'!#REF!,'График ОП'!#REF!)&gt;1,"&lt;17 (ВПР, КР)","*")</f>
        <v>#REF!</v>
      </c>
      <c r="BN103" s="24" t="e">
        <f>IF(COUNTIFS('График ОП'!#REF!,'График ОП'!#REF!)&gt;1,"&lt;17 (ВПР, КР)","*")</f>
        <v>#REF!</v>
      </c>
      <c r="BO103" s="24" t="e">
        <f>IF(COUNTIFS('График ОП'!#REF!,'График ОП'!#REF!)&gt;1,"&lt;17 (ВПР, КР)","*")</f>
        <v>#REF!</v>
      </c>
      <c r="BP103" s="24" t="e">
        <f>IF(COUNTIFS('График ОП'!#REF!,'График ОП'!#REF!)&gt;1,"&lt;17 (ВПР, КР)","*")</f>
        <v>#REF!</v>
      </c>
    </row>
    <row r="104" spans="1:68" ht="12.75" customHeight="1" x14ac:dyDescent="0.25">
      <c r="A104" s="26">
        <v>46364</v>
      </c>
      <c r="B104" s="17" t="s">
        <v>72</v>
      </c>
      <c r="C104" s="24" t="str">
        <f>IF(COUNTIFS('График ОП'!C104:C120,'График ОП'!C104)&gt;1,"&lt;17 (ВПР, КР)","*")</f>
        <v>*</v>
      </c>
      <c r="D104" s="24" t="str">
        <f>IF(COUNTIFS('График ОП'!D104:D120,'График ОП'!D104)&gt;1,"&lt;17 (ВПР, КР)","*")</f>
        <v>*</v>
      </c>
      <c r="E104" s="24" t="e">
        <f>IF(COUNTIFS('График ОП'!#REF!,'График ОП'!#REF!)&gt;1,"&lt;17 (ВПР, КР)","*")</f>
        <v>#REF!</v>
      </c>
      <c r="F104" s="24" t="e">
        <f>IF(COUNTIFS('График ОП'!#REF!,'График ОП'!#REF!)&gt;1,"&lt;17 (ВПР, КР)","*")</f>
        <v>#REF!</v>
      </c>
      <c r="G104" s="24" t="e">
        <f>IF(COUNTIFS('График ОП'!#REF!,'График ОП'!#REF!)&gt;1,"&lt;17 (ВПР, КР)","*")</f>
        <v>#REF!</v>
      </c>
      <c r="H104" s="24" t="e">
        <f>IF(COUNTIFS('График ОП'!#REF!,'График ОП'!#REF!)&gt;1,"&lt;17 (ВПР, КР)","*")</f>
        <v>#REF!</v>
      </c>
      <c r="I104" s="22" t="str">
        <f>IF(COUNTIFS('График ОП'!E104:E120,'График ОП'!E104)&gt;1,"&lt;17 (ВПР, КР)","*")</f>
        <v>*</v>
      </c>
      <c r="J104" s="22" t="str">
        <f>IF(COUNTIFS('График ОП'!F104:F120,'График ОП'!F104)&gt;1,"&lt;17 (ВПР, КР)","*")</f>
        <v>*</v>
      </c>
      <c r="K104" s="22" t="str">
        <f>IF(COUNTIFS('График ОП'!G104:G120,'График ОП'!G104)&gt;1,"&lt;17 (ВПР, КР)","*")</f>
        <v>*</v>
      </c>
      <c r="L104" s="22" t="e">
        <f>IF(COUNTIFS('График ОП'!#REF!,'График ОП'!#REF!)&gt;1,"&lt;17 (ВПР, КР)","*")</f>
        <v>#REF!</v>
      </c>
      <c r="M104" s="22" t="e">
        <f>IF(COUNTIFS('График ОП'!#REF!,'График ОП'!#REF!)&gt;1,"&lt;17 (ВПР, КР)","*")</f>
        <v>#REF!</v>
      </c>
      <c r="N104" s="22" t="e">
        <f>IF(COUNTIFS('График ОП'!#REF!,'График ОП'!#REF!)&gt;1,"&lt;17 (ВПР, КР)","*")</f>
        <v>#REF!</v>
      </c>
      <c r="O104" s="24" t="str">
        <f>IF(COUNTIFS('График ОП'!H104:H120,'График ОП'!H104)&gt;1,"&lt;17 (ВПР, КР)","*")</f>
        <v>*</v>
      </c>
      <c r="P104" s="24" t="str">
        <f>IF(COUNTIFS('График ОП'!I104:I120,'График ОП'!I104)&gt;1,"&lt;17 (ВПР, КР)","*")</f>
        <v>*</v>
      </c>
      <c r="Q104" s="24" t="str">
        <f>IF(COUNTIFS('График ОП'!J104:J120,'График ОП'!J104)&gt;1,"&lt;17 (ВПР, КР)","*")</f>
        <v>*</v>
      </c>
      <c r="R104" s="24" t="e">
        <f>IF(COUNTIFS('График ОП'!#REF!,'График ОП'!#REF!)&gt;1,"&lt;17 (ВПР, КР)","*")</f>
        <v>#REF!</v>
      </c>
      <c r="S104" s="24" t="e">
        <f>IF(COUNTIFS('График ОП'!#REF!,'График ОП'!#REF!)&gt;1,"&lt;17 (ВПР, КР)","*")</f>
        <v>#REF!</v>
      </c>
      <c r="T104" s="24" t="e">
        <f>IF(COUNTIFS('График ОП'!#REF!,'График ОП'!#REF!)&gt;1,"&lt;17 (ВПР, КР)","*")</f>
        <v>#REF!</v>
      </c>
      <c r="U104" s="22" t="str">
        <f>IF(OR(COUNTIFS('График ОП'!K104:K120,'График ОП'!K104)&gt;1,AND('График ОП'!K104=предметы!$D$3,COUNTIFS('График ОП'!K104:K120,предметы!$D$12)&gt;0),AND('График ОП'!K104=предметы!$D$12,COUNTIFS('График ОП'!K104:K120,предметы!$D$3)&gt;0),AND('График ОП'!K104=предметы!$D$4,COUNTIFS('График ОП'!K104:K120,предметы!$D$13)&gt;0),AND('График ОП'!K104=предметы!$D$13,COUNTIFS('График ОП'!K104:K120,предметы!$D$4)&gt;0),AND('График ОП'!K104=предметы!$D$14,COUNTIFS('График ОП'!K104:K120,предметы!$D$5)&gt;0),AND('График ОП'!K104=предметы!$D$5,COUNTIFS('График ОП'!K104:K120,предметы!$D$14)&gt;0),AND('График ОП'!K104=предметы!$D$15,COUNTIFS('График ОП'!K104:K120,предметы!$D$6)&gt;0),AND('График ОП'!K104=предметы!$D$6,COUNTIFS('График ОП'!K104:K120,предметы!$D$15)&gt;0),AND('График ОП'!K104=предметы!$D$16,COUNTIFS('График ОП'!K104:K120,предметы!$D$7)&gt;0),AND('График ОП'!K104=предметы!$D$7,COUNTIFS('График ОП'!K104:K120,предметы!$D$16)&gt;0),AND('График ОП'!K104=предметы!$D$8,COUNTIFS('График ОП'!K104:K120,предметы!$D$10)&gt;0),AND('График ОП'!K104=предметы!$D$10,COUNTIFS('График ОП'!K104:K120,предметы!$D$8)&gt;0),AND('График ОП'!K104=предметы!$D$9,COUNTIFS('График ОП'!K104:K120,предметы!$D$11)&gt;0),AND('График ОП'!K104=предметы!$D$11,COUNTIFS('График ОП'!K104:K120,предметы!$D$9)&gt;0)),"&lt;17 (ВПР, КР)","*")</f>
        <v>*</v>
      </c>
      <c r="V104" s="22" t="str">
        <f>IF(OR(COUNTIFS('График ОП'!L104:L120,'График ОП'!L104)&gt;1,AND('График ОП'!L104=предметы!$D$3,COUNTIFS('График ОП'!L104:L120,предметы!$D$12)&gt;0),AND('График ОП'!L104=предметы!$D$12,COUNTIFS('График ОП'!L104:L120,предметы!$D$3)&gt;0),AND('График ОП'!L104=предметы!$D$4,COUNTIFS('График ОП'!L104:L120,предметы!$D$13)&gt;0),AND('График ОП'!L104=предметы!$D$13,COUNTIFS('График ОП'!L104:L120,предметы!$D$4)&gt;0),AND('График ОП'!L104=предметы!$D$14,COUNTIFS('График ОП'!L104:L120,предметы!$D$5)&gt;0),AND('График ОП'!L104=предметы!$D$5,COUNTIFS('График ОП'!L104:L120,предметы!$D$14)&gt;0),AND('График ОП'!L104=предметы!$D$15,COUNTIFS('График ОП'!L104:L120,предметы!$D$6)&gt;0),AND('График ОП'!L104=предметы!$D$6,COUNTIFS('График ОП'!L104:L120,предметы!$D$15)&gt;0),AND('График ОП'!L104=предметы!$D$16,COUNTIFS('График ОП'!L104:L120,предметы!$D$7)&gt;0),AND('График ОП'!L104=предметы!$D$7,COUNTIFS('График ОП'!L104:L120,предметы!$D$16)&gt;0),AND('График ОП'!L104=предметы!$D$8,COUNTIFS('График ОП'!L104:L120,предметы!$D$10)&gt;0),AND('График ОП'!L104=предметы!$D$10,COUNTIFS('График ОП'!L104:L120,предметы!$D$8)&gt;0),AND('График ОП'!L104=предметы!$D$9,COUNTIFS('График ОП'!L104:L120,предметы!$D$11)&gt;0),AND('График ОП'!L104=предметы!$D$11,COUNTIFS('График ОП'!L104:L120,предметы!$D$9)&gt;0)),"&lt;17 (ВПР, КР)","*")</f>
        <v>*</v>
      </c>
      <c r="W10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0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0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4" s="24" t="str">
        <f>IF(OR(COUNTIFS('График ОП'!M104:M120,'График ОП'!M104)&gt;1,AND('График ОП'!M104=предметы!$E$3,COUNTIFS('График ОП'!M104:M120,предметы!$E$12)&gt;0),AND('График ОП'!M104=предметы!$E$12,COUNTIFS('График ОП'!M104:M120,предметы!$E$3)&gt;0),AND('График ОП'!M104=предметы!$E$4,COUNTIFS('График ОП'!M104:M120,предметы!$E$13)&gt;0),AND('График ОП'!M104=предметы!$E$13,COUNTIFS('График ОП'!M104:M120,предметы!$E$4)&gt;0),AND('График ОП'!M104=предметы!$E$5,COUNTIFS('График ОП'!M104:M120,предметы!$E$14)&gt;0),AND('График ОП'!M104=предметы!$E$14,COUNTIFS('График ОП'!M104:M120,предметы!$E$5)&gt;0),AND('График ОП'!M104=предметы!$E$6,COUNTIFS('График ОП'!M104:M120,предметы!$E$15)&gt;0),AND('График ОП'!M104=предметы!$E$15,COUNTIFS('График ОП'!M104:M120,предметы!$E$6)&gt;0),AND('График ОП'!M104=предметы!$E$7,COUNTIFS('График ОП'!M104:M120,предметы!$E$16)&gt;0),AND('График ОП'!M104=предметы!$E$16,COUNTIFS('График ОП'!M104:M120,предметы!$E$7)&gt;0),AND('График ОП'!M104=предметы!$E$8,COUNTIFS('График ОП'!M104:M120,предметы!$E$17)&gt;0),AND('График ОП'!M104=предметы!$E$17,COUNTIFS('График ОП'!M104:M120,предметы!$E$8)&gt;0),AND('График ОП'!M104=предметы!$E$9,COUNTIFS('График ОП'!M104:M120,предметы!$E$18)&gt;0),AND('График ОП'!M104=предметы!$E$18,COUNTIFS('График ОП'!M104:M120,предметы!$E$9)&gt;0),AND('График ОП'!M104=предметы!$E$10,COUNTIFS('График ОП'!M104:M120,предметы!$E$19)&gt;0),AND('График ОП'!M104=предметы!$E$19,COUNTIFS('График ОП'!M104:M120,предметы!$E$10)&gt;0),AND('График ОП'!M104=предметы!$E$11,COUNTIFS('График ОП'!M104:M120,предметы!$E$20)&gt;0),AND('График ОП'!M104=предметы!$E$20,COUNTIFS('График ОП'!M104:M120,предметы!$E$11)&gt;0)),"&lt;17 (ВПР, КР)","*")</f>
        <v>*</v>
      </c>
      <c r="AB104" s="24" t="str">
        <f>IF(OR(COUNTIFS('График ОП'!N104:N120,'График ОП'!N104)&gt;1,AND('График ОП'!N104=предметы!$E$3,COUNTIFS('График ОП'!N104:N120,предметы!$E$12)&gt;0),AND('График ОП'!N104=предметы!$E$12,COUNTIFS('График ОП'!N104:N120,предметы!$E$3)&gt;0),AND('График ОП'!N104=предметы!$E$4,COUNTIFS('График ОП'!N104:N120,предметы!$E$13)&gt;0),AND('График ОП'!N104=предметы!$E$13,COUNTIFS('График ОП'!N104:N120,предметы!$E$4)&gt;0),AND('График ОП'!N104=предметы!$E$5,COUNTIFS('График ОП'!N104:N120,предметы!$E$14)&gt;0),AND('График ОП'!N104=предметы!$E$14,COUNTIFS('График ОП'!N104:N120,предметы!$E$5)&gt;0),AND('График ОП'!N104=предметы!$E$6,COUNTIFS('График ОП'!N104:N120,предметы!$E$15)&gt;0),AND('График ОП'!N104=предметы!$E$15,COUNTIFS('График ОП'!N104:N120,предметы!$E$6)&gt;0),AND('График ОП'!N104=предметы!$E$7,COUNTIFS('График ОП'!N104:N120,предметы!$E$16)&gt;0),AND('График ОП'!N104=предметы!$E$16,COUNTIFS('График ОП'!N104:N120,предметы!$E$7)&gt;0),AND('График ОП'!N104=предметы!$E$8,COUNTIFS('График ОП'!N104:N120,предметы!$E$17)&gt;0),AND('График ОП'!N104=предметы!$E$17,COUNTIFS('График ОП'!N104:N120,предметы!$E$8)&gt;0),AND('График ОП'!N104=предметы!$E$9,COUNTIFS('График ОП'!N104:N120,предметы!$E$18)&gt;0),AND('График ОП'!N104=предметы!$E$18,COUNTIFS('График ОП'!N104:N120,предметы!$E$9)&gt;0),AND('График ОП'!N104=предметы!$E$10,COUNTIFS('График ОП'!N104:N120,предметы!$E$19)&gt;0),AND('График ОП'!N104=предметы!$E$19,COUNTIFS('График ОП'!N104:N120,предметы!$E$10)&gt;0),AND('График ОП'!N104=предметы!$E$11,COUNTIFS('График ОП'!N104:N120,предметы!$E$20)&gt;0),AND('График ОП'!N104=предметы!$E$20,COUNTIFS('График ОП'!N104:N120,предметы!$E$11)&gt;0)),"&lt;17 (ВПР, КР)","*")</f>
        <v>*</v>
      </c>
      <c r="AC104" s="24" t="str">
        <f>IF(OR(COUNTIFS('График ОП'!O104:O120,'График ОП'!O104)&gt;1,AND('График ОП'!O104=предметы!$E$3,COUNTIFS('График ОП'!O104:O120,предметы!$E$12)&gt;0),AND('График ОП'!O104=предметы!$E$12,COUNTIFS('График ОП'!O104:O120,предметы!$E$3)&gt;0),AND('График ОП'!O104=предметы!$E$4,COUNTIFS('График ОП'!O104:O120,предметы!$E$13)&gt;0),AND('График ОП'!O104=предметы!$E$13,COUNTIFS('График ОП'!O104:O120,предметы!$E$4)&gt;0),AND('График ОП'!O104=предметы!$E$5,COUNTIFS('График ОП'!O104:O120,предметы!$E$14)&gt;0),AND('График ОП'!O104=предметы!$E$14,COUNTIFS('График ОП'!O104:O120,предметы!$E$5)&gt;0),AND('График ОП'!O104=предметы!$E$6,COUNTIFS('График ОП'!O104:O120,предметы!$E$15)&gt;0),AND('График ОП'!O104=предметы!$E$15,COUNTIFS('График ОП'!O104:O120,предметы!$E$6)&gt;0),AND('График ОП'!O104=предметы!$E$7,COUNTIFS('График ОП'!O104:O120,предметы!$E$16)&gt;0),AND('График ОП'!O104=предметы!$E$16,COUNTIFS('График ОП'!O104:O120,предметы!$E$7)&gt;0),AND('График ОП'!O104=предметы!$E$8,COUNTIFS('График ОП'!O104:O120,предметы!$E$17)&gt;0),AND('График ОП'!O104=предметы!$E$17,COUNTIFS('График ОП'!O104:O120,предметы!$E$8)&gt;0),AND('График ОП'!O104=предметы!$E$9,COUNTIFS('График ОП'!O104:O120,предметы!$E$18)&gt;0),AND('График ОП'!O104=предметы!$E$18,COUNTIFS('График ОП'!O104:O120,предметы!$E$9)&gt;0),AND('График ОП'!O104=предметы!$E$10,COUNTIFS('График ОП'!O104:O120,предметы!$E$19)&gt;0),AND('График ОП'!O104=предметы!$E$19,COUNTIFS('График ОП'!O104:O120,предметы!$E$10)&gt;0),AND('График ОП'!O104=предметы!$E$11,COUNTIFS('График ОП'!O104:O120,предметы!$E$20)&gt;0),AND('График ОП'!O104=предметы!$E$20,COUNTIFS('График ОП'!O104:O120,предметы!$E$11)&gt;0)),"&lt;17 (ВПР, КР)","*")</f>
        <v>*</v>
      </c>
      <c r="AD10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0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4" s="22" t="str">
        <f>IF(OR(COUNTIFS('График ОП'!P104:P120,'График ОП'!P104)&gt;1,AND('График ОП'!P104=предметы!$F$3,COUNTIFS('График ОП'!P104:P120,предметы!$F$13)&gt;0),AND('График ОП'!P104=предметы!$F$13,COUNTIFS('График ОП'!P104:P120,предметы!$F$3)&gt;0),AND('График ОП'!P104=предметы!$F$4,COUNTIFS('График ОП'!P104:P120,предметы!$F$14)&gt;0),AND('График ОП'!P104=предметы!$F$14,COUNTIFS('График ОП'!P104:P120,предметы!$F$4)&gt;0),AND('График ОП'!P104=предметы!$F$5,COUNTIFS('График ОП'!P104:P120,предметы!$F$15)&gt;0),AND('График ОП'!P104=предметы!$F$15,COUNTIFS('График ОП'!P104:P120,предметы!$F$5)&gt;0),AND('График ОП'!P104=предметы!$F$6,COUNTIFS('График ОП'!P104:P120,предметы!$F$16)&gt;0),AND('График ОП'!P104=предметы!$F$16,COUNTIFS('График ОП'!P104:P120,предметы!$F$6)&gt;0),AND('График ОП'!P104=предметы!$F$7,COUNTIFS('График ОП'!P104:P120,предметы!$F$17)&gt;0),AND('График ОП'!P104=предметы!$F$17,COUNTIFS('График ОП'!P104:P120,предметы!$F$7)&gt;0),AND('График ОП'!P104=предметы!$F$8,COUNTIFS('График ОП'!P104:P120,предметы!$F$18)&gt;0),AND('График ОП'!P104=предметы!$F$18,COUNTIFS('График ОП'!P104:P120,предметы!$F$8)&gt;0),AND('График ОП'!P104=предметы!$F$9,COUNTIFS('График ОП'!P104:P120,предметы!$F$19)&gt;0),AND('График ОП'!P104=предметы!$F$19,COUNTIFS('График ОП'!P104:P120,предметы!$F$9)&gt;0),AND('График ОП'!P104=предметы!$F$10,COUNTIFS('График ОП'!P104:P120,предметы!$F$20)&gt;0),AND('График ОП'!P104=предметы!$F$20,COUNTIFS('График ОП'!P104:P120,предметы!$F$10)&gt;0),AND('График ОП'!P104=предметы!$F$11,COUNTIFS('График ОП'!P104:P120,предметы!$F$21)&gt;0),AND('График ОП'!P104=предметы!$F$21,COUNTIFS('График ОП'!P104:P120,предметы!$F$11)&gt;0),AND('График ОП'!P104=предметы!$F$12,COUNTIFS('График ОП'!P104:P120,предметы!$F$22)&gt;0),AND('График ОП'!P104=предметы!$F$22,COUNTIFS('График ОП'!P104:P120,предметы!$F$12)&gt;0)),"&lt;17 (ВПР, КР)","*")</f>
        <v>*</v>
      </c>
      <c r="AH104" s="22" t="str">
        <f>IF(OR(COUNTIFS('График ОП'!Q104:Q120,'График ОП'!Q104)&gt;1,AND('График ОП'!Q104=предметы!$F$3,COUNTIFS('График ОП'!Q104:Q120,предметы!$F$13)&gt;0),AND('График ОП'!Q104=предметы!$F$13,COUNTIFS('График ОП'!Q104:Q120,предметы!$F$3)&gt;0),AND('График ОП'!Q104=предметы!$F$4,COUNTIFS('График ОП'!Q104:Q120,предметы!$F$14)&gt;0),AND('График ОП'!Q104=предметы!$F$14,COUNTIFS('График ОП'!Q104:Q120,предметы!$F$4)&gt;0),AND('График ОП'!Q104=предметы!$F$5,COUNTIFS('График ОП'!Q104:Q120,предметы!$F$15)&gt;0),AND('График ОП'!Q104=предметы!$F$15,COUNTIFS('График ОП'!Q104:Q120,предметы!$F$5)&gt;0),AND('График ОП'!Q104=предметы!$F$6,COUNTIFS('График ОП'!Q104:Q120,предметы!$F$16)&gt;0),AND('График ОП'!Q104=предметы!$F$16,COUNTIFS('График ОП'!Q104:Q120,предметы!$F$6)&gt;0),AND('График ОП'!Q104=предметы!$F$7,COUNTIFS('График ОП'!Q104:Q120,предметы!$F$17)&gt;0),AND('График ОП'!Q104=предметы!$F$17,COUNTIFS('График ОП'!Q104:Q120,предметы!$F$7)&gt;0),AND('График ОП'!Q104=предметы!$F$8,COUNTIFS('График ОП'!Q104:Q120,предметы!$F$18)&gt;0),AND('График ОП'!Q104=предметы!$F$18,COUNTIFS('График ОП'!Q104:Q120,предметы!$F$8)&gt;0),AND('График ОП'!Q104=предметы!$F$9,COUNTIFS('График ОП'!Q104:Q120,предметы!$F$19)&gt;0),AND('График ОП'!Q104=предметы!$F$19,COUNTIFS('График ОП'!Q104:Q120,предметы!$F$9)&gt;0),AND('График ОП'!Q104=предметы!$F$10,COUNTIFS('График ОП'!Q104:Q120,предметы!$F$20)&gt;0),AND('График ОП'!Q104=предметы!$F$20,COUNTIFS('График ОП'!Q104:Q120,предметы!$F$10)&gt;0),AND('График ОП'!Q104=предметы!$F$11,COUNTIFS('График ОП'!Q104:Q120,предметы!$F$21)&gt;0),AND('График ОП'!Q104=предметы!$F$21,COUNTIFS('График ОП'!Q104:Q120,предметы!$F$11)&gt;0),AND('График ОП'!Q104=предметы!$F$12,COUNTIFS('График ОП'!Q104:Q120,предметы!$F$22)&gt;0),AND('График ОП'!Q104=предметы!$F$22,COUNTIFS('График ОП'!Q104:Q120,предметы!$F$12)&gt;0)),"&lt;17 (ВПР, КР)","*")</f>
        <v>*</v>
      </c>
      <c r="AI104" s="22" t="str">
        <f>IF(OR(COUNTIFS('График ОП'!R104:R120,'График ОП'!R104)&gt;1,AND('График ОП'!R104=предметы!$F$3,COUNTIFS('График ОП'!R104:R120,предметы!$F$13)&gt;0),AND('График ОП'!R104=предметы!$F$13,COUNTIFS('График ОП'!R104:R120,предметы!$F$3)&gt;0),AND('График ОП'!R104=предметы!$F$4,COUNTIFS('График ОП'!R104:R120,предметы!$F$14)&gt;0),AND('График ОП'!R104=предметы!$F$14,COUNTIFS('График ОП'!R104:R120,предметы!$F$4)&gt;0),AND('График ОП'!R104=предметы!$F$5,COUNTIFS('График ОП'!R104:R120,предметы!$F$15)&gt;0),AND('График ОП'!R104=предметы!$F$15,COUNTIFS('График ОП'!R104:R120,предметы!$F$5)&gt;0),AND('График ОП'!R104=предметы!$F$6,COUNTIFS('График ОП'!R104:R120,предметы!$F$16)&gt;0),AND('График ОП'!R104=предметы!$F$16,COUNTIFS('График ОП'!R104:R120,предметы!$F$6)&gt;0),AND('График ОП'!R104=предметы!$F$7,COUNTIFS('График ОП'!R104:R120,предметы!$F$17)&gt;0),AND('График ОП'!R104=предметы!$F$17,COUNTIFS('График ОП'!R104:R120,предметы!$F$7)&gt;0),AND('График ОП'!R104=предметы!$F$8,COUNTIFS('График ОП'!R104:R120,предметы!$F$18)&gt;0),AND('График ОП'!R104=предметы!$F$18,COUNTIFS('График ОП'!R104:R120,предметы!$F$8)&gt;0),AND('График ОП'!R104=предметы!$F$9,COUNTIFS('График ОП'!R104:R120,предметы!$F$19)&gt;0),AND('График ОП'!R104=предметы!$F$19,COUNTIFS('График ОП'!R104:R120,предметы!$F$9)&gt;0),AND('График ОП'!R104=предметы!$F$10,COUNTIFS('График ОП'!R104:R120,предметы!$F$20)&gt;0),AND('График ОП'!R104=предметы!$F$20,COUNTIFS('График ОП'!R104:R120,предметы!$F$10)&gt;0),AND('График ОП'!R104=предметы!$F$11,COUNTIFS('График ОП'!R104:R120,предметы!$F$21)&gt;0),AND('График ОП'!R104=предметы!$F$21,COUNTIFS('График ОП'!R104:R120,предметы!$F$11)&gt;0),AND('График ОП'!R104=предметы!$F$12,COUNTIFS('График ОП'!R104:R120,предметы!$F$22)&gt;0),AND('График ОП'!R104=предметы!$F$22,COUNTIFS('График ОП'!R104:R120,предметы!$F$12)&gt;0)),"&lt;17 (ВПР, КР)","*")</f>
        <v>*</v>
      </c>
      <c r="AJ10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0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4" s="24" t="str">
        <f>IF(OR(COUNTIFS('График ОП'!S104:S120,'График ОП'!S104)&gt;1,AND('График ОП'!S104=предметы!$G$3,COUNTIFS('График ОП'!S104:S120,предметы!$G$15)&gt;0),AND('График ОП'!S104=предметы!$G$15,COUNTIFS('График ОП'!S104:S120,предметы!$G$3)&gt;0),AND('График ОП'!S104=предметы!$G$4,COUNTIFS('График ОП'!S104:S120,предметы!$G$18)&gt;0),AND('График ОП'!S104=предметы!$G$18,COUNTIFS('График ОП'!S104:S120,предметы!$G$4)&gt;0),AND('График ОП'!S104=предметы!$G$5,COUNTIFS('График ОП'!S104:S120,предметы!$G$19)&gt;0),AND('График ОП'!S104=предметы!$G$19,COUNTIFS('График ОП'!S104:S120,предметы!$G$5)&gt;0),AND('График ОП'!S104=предметы!$G$6,COUNTIFS('График ОП'!S104:S120,предметы!$G$20)&gt;0),AND('График ОП'!S104=предметы!$G$20,COUNTIFS('График ОП'!S104:S120,предметы!$G$6)&gt;0),AND('График ОП'!S104=предметы!$G$7,COUNTIFS('График ОП'!S104:S120,предметы!$G$21)&gt;0),AND('График ОП'!S104=предметы!$G$21,COUNTIFS('График ОП'!S104:S120,предметы!$G$7)&gt;0),AND('График ОП'!S104=предметы!$G$8,COUNTIFS('График ОП'!S104:S120,предметы!$G$22)&gt;0),AND('График ОП'!S104=предметы!$G$22,COUNTIFS('График ОП'!S104:S120,предметы!$G$8)&gt;0),AND('График ОП'!S104=предметы!$G$9,COUNTIFS('График ОП'!S104:S120,предметы!$G$23)&gt;0),AND('График ОП'!S104=предметы!$G$23,COUNTIFS('График ОП'!S104:S120,предметы!$G$9)&gt;0),AND('График ОП'!S104=предметы!$G$10,COUNTIFS('График ОП'!S104:S120,предметы!$G$24)&gt;0),AND('График ОП'!S104=предметы!$G$24,COUNTIFS('График ОП'!S104:S120,предметы!$G$10)&gt;0),AND('График ОП'!S104=предметы!$G$11,COUNTIFS('График ОП'!S104:S120,предметы!$G$25)&gt;0),AND('График ОП'!S104=предметы!$G$25,COUNTIFS('График ОП'!S104:S120,предметы!$G$11)&gt;0),AND('График ОП'!S104=предметы!$G$12,COUNTIFS('График ОП'!S104:S120,предметы!$G$26)&gt;0),AND('График ОП'!S104=предметы!$G$26,COUNTIFS('График ОП'!S104:S120,предметы!$G$12)&gt;0),AND('График ОП'!S104=предметы!$G$13,COUNTIFS('График ОП'!S104:S120,предметы!$G$27)&gt;0),AND('График ОП'!S104=предметы!$G$27,COUNTIFS('График ОП'!S104:S120,предметы!$G$13)&gt;0),AND('График ОП'!S104=предметы!$G$14,COUNTIFS('График ОП'!S104:S120,предметы!$G$28)&gt;0),AND('График ОП'!S104=предметы!$G$28,COUNTIFS('График ОП'!S104:S120,предметы!$G$14)&gt;0)),"&lt;17 (ВПР, КР)","*")</f>
        <v>*</v>
      </c>
      <c r="AN104" s="24" t="str">
        <f>IF(OR(COUNTIFS('График ОП'!T104:T120,'График ОП'!T104)&gt;1,AND('График ОП'!T104=предметы!$G$3,COUNTIFS('График ОП'!T104:T120,предметы!$G$15)&gt;0),AND('График ОП'!T104=предметы!$G$15,COUNTIFS('График ОП'!T104:T120,предметы!$G$3)&gt;0),AND('График ОП'!T104=предметы!$G$4,COUNTIFS('График ОП'!T104:T120,предметы!$G$18)&gt;0),AND('График ОП'!T104=предметы!$G$18,COUNTIFS('График ОП'!T104:T120,предметы!$G$4)&gt;0),AND('График ОП'!T104=предметы!$G$5,COUNTIFS('График ОП'!T104:T120,предметы!$G$19)&gt;0),AND('График ОП'!T104=предметы!$G$19,COUNTIFS('График ОП'!T104:T120,предметы!$G$5)&gt;0),AND('График ОП'!T104=предметы!$G$6,COUNTIFS('График ОП'!T104:T120,предметы!$G$20)&gt;0),AND('График ОП'!T104=предметы!$G$20,COUNTIFS('График ОП'!T104:T120,предметы!$G$6)&gt;0),AND('График ОП'!T104=предметы!$G$7,COUNTIFS('График ОП'!T104:T120,предметы!$G$21)&gt;0),AND('График ОП'!T104=предметы!$G$21,COUNTIFS('График ОП'!T104:T120,предметы!$G$7)&gt;0),AND('График ОП'!T104=предметы!$G$8,COUNTIFS('График ОП'!T104:T120,предметы!$G$22)&gt;0),AND('График ОП'!T104=предметы!$G$22,COUNTIFS('График ОП'!T104:T120,предметы!$G$8)&gt;0),AND('График ОП'!T104=предметы!$G$9,COUNTIFS('График ОП'!T104:T120,предметы!$G$23)&gt;0),AND('График ОП'!T104=предметы!$G$23,COUNTIFS('График ОП'!T104:T120,предметы!$G$9)&gt;0),AND('График ОП'!T104=предметы!$G$10,COUNTIFS('График ОП'!T104:T120,предметы!$G$24)&gt;0),AND('График ОП'!T104=предметы!$G$24,COUNTIFS('График ОП'!T104:T120,предметы!$G$10)&gt;0),AND('График ОП'!T104=предметы!$G$11,COUNTIFS('График ОП'!T104:T120,предметы!$G$25)&gt;0),AND('График ОП'!T104=предметы!$G$25,COUNTIFS('График ОП'!T104:T120,предметы!$G$11)&gt;0),AND('График ОП'!T104=предметы!$G$12,COUNTIFS('График ОП'!T104:T120,предметы!$G$26)&gt;0),AND('График ОП'!T104=предметы!$G$26,COUNTIFS('График ОП'!T104:T120,предметы!$G$12)&gt;0),AND('График ОП'!T104=предметы!$G$13,COUNTIFS('График ОП'!T104:T120,предметы!$G$27)&gt;0),AND('График ОП'!T104=предметы!$G$27,COUNTIFS('График ОП'!T104:T120,предметы!$G$13)&gt;0),AND('График ОП'!T104=предметы!$G$14,COUNTIFS('График ОП'!T104:T120,предметы!$G$28)&gt;0),AND('График ОП'!T104=предметы!$G$28,COUNTIFS('График ОП'!T104:T120,предметы!$G$14)&gt;0)),"&lt;17 (ВПР, КР)","*")</f>
        <v>*</v>
      </c>
      <c r="AO104" s="24" t="str">
        <f>IF(OR(COUNTIFS('График ОП'!U104:U120,'График ОП'!U104)&gt;1,AND('График ОП'!U104=предметы!$G$3,COUNTIFS('График ОП'!U104:U120,предметы!$G$15)&gt;0),AND('График ОП'!U104=предметы!$G$15,COUNTIFS('График ОП'!U104:U120,предметы!$G$3)&gt;0),AND('График ОП'!U104=предметы!$G$4,COUNTIFS('График ОП'!U104:U120,предметы!$G$18)&gt;0),AND('График ОП'!U104=предметы!$G$18,COUNTIFS('График ОП'!U104:U120,предметы!$G$4)&gt;0),AND('График ОП'!U104=предметы!$G$5,COUNTIFS('График ОП'!U104:U120,предметы!$G$19)&gt;0),AND('График ОП'!U104=предметы!$G$19,COUNTIFS('График ОП'!U104:U120,предметы!$G$5)&gt;0),AND('График ОП'!U104=предметы!$G$6,COUNTIFS('График ОП'!U104:U120,предметы!$G$20)&gt;0),AND('График ОП'!U104=предметы!$G$20,COUNTIFS('График ОП'!U104:U120,предметы!$G$6)&gt;0),AND('График ОП'!U104=предметы!$G$7,COUNTIFS('График ОП'!U104:U120,предметы!$G$21)&gt;0),AND('График ОП'!U104=предметы!$G$21,COUNTIFS('График ОП'!U104:U120,предметы!$G$7)&gt;0),AND('График ОП'!U104=предметы!$G$8,COUNTIFS('График ОП'!U104:U120,предметы!$G$22)&gt;0),AND('График ОП'!U104=предметы!$G$22,COUNTIFS('График ОП'!U104:U120,предметы!$G$8)&gt;0),AND('График ОП'!U104=предметы!$G$9,COUNTIFS('График ОП'!U104:U120,предметы!$G$23)&gt;0),AND('График ОП'!U104=предметы!$G$23,COUNTIFS('График ОП'!U104:U120,предметы!$G$9)&gt;0),AND('График ОП'!U104=предметы!$G$10,COUNTIFS('График ОП'!U104:U120,предметы!$G$24)&gt;0),AND('График ОП'!U104=предметы!$G$24,COUNTIFS('График ОП'!U104:U120,предметы!$G$10)&gt;0),AND('График ОП'!U104=предметы!$G$11,COUNTIFS('График ОП'!U104:U120,предметы!$G$25)&gt;0),AND('График ОП'!U104=предметы!$G$25,COUNTIFS('График ОП'!U104:U120,предметы!$G$11)&gt;0),AND('График ОП'!U104=предметы!$G$12,COUNTIFS('График ОП'!U104:U120,предметы!$G$26)&gt;0),AND('График ОП'!U104=предметы!$G$26,COUNTIFS('График ОП'!U104:U120,предметы!$G$12)&gt;0),AND('График ОП'!U104=предметы!$G$13,COUNTIFS('График ОП'!U104:U120,предметы!$G$27)&gt;0),AND('График ОП'!U104=предметы!$G$27,COUNTIFS('График ОП'!U104:U120,предметы!$G$13)&gt;0),AND('График ОП'!U104=предметы!$G$14,COUNTIFS('График ОП'!U104:U120,предметы!$G$28)&gt;0),AND('График ОП'!U104=предметы!$G$28,COUNTIFS('График ОП'!U104:U120,предметы!$G$14)&gt;0)),"&lt;17 (ВПР, КР)","*")</f>
        <v>*</v>
      </c>
      <c r="AP10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4" s="22" t="str">
        <f>IF(OR(COUNTIFS('График ОП'!V104:V120,'График ОП'!V104)&gt;1,AND('График ОП'!V104=предметы!$H$3,COUNTIFS('График ОП'!V104:V120,предметы!$H$16)&gt;0),AND('График ОП'!V104=предметы!$H$16,COUNTIFS('График ОП'!V104:V120,предметы!$H$3)&gt;0),AND('График ОП'!V104=предметы!$H$4,COUNTIFS('График ОП'!V104:V120,предметы!$H$19)&gt;0),AND('График ОП'!V104=предметы!$H$19,COUNTIFS('График ОП'!V104:V120,предметы!$H$4)&gt;0),AND('График ОП'!V104=предметы!$H$5,COUNTIFS('График ОП'!V104:V120,предметы!$H$20)&gt;0),AND('График ОП'!V104=предметы!$H$20,COUNTIFS('График ОП'!V104:V120,предметы!$H$5)&gt;0),AND('График ОП'!V104=предметы!$H$6,COUNTIFS('График ОП'!V104:V120,предметы!$H$21)&gt;0),AND('График ОП'!V104=предметы!$H$21,COUNTIFS('График ОП'!V104:V120,предметы!$H$6)&gt;0),AND('График ОП'!V104=предметы!$H$7,COUNTIFS('График ОП'!V104:V120,предметы!$H$22)&gt;0),AND('График ОП'!V104=предметы!$H$22,COUNTIFS('График ОП'!V104:V120,предметы!$H$7)&gt;0),AND('График ОП'!V104=предметы!$H$8,COUNTIFS('График ОП'!V104:V120,предметы!$H$23)&gt;0),AND('График ОП'!V104=предметы!$H$23,COUNTIFS('График ОП'!V104:V120,предметы!$H$8)&gt;0),AND('График ОП'!V104=предметы!$H$9,COUNTIFS('График ОП'!V104:V120,предметы!$H$24)&gt;0),AND('График ОП'!V104=предметы!$H$24,COUNTIFS('График ОП'!V104:V120,предметы!$H$9)&gt;0),AND('График ОП'!V104=предметы!$H$10,COUNTIFS('График ОП'!V104:V120,предметы!$H$25)&gt;0),AND('График ОП'!V104=предметы!$H$25,COUNTIFS('График ОП'!V104:V120,предметы!$H$10)&gt;0),AND('График ОП'!V104=предметы!$H$11,COUNTIFS('График ОП'!V104:V120,предметы!$H$26)&gt;0),AND('График ОП'!V104=предметы!$H$26,COUNTIFS('График ОП'!V104:V120,предметы!$H$11)&gt;0),AND('График ОП'!V104=предметы!$H$12,COUNTIFS('График ОП'!V104:V120,предметы!$H$27)&gt;0),AND('График ОП'!V104=предметы!$H$27,COUNTIFS('График ОП'!V104:V120,предметы!$H$12)&gt;0),AND('График ОП'!V104=предметы!$H$13,COUNTIFS('График ОП'!V104:V120,предметы!$H$28)&gt;0),AND('График ОП'!V104=предметы!$H$28,COUNTIFS('График ОП'!V104:V120,предметы!$H$13)&gt;0),AND('График ОП'!V104=предметы!$H$14,COUNTIFS('График ОП'!V104:V120,предметы!$H$29)&gt;0),AND('График ОП'!V104=предметы!$H$29,COUNTIFS('График ОП'!V104:V120,предметы!$H$14)&gt;0),AND('График ОП'!V104=предметы!$H$15,COUNTIFS('График ОП'!V104:V120,предметы!$H$30)&gt;0),AND('График ОП'!V104=предметы!$H$30,COUNTIFS('График ОП'!V104:V120,предметы!$H$15)&gt;0)),"&lt;17 (ВПР, КР)","*")</f>
        <v>*</v>
      </c>
      <c r="AT104" s="22" t="str">
        <f>IF(OR(COUNTIFS('График ОП'!W104:W120,'График ОП'!W104)&gt;1,AND('График ОП'!W104=предметы!$H$3,COUNTIFS('График ОП'!W104:W120,предметы!$H$16)&gt;0),AND('График ОП'!W104=предметы!$H$16,COUNTIFS('График ОП'!W104:W120,предметы!$H$3)&gt;0),AND('График ОП'!W104=предметы!$H$4,COUNTIFS('График ОП'!W104:W120,предметы!$H$19)&gt;0),AND('График ОП'!W104=предметы!$H$19,COUNTIFS('График ОП'!W104:W120,предметы!$H$4)&gt;0),AND('График ОП'!W104=предметы!$H$5,COUNTIFS('График ОП'!W104:W120,предметы!$H$20)&gt;0),AND('График ОП'!W104=предметы!$H$20,COUNTIFS('График ОП'!W104:W120,предметы!$H$5)&gt;0),AND('График ОП'!W104=предметы!$H$6,COUNTIFS('График ОП'!W104:W120,предметы!$H$21)&gt;0),AND('График ОП'!W104=предметы!$H$21,COUNTIFS('График ОП'!W104:W120,предметы!$H$6)&gt;0),AND('График ОП'!W104=предметы!$H$7,COUNTIFS('График ОП'!W104:W120,предметы!$H$22)&gt;0),AND('График ОП'!W104=предметы!$H$22,COUNTIFS('График ОП'!W104:W120,предметы!$H$7)&gt;0),AND('График ОП'!W104=предметы!$H$8,COUNTIFS('График ОП'!W104:W120,предметы!$H$23)&gt;0),AND('График ОП'!W104=предметы!$H$23,COUNTIFS('График ОП'!W104:W120,предметы!$H$8)&gt;0),AND('График ОП'!W104=предметы!$H$9,COUNTIFS('График ОП'!W104:W120,предметы!$H$24)&gt;0),AND('График ОП'!W104=предметы!$H$24,COUNTIFS('График ОП'!W104:W120,предметы!$H$9)&gt;0),AND('График ОП'!W104=предметы!$H$10,COUNTIFS('График ОП'!W104:W120,предметы!$H$25)&gt;0),AND('График ОП'!W104=предметы!$H$25,COUNTIFS('График ОП'!W104:W120,предметы!$H$10)&gt;0),AND('График ОП'!W104=предметы!$H$11,COUNTIFS('График ОП'!W104:W120,предметы!$H$26)&gt;0),AND('График ОП'!W104=предметы!$H$26,COUNTIFS('График ОП'!W104:W120,предметы!$H$11)&gt;0),AND('График ОП'!W104=предметы!$H$12,COUNTIFS('График ОП'!W104:W120,предметы!$H$27)&gt;0),AND('График ОП'!W104=предметы!$H$27,COUNTIFS('График ОП'!W104:W120,предметы!$H$12)&gt;0),AND('График ОП'!W104=предметы!$H$13,COUNTIFS('График ОП'!W104:W120,предметы!$H$28)&gt;0),AND('График ОП'!W104=предметы!$H$28,COUNTIFS('График ОП'!W104:W120,предметы!$H$13)&gt;0),AND('График ОП'!W104=предметы!$H$14,COUNTIFS('График ОП'!W104:W120,предметы!$H$29)&gt;0),AND('График ОП'!W104=предметы!$H$29,COUNTIFS('График ОП'!W104:W120,предметы!$H$14)&gt;0),AND('График ОП'!W104=предметы!$H$15,COUNTIFS('График ОП'!W104:W120,предметы!$H$30)&gt;0),AND('График ОП'!W104=предметы!$H$30,COUNTIFS('График ОП'!W104:W120,предметы!$H$15)&gt;0)),"&lt;17 (ВПР, КР)","*")</f>
        <v>*</v>
      </c>
      <c r="AU104" s="22" t="str">
        <f>IF(OR(COUNTIFS('График ОП'!X104:X120,'График ОП'!X104)&gt;1,AND('График ОП'!X104=предметы!$H$3,COUNTIFS('График ОП'!X104:X120,предметы!$H$16)&gt;0),AND('График ОП'!X104=предметы!$H$16,COUNTIFS('График ОП'!X104:X120,предметы!$H$3)&gt;0),AND('График ОП'!X104=предметы!$H$4,COUNTIFS('График ОП'!X104:X120,предметы!$H$19)&gt;0),AND('График ОП'!X104=предметы!$H$19,COUNTIFS('График ОП'!X104:X120,предметы!$H$4)&gt;0),AND('График ОП'!X104=предметы!$H$5,COUNTIFS('График ОП'!X104:X120,предметы!$H$20)&gt;0),AND('График ОП'!X104=предметы!$H$20,COUNTIFS('График ОП'!X104:X120,предметы!$H$5)&gt;0),AND('График ОП'!X104=предметы!$H$6,COUNTIFS('График ОП'!X104:X120,предметы!$H$21)&gt;0),AND('График ОП'!X104=предметы!$H$21,COUNTIFS('График ОП'!X104:X120,предметы!$H$6)&gt;0),AND('График ОП'!X104=предметы!$H$7,COUNTIFS('График ОП'!X104:X120,предметы!$H$22)&gt;0),AND('График ОП'!X104=предметы!$H$22,COUNTIFS('График ОП'!X104:X120,предметы!$H$7)&gt;0),AND('График ОП'!X104=предметы!$H$8,COUNTIFS('График ОП'!X104:X120,предметы!$H$23)&gt;0),AND('График ОП'!X104=предметы!$H$23,COUNTIFS('График ОП'!X104:X120,предметы!$H$8)&gt;0),AND('График ОП'!X104=предметы!$H$9,COUNTIFS('График ОП'!X104:X120,предметы!$H$24)&gt;0),AND('График ОП'!X104=предметы!$H$24,COUNTIFS('График ОП'!X104:X120,предметы!$H$9)&gt;0),AND('График ОП'!X104=предметы!$H$10,COUNTIFS('График ОП'!X104:X120,предметы!$H$25)&gt;0),AND('График ОП'!X104=предметы!$H$25,COUNTIFS('График ОП'!X104:X120,предметы!$H$10)&gt;0),AND('График ОП'!X104=предметы!$H$11,COUNTIFS('График ОП'!X104:X120,предметы!$H$26)&gt;0),AND('График ОП'!X104=предметы!$H$26,COUNTIFS('График ОП'!X104:X120,предметы!$H$11)&gt;0),AND('График ОП'!X104=предметы!$H$12,COUNTIFS('График ОП'!X104:X120,предметы!$H$27)&gt;0),AND('График ОП'!X104=предметы!$H$27,COUNTIFS('График ОП'!X104:X120,предметы!$H$12)&gt;0),AND('График ОП'!X104=предметы!$H$13,COUNTIFS('График ОП'!X104:X120,предметы!$H$28)&gt;0),AND('График ОП'!X104=предметы!$H$28,COUNTIFS('График ОП'!X104:X120,предметы!$H$13)&gt;0),AND('График ОП'!X104=предметы!$H$14,COUNTIFS('График ОП'!X104:X120,предметы!$H$29)&gt;0),AND('График ОП'!X104=предметы!$H$29,COUNTIFS('График ОП'!X104:X120,предметы!$H$14)&gt;0),AND('График ОП'!X104=предметы!$H$15,COUNTIFS('График ОП'!X104:X120,предметы!$H$30)&gt;0),AND('График ОП'!X104=предметы!$H$30,COUNTIFS('График ОП'!X104:X120,предметы!$H$15)&gt;0)),"&lt;17 (ВПР, КР)","*")</f>
        <v>*</v>
      </c>
      <c r="AV104" s="22" t="str">
        <f>IF(OR(COUNTIFS('График ОП'!Y104:Y120,'График ОП'!Y104)&gt;1,AND('График ОП'!Y104=предметы!$H$3,COUNTIFS('График ОП'!Y104:Y120,предметы!$H$16)&gt;0),AND('График ОП'!Y104=предметы!$H$16,COUNTIFS('График ОП'!Y104:Y120,предметы!$H$3)&gt;0),AND('График ОП'!Y104=предметы!$H$4,COUNTIFS('График ОП'!Y104:Y120,предметы!$H$19)&gt;0),AND('График ОП'!Y104=предметы!$H$19,COUNTIFS('График ОП'!Y104:Y120,предметы!$H$4)&gt;0),AND('График ОП'!Y104=предметы!$H$5,COUNTIFS('График ОП'!Y104:Y120,предметы!$H$20)&gt;0),AND('График ОП'!Y104=предметы!$H$20,COUNTIFS('График ОП'!Y104:Y120,предметы!$H$5)&gt;0),AND('График ОП'!Y104=предметы!$H$6,COUNTIFS('График ОП'!Y104:Y120,предметы!$H$21)&gt;0),AND('График ОП'!Y104=предметы!$H$21,COUNTIFS('График ОП'!Y104:Y120,предметы!$H$6)&gt;0),AND('График ОП'!Y104=предметы!$H$7,COUNTIFS('График ОП'!Y104:Y120,предметы!$H$22)&gt;0),AND('График ОП'!Y104=предметы!$H$22,COUNTIFS('График ОП'!Y104:Y120,предметы!$H$7)&gt;0),AND('График ОП'!Y104=предметы!$H$8,COUNTIFS('График ОП'!Y104:Y120,предметы!$H$23)&gt;0),AND('График ОП'!Y104=предметы!$H$23,COUNTIFS('График ОП'!Y104:Y120,предметы!$H$8)&gt;0),AND('График ОП'!Y104=предметы!$H$9,COUNTIFS('График ОП'!Y104:Y120,предметы!$H$24)&gt;0),AND('График ОП'!Y104=предметы!$H$24,COUNTIFS('График ОП'!Y104:Y120,предметы!$H$9)&gt;0),AND('График ОП'!Y104=предметы!$H$10,COUNTIFS('График ОП'!Y104:Y120,предметы!$H$25)&gt;0),AND('График ОП'!Y104=предметы!$H$25,COUNTIFS('График ОП'!Y104:Y120,предметы!$H$10)&gt;0),AND('График ОП'!Y104=предметы!$H$11,COUNTIFS('График ОП'!Y104:Y120,предметы!$H$26)&gt;0),AND('График ОП'!Y104=предметы!$H$26,COUNTIFS('График ОП'!Y104:Y120,предметы!$H$11)&gt;0),AND('График ОП'!Y104=предметы!$H$12,COUNTIFS('График ОП'!Y104:Y120,предметы!$H$27)&gt;0),AND('График ОП'!Y104=предметы!$H$27,COUNTIFS('График ОП'!Y104:Y120,предметы!$H$12)&gt;0),AND('График ОП'!Y104=предметы!$H$13,COUNTIFS('График ОП'!Y104:Y120,предметы!$H$28)&gt;0),AND('График ОП'!Y104=предметы!$H$28,COUNTIFS('График ОП'!Y104:Y120,предметы!$H$13)&gt;0),AND('График ОП'!Y104=предметы!$H$14,COUNTIFS('График ОП'!Y104:Y120,предметы!$H$29)&gt;0),AND('График ОП'!Y104=предметы!$H$29,COUNTIFS('График ОП'!Y104:Y120,предметы!$H$14)&gt;0),AND('График ОП'!Y104=предметы!$H$15,COUNTIFS('График ОП'!Y104:Y120,предметы!$H$30)&gt;0),AND('График ОП'!Y104=предметы!$H$30,COUNTIFS('График ОП'!Y104:Y120,предметы!$H$15)&gt;0)),"&lt;17 (ВПР, КР)","*")</f>
        <v>*</v>
      </c>
      <c r="AW10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4" s="24" t="str">
        <f>IF(COUNTIFS('График ОП'!Z104:Z120,'График ОП'!Z104)&gt;1,"&lt;17 (ВПР, КР)","*")</f>
        <v>*</v>
      </c>
      <c r="AZ104" s="24" t="str">
        <f>IF(COUNTIFS('График ОП'!AA104:AA120,'График ОП'!AA104)&gt;1,"&lt;17 (ВПР, КР)","*")</f>
        <v>*</v>
      </c>
      <c r="BA104" s="24" t="str">
        <f>IF(COUNTIFS('График ОП'!AB104:AB120,'График ОП'!AB104)&gt;1,"&lt;17 (ВПР, КР)","*")</f>
        <v>*</v>
      </c>
      <c r="BB104" s="24" t="e">
        <f>IF(COUNTIFS('График ОП'!#REF!,'График ОП'!#REF!)&gt;1,"&lt;17 (ВПР, КР)","*")</f>
        <v>#REF!</v>
      </c>
      <c r="BC104" s="24" t="e">
        <f>IF(COUNTIFS('График ОП'!#REF!,'График ОП'!#REF!)&gt;1,"&lt;17 (ВПР, КР)","*")</f>
        <v>#REF!</v>
      </c>
      <c r="BD104" s="24" t="e">
        <f>IF(COUNTIFS('График ОП'!#REF!,'График ОП'!#REF!)&gt;1,"&lt;17 (ВПР, КР)","*")</f>
        <v>#REF!</v>
      </c>
      <c r="BE104" s="22" t="str">
        <f>IF(OR(COUNTIFS('График ОП'!AC104:AC120,'График ОП'!AC104)&gt;1,AND('График ОП'!AC104=предметы!$J$3,COUNTIFS('График ОП'!AC104:AC120,предметы!$J$16)&gt;0),AND('График ОП'!AC104=предметы!$J$16,COUNTIFS('График ОП'!AC104:AC120,предметы!$J$3)&gt;0),AND('График ОП'!AC104=предметы!$J$4,COUNTIFS('График ОП'!AC104:AC120,предметы!$J$19)&gt;0),AND('График ОП'!AC104=предметы!$J$19,COUNTIFS('График ОП'!AC104:AC120,предметы!$J$4)&gt;0),AND('График ОП'!AC104=предметы!$J$5,COUNTIFS('График ОП'!AC104:AC120,предметы!$J$20)&gt;0),AND('График ОП'!AC104=предметы!$J$20,COUNTIFS('График ОП'!AC104:AC120,предметы!$J$5)&gt;0),AND('График ОП'!AC104=предметы!$J$6,COUNTIFS('График ОП'!AC104:AC120,предметы!$J$21)&gt;0),AND('График ОП'!AC104=предметы!$J$21,COUNTIFS('График ОП'!AC104:AC120,предметы!$J$6)&gt;0),AND('График ОП'!AC104=предметы!$J$7,COUNTIFS('График ОП'!AC104:AC120,предметы!$J$22)&gt;0),AND('График ОП'!AC104=предметы!$J$22,COUNTIFS('График ОП'!AC104:AC120,предметы!$J$7)&gt;0),AND('График ОП'!AC104=предметы!$J$8,COUNTIFS('График ОП'!AC104:AC120,предметы!$J$23)&gt;0),AND('График ОП'!AC104=предметы!$J$23,COUNTIFS('График ОП'!AC104:AC120,предметы!$J$8)&gt;0),AND('График ОП'!AC104=предметы!$J$9,COUNTIFS('График ОП'!AC104:AC120,предметы!$J$24)&gt;0),AND('График ОП'!AC104=предметы!$J$24,COUNTIFS('График ОП'!AC104:AC120,предметы!$J$9)&gt;0),AND('График ОП'!AC104=предметы!$J$10,COUNTIFS('График ОП'!AC104:AC120,предметы!$J$25)&gt;0),AND('График ОП'!AC104=предметы!$J$25,COUNTIFS('График ОП'!AC104:AC120,предметы!$J$10)&gt;0),AND('График ОП'!AC104=предметы!$J$11,COUNTIFS('График ОП'!AC104:AC120,предметы!$J$26)&gt;0),AND('График ОП'!AC104=предметы!$J$26,COUNTIFS('График ОП'!AC104:AC120,предметы!$J$11)&gt;0),AND('График ОП'!AC104=предметы!$J$12,COUNTIFS('График ОП'!AC104:AC120,предметы!$J$27)&gt;0),AND('График ОП'!AC104=предметы!$J$27,COUNTIFS('График ОП'!AC104:AC120,предметы!$J$12)&gt;0),AND('График ОП'!AC104=предметы!$J$13,COUNTIFS('График ОП'!AC104:AC120,предметы!$J$28)&gt;0),AND('График ОП'!AC104=предметы!$J$28,COUNTIFS('График ОП'!AC104:AC120,предметы!$J$13)&gt;0),AND('График ОП'!AC104=предметы!$J$14,COUNTIFS('График ОП'!AC104:AC120,предметы!$J$29)&gt;0),AND('График ОП'!AC104=предметы!$J$29,COUNTIFS('График ОП'!AC104:AC120,предметы!$J$14)&gt;0),AND('График ОП'!AC104=предметы!$J$15,COUNTIFS('График ОП'!AC104:AC120,предметы!$J$30)&gt;0),AND('График ОП'!AC104=предметы!$J$30,COUNTIFS('График ОП'!AC104:AC120,предметы!$J$15)&gt;0)),"&lt;17 (ВПР, КР)","*")</f>
        <v>*</v>
      </c>
      <c r="BF10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0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4" s="24" t="str">
        <f>IF(COUNTIFS('График ОП'!AD104:AD120,'График ОП'!AD104)&gt;1,"&lt;17 (ВПР, КР)","*")</f>
        <v>*</v>
      </c>
      <c r="BL104" s="24" t="e">
        <f>IF(COUNTIFS('График ОП'!#REF!,'График ОП'!#REF!)&gt;1,"&lt;17 (ВПР, КР)","*")</f>
        <v>#REF!</v>
      </c>
      <c r="BM104" s="24" t="e">
        <f>IF(COUNTIFS('График ОП'!#REF!,'График ОП'!#REF!)&gt;1,"&lt;17 (ВПР, КР)","*")</f>
        <v>#REF!</v>
      </c>
      <c r="BN104" s="24" t="e">
        <f>IF(COUNTIFS('График ОП'!#REF!,'График ОП'!#REF!)&gt;1,"&lt;17 (ВПР, КР)","*")</f>
        <v>#REF!</v>
      </c>
      <c r="BO104" s="24" t="e">
        <f>IF(COUNTIFS('График ОП'!#REF!,'График ОП'!#REF!)&gt;1,"&lt;17 (ВПР, КР)","*")</f>
        <v>#REF!</v>
      </c>
      <c r="BP104" s="24" t="e">
        <f>IF(COUNTIFS('График ОП'!#REF!,'График ОП'!#REF!)&gt;1,"&lt;17 (ВПР, КР)","*")</f>
        <v>#REF!</v>
      </c>
    </row>
    <row r="105" spans="1:68" ht="12.75" customHeight="1" x14ac:dyDescent="0.25">
      <c r="A105" s="26">
        <v>46365</v>
      </c>
      <c r="B105" s="17" t="s">
        <v>86</v>
      </c>
      <c r="C105" s="24" t="str">
        <f>IF(COUNTIFS('График ОП'!C105:C121,'График ОП'!C105)&gt;1,"&lt;17 (ВПР, КР)","*")</f>
        <v>*</v>
      </c>
      <c r="D105" s="24" t="str">
        <f>IF(COUNTIFS('График ОП'!D105:D121,'График ОП'!D105)&gt;1,"&lt;17 (ВПР, КР)","*")</f>
        <v>*</v>
      </c>
      <c r="E105" s="24" t="e">
        <f>IF(COUNTIFS('График ОП'!#REF!,'График ОП'!#REF!)&gt;1,"&lt;17 (ВПР, КР)","*")</f>
        <v>#REF!</v>
      </c>
      <c r="F105" s="24" t="e">
        <f>IF(COUNTIFS('График ОП'!#REF!,'График ОП'!#REF!)&gt;1,"&lt;17 (ВПР, КР)","*")</f>
        <v>#REF!</v>
      </c>
      <c r="G105" s="24" t="e">
        <f>IF(COUNTIFS('График ОП'!#REF!,'График ОП'!#REF!)&gt;1,"&lt;17 (ВПР, КР)","*")</f>
        <v>#REF!</v>
      </c>
      <c r="H105" s="24" t="e">
        <f>IF(COUNTIFS('График ОП'!#REF!,'График ОП'!#REF!)&gt;1,"&lt;17 (ВПР, КР)","*")</f>
        <v>#REF!</v>
      </c>
      <c r="I105" s="22" t="str">
        <f>IF(COUNTIFS('График ОП'!E105:E121,'График ОП'!E105)&gt;1,"&lt;17 (ВПР, КР)","*")</f>
        <v>*</v>
      </c>
      <c r="J105" s="22" t="str">
        <f>IF(COUNTIFS('График ОП'!F105:F121,'График ОП'!F105)&gt;1,"&lt;17 (ВПР, КР)","*")</f>
        <v>*</v>
      </c>
      <c r="K105" s="22" t="str">
        <f>IF(COUNTIFS('График ОП'!G105:G121,'График ОП'!G105)&gt;1,"&lt;17 (ВПР, КР)","*")</f>
        <v>*</v>
      </c>
      <c r="L105" s="22" t="e">
        <f>IF(COUNTIFS('График ОП'!#REF!,'График ОП'!#REF!)&gt;1,"&lt;17 (ВПР, КР)","*")</f>
        <v>#REF!</v>
      </c>
      <c r="M105" s="22" t="e">
        <f>IF(COUNTIFS('График ОП'!#REF!,'График ОП'!#REF!)&gt;1,"&lt;17 (ВПР, КР)","*")</f>
        <v>#REF!</v>
      </c>
      <c r="N105" s="22" t="e">
        <f>IF(COUNTIFS('График ОП'!#REF!,'График ОП'!#REF!)&gt;1,"&lt;17 (ВПР, КР)","*")</f>
        <v>#REF!</v>
      </c>
      <c r="O105" s="24" t="str">
        <f>IF(COUNTIFS('График ОП'!H105:H121,'График ОП'!H105)&gt;1,"&lt;17 (ВПР, КР)","*")</f>
        <v>*</v>
      </c>
      <c r="P105" s="24" t="str">
        <f>IF(COUNTIFS('График ОП'!I105:I121,'График ОП'!I105)&gt;1,"&lt;17 (ВПР, КР)","*")</f>
        <v>*</v>
      </c>
      <c r="Q105" s="24" t="str">
        <f>IF(COUNTIFS('График ОП'!J105:J121,'График ОП'!J105)&gt;1,"&lt;17 (ВПР, КР)","*")</f>
        <v>*</v>
      </c>
      <c r="R105" s="24" t="e">
        <f>IF(COUNTIFS('График ОП'!#REF!,'График ОП'!#REF!)&gt;1,"&lt;17 (ВПР, КР)","*")</f>
        <v>#REF!</v>
      </c>
      <c r="S105" s="24" t="e">
        <f>IF(COUNTIFS('График ОП'!#REF!,'График ОП'!#REF!)&gt;1,"&lt;17 (ВПР, КР)","*")</f>
        <v>#REF!</v>
      </c>
      <c r="T105" s="24" t="e">
        <f>IF(COUNTIFS('График ОП'!#REF!,'График ОП'!#REF!)&gt;1,"&lt;17 (ВПР, КР)","*")</f>
        <v>#REF!</v>
      </c>
      <c r="U105" s="22" t="str">
        <f>IF(OR(COUNTIFS('График ОП'!K105:K121,'График ОП'!K105)&gt;1,AND('График ОП'!K105=предметы!$D$3,COUNTIFS('График ОП'!K105:K121,предметы!$D$12)&gt;0),AND('График ОП'!K105=предметы!$D$12,COUNTIFS('График ОП'!K105:K121,предметы!$D$3)&gt;0),AND('График ОП'!K105=предметы!$D$4,COUNTIFS('График ОП'!K105:K121,предметы!$D$13)&gt;0),AND('График ОП'!K105=предметы!$D$13,COUNTIFS('График ОП'!K105:K121,предметы!$D$4)&gt;0),AND('График ОП'!K105=предметы!$D$14,COUNTIFS('График ОП'!K105:K121,предметы!$D$5)&gt;0),AND('График ОП'!K105=предметы!$D$5,COUNTIFS('График ОП'!K105:K121,предметы!$D$14)&gt;0),AND('График ОП'!K105=предметы!$D$15,COUNTIFS('График ОП'!K105:K121,предметы!$D$6)&gt;0),AND('График ОП'!K105=предметы!$D$6,COUNTIFS('График ОП'!K105:K121,предметы!$D$15)&gt;0),AND('График ОП'!K105=предметы!$D$16,COUNTIFS('График ОП'!K105:K121,предметы!$D$7)&gt;0),AND('График ОП'!K105=предметы!$D$7,COUNTIFS('График ОП'!K105:K121,предметы!$D$16)&gt;0),AND('График ОП'!K105=предметы!$D$8,COUNTIFS('График ОП'!K105:K121,предметы!$D$10)&gt;0),AND('График ОП'!K105=предметы!$D$10,COUNTIFS('График ОП'!K105:K121,предметы!$D$8)&gt;0),AND('График ОП'!K105=предметы!$D$9,COUNTIFS('График ОП'!K105:K121,предметы!$D$11)&gt;0),AND('График ОП'!K105=предметы!$D$11,COUNTIFS('График ОП'!K105:K121,предметы!$D$9)&gt;0)),"&lt;17 (ВПР, КР)","*")</f>
        <v>*</v>
      </c>
      <c r="V105" s="22" t="str">
        <f>IF(OR(COUNTIFS('График ОП'!L105:L121,'График ОП'!L105)&gt;1,AND('График ОП'!L105=предметы!$D$3,COUNTIFS('График ОП'!L105:L121,предметы!$D$12)&gt;0),AND('График ОП'!L105=предметы!$D$12,COUNTIFS('График ОП'!L105:L121,предметы!$D$3)&gt;0),AND('График ОП'!L105=предметы!$D$4,COUNTIFS('График ОП'!L105:L121,предметы!$D$13)&gt;0),AND('График ОП'!L105=предметы!$D$13,COUNTIFS('График ОП'!L105:L121,предметы!$D$4)&gt;0),AND('График ОП'!L105=предметы!$D$14,COUNTIFS('График ОП'!L105:L121,предметы!$D$5)&gt;0),AND('График ОП'!L105=предметы!$D$5,COUNTIFS('График ОП'!L105:L121,предметы!$D$14)&gt;0),AND('График ОП'!L105=предметы!$D$15,COUNTIFS('График ОП'!L105:L121,предметы!$D$6)&gt;0),AND('График ОП'!L105=предметы!$D$6,COUNTIFS('График ОП'!L105:L121,предметы!$D$15)&gt;0),AND('График ОП'!L105=предметы!$D$16,COUNTIFS('График ОП'!L105:L121,предметы!$D$7)&gt;0),AND('График ОП'!L105=предметы!$D$7,COUNTIFS('График ОП'!L105:L121,предметы!$D$16)&gt;0),AND('График ОП'!L105=предметы!$D$8,COUNTIFS('График ОП'!L105:L121,предметы!$D$10)&gt;0),AND('График ОП'!L105=предметы!$D$10,COUNTIFS('График ОП'!L105:L121,предметы!$D$8)&gt;0),AND('График ОП'!L105=предметы!$D$9,COUNTIFS('График ОП'!L105:L121,предметы!$D$11)&gt;0),AND('График ОП'!L105=предметы!$D$11,COUNTIFS('График ОП'!L105:L121,предметы!$D$9)&gt;0)),"&lt;17 (ВПР, КР)","*")</f>
        <v>*</v>
      </c>
      <c r="W10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0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0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5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5" s="24" t="str">
        <f>IF(OR(COUNTIFS('График ОП'!M105:M121,'График ОП'!M105)&gt;1,AND('График ОП'!M105=предметы!$E$3,COUNTIFS('График ОП'!M105:M121,предметы!$E$12)&gt;0),AND('График ОП'!M105=предметы!$E$12,COUNTIFS('График ОП'!M105:M121,предметы!$E$3)&gt;0),AND('График ОП'!M105=предметы!$E$4,COUNTIFS('График ОП'!M105:M121,предметы!$E$13)&gt;0),AND('График ОП'!M105=предметы!$E$13,COUNTIFS('График ОП'!M105:M121,предметы!$E$4)&gt;0),AND('График ОП'!M105=предметы!$E$5,COUNTIFS('График ОП'!M105:M121,предметы!$E$14)&gt;0),AND('График ОП'!M105=предметы!$E$14,COUNTIFS('График ОП'!M105:M121,предметы!$E$5)&gt;0),AND('График ОП'!M105=предметы!$E$6,COUNTIFS('График ОП'!M105:M121,предметы!$E$15)&gt;0),AND('График ОП'!M105=предметы!$E$15,COUNTIFS('График ОП'!M105:M121,предметы!$E$6)&gt;0),AND('График ОП'!M105=предметы!$E$7,COUNTIFS('График ОП'!M105:M121,предметы!$E$16)&gt;0),AND('График ОП'!M105=предметы!$E$16,COUNTIFS('График ОП'!M105:M121,предметы!$E$7)&gt;0),AND('График ОП'!M105=предметы!$E$8,COUNTIFS('График ОП'!M105:M121,предметы!$E$17)&gt;0),AND('График ОП'!M105=предметы!$E$17,COUNTIFS('График ОП'!M105:M121,предметы!$E$8)&gt;0),AND('График ОП'!M105=предметы!$E$9,COUNTIFS('График ОП'!M105:M121,предметы!$E$18)&gt;0),AND('График ОП'!M105=предметы!$E$18,COUNTIFS('График ОП'!M105:M121,предметы!$E$9)&gt;0),AND('График ОП'!M105=предметы!$E$10,COUNTIFS('График ОП'!M105:M121,предметы!$E$19)&gt;0),AND('График ОП'!M105=предметы!$E$19,COUNTIFS('График ОП'!M105:M121,предметы!$E$10)&gt;0),AND('График ОП'!M105=предметы!$E$11,COUNTIFS('График ОП'!M105:M121,предметы!$E$20)&gt;0),AND('График ОП'!M105=предметы!$E$20,COUNTIFS('График ОП'!M105:M121,предметы!$E$11)&gt;0)),"&lt;17 (ВПР, КР)","*")</f>
        <v>*</v>
      </c>
      <c r="AB105" s="24" t="str">
        <f>IF(OR(COUNTIFS('График ОП'!N105:N121,'График ОП'!N105)&gt;1,AND('График ОП'!N105=предметы!$E$3,COUNTIFS('График ОП'!N105:N121,предметы!$E$12)&gt;0),AND('График ОП'!N105=предметы!$E$12,COUNTIFS('График ОП'!N105:N121,предметы!$E$3)&gt;0),AND('График ОП'!N105=предметы!$E$4,COUNTIFS('График ОП'!N105:N121,предметы!$E$13)&gt;0),AND('График ОП'!N105=предметы!$E$13,COUNTIFS('График ОП'!N105:N121,предметы!$E$4)&gt;0),AND('График ОП'!N105=предметы!$E$5,COUNTIFS('График ОП'!N105:N121,предметы!$E$14)&gt;0),AND('График ОП'!N105=предметы!$E$14,COUNTIFS('График ОП'!N105:N121,предметы!$E$5)&gt;0),AND('График ОП'!N105=предметы!$E$6,COUNTIFS('График ОП'!N105:N121,предметы!$E$15)&gt;0),AND('График ОП'!N105=предметы!$E$15,COUNTIFS('График ОП'!N105:N121,предметы!$E$6)&gt;0),AND('График ОП'!N105=предметы!$E$7,COUNTIFS('График ОП'!N105:N121,предметы!$E$16)&gt;0),AND('График ОП'!N105=предметы!$E$16,COUNTIFS('График ОП'!N105:N121,предметы!$E$7)&gt;0),AND('График ОП'!N105=предметы!$E$8,COUNTIFS('График ОП'!N105:N121,предметы!$E$17)&gt;0),AND('График ОП'!N105=предметы!$E$17,COUNTIFS('График ОП'!N105:N121,предметы!$E$8)&gt;0),AND('График ОП'!N105=предметы!$E$9,COUNTIFS('График ОП'!N105:N121,предметы!$E$18)&gt;0),AND('График ОП'!N105=предметы!$E$18,COUNTIFS('График ОП'!N105:N121,предметы!$E$9)&gt;0),AND('График ОП'!N105=предметы!$E$10,COUNTIFS('График ОП'!N105:N121,предметы!$E$19)&gt;0),AND('График ОП'!N105=предметы!$E$19,COUNTIFS('График ОП'!N105:N121,предметы!$E$10)&gt;0),AND('График ОП'!N105=предметы!$E$11,COUNTIFS('График ОП'!N105:N121,предметы!$E$20)&gt;0),AND('График ОП'!N105=предметы!$E$20,COUNTIFS('График ОП'!N105:N121,предметы!$E$11)&gt;0)),"&lt;17 (ВПР, КР)","*")</f>
        <v>*</v>
      </c>
      <c r="AC105" s="24" t="str">
        <f>IF(OR(COUNTIFS('График ОП'!O105:O121,'График ОП'!O105)&gt;1,AND('График ОП'!O105=предметы!$E$3,COUNTIFS('График ОП'!O105:O121,предметы!$E$12)&gt;0),AND('График ОП'!O105=предметы!$E$12,COUNTIFS('График ОП'!O105:O121,предметы!$E$3)&gt;0),AND('График ОП'!O105=предметы!$E$4,COUNTIFS('График ОП'!O105:O121,предметы!$E$13)&gt;0),AND('График ОП'!O105=предметы!$E$13,COUNTIFS('График ОП'!O105:O121,предметы!$E$4)&gt;0),AND('График ОП'!O105=предметы!$E$5,COUNTIFS('График ОП'!O105:O121,предметы!$E$14)&gt;0),AND('График ОП'!O105=предметы!$E$14,COUNTIFS('График ОП'!O105:O121,предметы!$E$5)&gt;0),AND('График ОП'!O105=предметы!$E$6,COUNTIFS('График ОП'!O105:O121,предметы!$E$15)&gt;0),AND('График ОП'!O105=предметы!$E$15,COUNTIFS('График ОП'!O105:O121,предметы!$E$6)&gt;0),AND('График ОП'!O105=предметы!$E$7,COUNTIFS('График ОП'!O105:O121,предметы!$E$16)&gt;0),AND('График ОП'!O105=предметы!$E$16,COUNTIFS('График ОП'!O105:O121,предметы!$E$7)&gt;0),AND('График ОП'!O105=предметы!$E$8,COUNTIFS('График ОП'!O105:O121,предметы!$E$17)&gt;0),AND('График ОП'!O105=предметы!$E$17,COUNTIFS('График ОП'!O105:O121,предметы!$E$8)&gt;0),AND('График ОП'!O105=предметы!$E$9,COUNTIFS('График ОП'!O105:O121,предметы!$E$18)&gt;0),AND('График ОП'!O105=предметы!$E$18,COUNTIFS('График ОП'!O105:O121,предметы!$E$9)&gt;0),AND('График ОП'!O105=предметы!$E$10,COUNTIFS('График ОП'!O105:O121,предметы!$E$19)&gt;0),AND('График ОП'!O105=предметы!$E$19,COUNTIFS('График ОП'!O105:O121,предметы!$E$10)&gt;0),AND('График ОП'!O105=предметы!$E$11,COUNTIFS('График ОП'!O105:O121,предметы!$E$20)&gt;0),AND('График ОП'!O105=предметы!$E$20,COUNTIFS('График ОП'!O105:O121,предметы!$E$11)&gt;0)),"&lt;17 (ВПР, КР)","*")</f>
        <v>*</v>
      </c>
      <c r="AD10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0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5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5" s="22" t="str">
        <f>IF(OR(COUNTIFS('График ОП'!P105:P121,'График ОП'!P105)&gt;1,AND('График ОП'!P105=предметы!$F$3,COUNTIFS('График ОП'!P105:P121,предметы!$F$13)&gt;0),AND('График ОП'!P105=предметы!$F$13,COUNTIFS('График ОП'!P105:P121,предметы!$F$3)&gt;0),AND('График ОП'!P105=предметы!$F$4,COUNTIFS('График ОП'!P105:P121,предметы!$F$14)&gt;0),AND('График ОП'!P105=предметы!$F$14,COUNTIFS('График ОП'!P105:P121,предметы!$F$4)&gt;0),AND('График ОП'!P105=предметы!$F$5,COUNTIFS('График ОП'!P105:P121,предметы!$F$15)&gt;0),AND('График ОП'!P105=предметы!$F$15,COUNTIFS('График ОП'!P105:P121,предметы!$F$5)&gt;0),AND('График ОП'!P105=предметы!$F$6,COUNTIFS('График ОП'!P105:P121,предметы!$F$16)&gt;0),AND('График ОП'!P105=предметы!$F$16,COUNTIFS('График ОП'!P105:P121,предметы!$F$6)&gt;0),AND('График ОП'!P105=предметы!$F$7,COUNTIFS('График ОП'!P105:P121,предметы!$F$17)&gt;0),AND('График ОП'!P105=предметы!$F$17,COUNTIFS('График ОП'!P105:P121,предметы!$F$7)&gt;0),AND('График ОП'!P105=предметы!$F$8,COUNTIFS('График ОП'!P105:P121,предметы!$F$18)&gt;0),AND('График ОП'!P105=предметы!$F$18,COUNTIFS('График ОП'!P105:P121,предметы!$F$8)&gt;0),AND('График ОП'!P105=предметы!$F$9,COUNTIFS('График ОП'!P105:P121,предметы!$F$19)&gt;0),AND('График ОП'!P105=предметы!$F$19,COUNTIFS('График ОП'!P105:P121,предметы!$F$9)&gt;0),AND('График ОП'!P105=предметы!$F$10,COUNTIFS('График ОП'!P105:P121,предметы!$F$20)&gt;0),AND('График ОП'!P105=предметы!$F$20,COUNTIFS('График ОП'!P105:P121,предметы!$F$10)&gt;0),AND('График ОП'!P105=предметы!$F$11,COUNTIFS('График ОП'!P105:P121,предметы!$F$21)&gt;0),AND('График ОП'!P105=предметы!$F$21,COUNTIFS('График ОП'!P105:P121,предметы!$F$11)&gt;0),AND('График ОП'!P105=предметы!$F$12,COUNTIFS('График ОП'!P105:P121,предметы!$F$22)&gt;0),AND('График ОП'!P105=предметы!$F$22,COUNTIFS('График ОП'!P105:P121,предметы!$F$12)&gt;0)),"&lt;17 (ВПР, КР)","*")</f>
        <v>*</v>
      </c>
      <c r="AH105" s="22" t="str">
        <f>IF(OR(COUNTIFS('График ОП'!Q105:Q121,'График ОП'!Q105)&gt;1,AND('График ОП'!Q105=предметы!$F$3,COUNTIFS('График ОП'!Q105:Q121,предметы!$F$13)&gt;0),AND('График ОП'!Q105=предметы!$F$13,COUNTIFS('График ОП'!Q105:Q121,предметы!$F$3)&gt;0),AND('График ОП'!Q105=предметы!$F$4,COUNTIFS('График ОП'!Q105:Q121,предметы!$F$14)&gt;0),AND('График ОП'!Q105=предметы!$F$14,COUNTIFS('График ОП'!Q105:Q121,предметы!$F$4)&gt;0),AND('График ОП'!Q105=предметы!$F$5,COUNTIFS('График ОП'!Q105:Q121,предметы!$F$15)&gt;0),AND('График ОП'!Q105=предметы!$F$15,COUNTIFS('График ОП'!Q105:Q121,предметы!$F$5)&gt;0),AND('График ОП'!Q105=предметы!$F$6,COUNTIFS('График ОП'!Q105:Q121,предметы!$F$16)&gt;0),AND('График ОП'!Q105=предметы!$F$16,COUNTIFS('График ОП'!Q105:Q121,предметы!$F$6)&gt;0),AND('График ОП'!Q105=предметы!$F$7,COUNTIFS('График ОП'!Q105:Q121,предметы!$F$17)&gt;0),AND('График ОП'!Q105=предметы!$F$17,COUNTIFS('График ОП'!Q105:Q121,предметы!$F$7)&gt;0),AND('График ОП'!Q105=предметы!$F$8,COUNTIFS('График ОП'!Q105:Q121,предметы!$F$18)&gt;0),AND('График ОП'!Q105=предметы!$F$18,COUNTIFS('График ОП'!Q105:Q121,предметы!$F$8)&gt;0),AND('График ОП'!Q105=предметы!$F$9,COUNTIFS('График ОП'!Q105:Q121,предметы!$F$19)&gt;0),AND('График ОП'!Q105=предметы!$F$19,COUNTIFS('График ОП'!Q105:Q121,предметы!$F$9)&gt;0),AND('График ОП'!Q105=предметы!$F$10,COUNTIFS('График ОП'!Q105:Q121,предметы!$F$20)&gt;0),AND('График ОП'!Q105=предметы!$F$20,COUNTIFS('График ОП'!Q105:Q121,предметы!$F$10)&gt;0),AND('График ОП'!Q105=предметы!$F$11,COUNTIFS('График ОП'!Q105:Q121,предметы!$F$21)&gt;0),AND('График ОП'!Q105=предметы!$F$21,COUNTIFS('График ОП'!Q105:Q121,предметы!$F$11)&gt;0),AND('График ОП'!Q105=предметы!$F$12,COUNTIFS('График ОП'!Q105:Q121,предметы!$F$22)&gt;0),AND('График ОП'!Q105=предметы!$F$22,COUNTIFS('График ОП'!Q105:Q121,предметы!$F$12)&gt;0)),"&lt;17 (ВПР, КР)","*")</f>
        <v>*</v>
      </c>
      <c r="AI105" s="22" t="str">
        <f>IF(OR(COUNTIFS('График ОП'!R105:R121,'График ОП'!R105)&gt;1,AND('График ОП'!R105=предметы!$F$3,COUNTIFS('График ОП'!R105:R121,предметы!$F$13)&gt;0),AND('График ОП'!R105=предметы!$F$13,COUNTIFS('График ОП'!R105:R121,предметы!$F$3)&gt;0),AND('График ОП'!R105=предметы!$F$4,COUNTIFS('График ОП'!R105:R121,предметы!$F$14)&gt;0),AND('График ОП'!R105=предметы!$F$14,COUNTIFS('График ОП'!R105:R121,предметы!$F$4)&gt;0),AND('График ОП'!R105=предметы!$F$5,COUNTIFS('График ОП'!R105:R121,предметы!$F$15)&gt;0),AND('График ОП'!R105=предметы!$F$15,COUNTIFS('График ОП'!R105:R121,предметы!$F$5)&gt;0),AND('График ОП'!R105=предметы!$F$6,COUNTIFS('График ОП'!R105:R121,предметы!$F$16)&gt;0),AND('График ОП'!R105=предметы!$F$16,COUNTIFS('График ОП'!R105:R121,предметы!$F$6)&gt;0),AND('График ОП'!R105=предметы!$F$7,COUNTIFS('График ОП'!R105:R121,предметы!$F$17)&gt;0),AND('График ОП'!R105=предметы!$F$17,COUNTIFS('График ОП'!R105:R121,предметы!$F$7)&gt;0),AND('График ОП'!R105=предметы!$F$8,COUNTIFS('График ОП'!R105:R121,предметы!$F$18)&gt;0),AND('График ОП'!R105=предметы!$F$18,COUNTIFS('График ОП'!R105:R121,предметы!$F$8)&gt;0),AND('График ОП'!R105=предметы!$F$9,COUNTIFS('График ОП'!R105:R121,предметы!$F$19)&gt;0),AND('График ОП'!R105=предметы!$F$19,COUNTIFS('График ОП'!R105:R121,предметы!$F$9)&gt;0),AND('График ОП'!R105=предметы!$F$10,COUNTIFS('График ОП'!R105:R121,предметы!$F$20)&gt;0),AND('График ОП'!R105=предметы!$F$20,COUNTIFS('График ОП'!R105:R121,предметы!$F$10)&gt;0),AND('График ОП'!R105=предметы!$F$11,COUNTIFS('График ОП'!R105:R121,предметы!$F$21)&gt;0),AND('График ОП'!R105=предметы!$F$21,COUNTIFS('График ОП'!R105:R121,предметы!$F$11)&gt;0),AND('График ОП'!R105=предметы!$F$12,COUNTIFS('График ОП'!R105:R121,предметы!$F$22)&gt;0),AND('График ОП'!R105=предметы!$F$22,COUNTIFS('График ОП'!R105:R121,предметы!$F$12)&gt;0)),"&lt;17 (ВПР, КР)","*")</f>
        <v>*</v>
      </c>
      <c r="AJ10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0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5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5" s="24" t="str">
        <f>IF(OR(COUNTIFS('График ОП'!S105:S121,'График ОП'!S105)&gt;1,AND('График ОП'!S105=предметы!$G$3,COUNTIFS('График ОП'!S105:S121,предметы!$G$15)&gt;0),AND('График ОП'!S105=предметы!$G$15,COUNTIFS('График ОП'!S105:S121,предметы!$G$3)&gt;0),AND('График ОП'!S105=предметы!$G$4,COUNTIFS('График ОП'!S105:S121,предметы!$G$18)&gt;0),AND('График ОП'!S105=предметы!$G$18,COUNTIFS('График ОП'!S105:S121,предметы!$G$4)&gt;0),AND('График ОП'!S105=предметы!$G$5,COUNTIFS('График ОП'!S105:S121,предметы!$G$19)&gt;0),AND('График ОП'!S105=предметы!$G$19,COUNTIFS('График ОП'!S105:S121,предметы!$G$5)&gt;0),AND('График ОП'!S105=предметы!$G$6,COUNTIFS('График ОП'!S105:S121,предметы!$G$20)&gt;0),AND('График ОП'!S105=предметы!$G$20,COUNTIFS('График ОП'!S105:S121,предметы!$G$6)&gt;0),AND('График ОП'!S105=предметы!$G$7,COUNTIFS('График ОП'!S105:S121,предметы!$G$21)&gt;0),AND('График ОП'!S105=предметы!$G$21,COUNTIFS('График ОП'!S105:S121,предметы!$G$7)&gt;0),AND('График ОП'!S105=предметы!$G$8,COUNTIFS('График ОП'!S105:S121,предметы!$G$22)&gt;0),AND('График ОП'!S105=предметы!$G$22,COUNTIFS('График ОП'!S105:S121,предметы!$G$8)&gt;0),AND('График ОП'!S105=предметы!$G$9,COUNTIFS('График ОП'!S105:S121,предметы!$G$23)&gt;0),AND('График ОП'!S105=предметы!$G$23,COUNTIFS('График ОП'!S105:S121,предметы!$G$9)&gt;0),AND('График ОП'!S105=предметы!$G$10,COUNTIFS('График ОП'!S105:S121,предметы!$G$24)&gt;0),AND('График ОП'!S105=предметы!$G$24,COUNTIFS('График ОП'!S105:S121,предметы!$G$10)&gt;0),AND('График ОП'!S105=предметы!$G$11,COUNTIFS('График ОП'!S105:S121,предметы!$G$25)&gt;0),AND('График ОП'!S105=предметы!$G$25,COUNTIFS('График ОП'!S105:S121,предметы!$G$11)&gt;0),AND('График ОП'!S105=предметы!$G$12,COUNTIFS('График ОП'!S105:S121,предметы!$G$26)&gt;0),AND('График ОП'!S105=предметы!$G$26,COUNTIFS('График ОП'!S105:S121,предметы!$G$12)&gt;0),AND('График ОП'!S105=предметы!$G$13,COUNTIFS('График ОП'!S105:S121,предметы!$G$27)&gt;0),AND('График ОП'!S105=предметы!$G$27,COUNTIFS('График ОП'!S105:S121,предметы!$G$13)&gt;0),AND('График ОП'!S105=предметы!$G$14,COUNTIFS('График ОП'!S105:S121,предметы!$G$28)&gt;0),AND('График ОП'!S105=предметы!$G$28,COUNTIFS('График ОП'!S105:S121,предметы!$G$14)&gt;0)),"&lt;17 (ВПР, КР)","*")</f>
        <v>*</v>
      </c>
      <c r="AN105" s="24" t="str">
        <f>IF(OR(COUNTIFS('График ОП'!T105:T121,'График ОП'!T105)&gt;1,AND('График ОП'!T105=предметы!$G$3,COUNTIFS('График ОП'!T105:T121,предметы!$G$15)&gt;0),AND('График ОП'!T105=предметы!$G$15,COUNTIFS('График ОП'!T105:T121,предметы!$G$3)&gt;0),AND('График ОП'!T105=предметы!$G$4,COUNTIFS('График ОП'!T105:T121,предметы!$G$18)&gt;0),AND('График ОП'!T105=предметы!$G$18,COUNTIFS('График ОП'!T105:T121,предметы!$G$4)&gt;0),AND('График ОП'!T105=предметы!$G$5,COUNTIFS('График ОП'!T105:T121,предметы!$G$19)&gt;0),AND('График ОП'!T105=предметы!$G$19,COUNTIFS('График ОП'!T105:T121,предметы!$G$5)&gt;0),AND('График ОП'!T105=предметы!$G$6,COUNTIFS('График ОП'!T105:T121,предметы!$G$20)&gt;0),AND('График ОП'!T105=предметы!$G$20,COUNTIFS('График ОП'!T105:T121,предметы!$G$6)&gt;0),AND('График ОП'!T105=предметы!$G$7,COUNTIFS('График ОП'!T105:T121,предметы!$G$21)&gt;0),AND('График ОП'!T105=предметы!$G$21,COUNTIFS('График ОП'!T105:T121,предметы!$G$7)&gt;0),AND('График ОП'!T105=предметы!$G$8,COUNTIFS('График ОП'!T105:T121,предметы!$G$22)&gt;0),AND('График ОП'!T105=предметы!$G$22,COUNTIFS('График ОП'!T105:T121,предметы!$G$8)&gt;0),AND('График ОП'!T105=предметы!$G$9,COUNTIFS('График ОП'!T105:T121,предметы!$G$23)&gt;0),AND('График ОП'!T105=предметы!$G$23,COUNTIFS('График ОП'!T105:T121,предметы!$G$9)&gt;0),AND('График ОП'!T105=предметы!$G$10,COUNTIFS('График ОП'!T105:T121,предметы!$G$24)&gt;0),AND('График ОП'!T105=предметы!$G$24,COUNTIFS('График ОП'!T105:T121,предметы!$G$10)&gt;0),AND('График ОП'!T105=предметы!$G$11,COUNTIFS('График ОП'!T105:T121,предметы!$G$25)&gt;0),AND('График ОП'!T105=предметы!$G$25,COUNTIFS('График ОП'!T105:T121,предметы!$G$11)&gt;0),AND('График ОП'!T105=предметы!$G$12,COUNTIFS('График ОП'!T105:T121,предметы!$G$26)&gt;0),AND('График ОП'!T105=предметы!$G$26,COUNTIFS('График ОП'!T105:T121,предметы!$G$12)&gt;0),AND('График ОП'!T105=предметы!$G$13,COUNTIFS('График ОП'!T105:T121,предметы!$G$27)&gt;0),AND('График ОП'!T105=предметы!$G$27,COUNTIFS('График ОП'!T105:T121,предметы!$G$13)&gt;0),AND('График ОП'!T105=предметы!$G$14,COUNTIFS('График ОП'!T105:T121,предметы!$G$28)&gt;0),AND('График ОП'!T105=предметы!$G$28,COUNTIFS('График ОП'!T105:T121,предметы!$G$14)&gt;0)),"&lt;17 (ВПР, КР)","*")</f>
        <v>*</v>
      </c>
      <c r="AO105" s="24" t="str">
        <f>IF(OR(COUNTIFS('График ОП'!U105:U121,'График ОП'!U105)&gt;1,AND('График ОП'!U105=предметы!$G$3,COUNTIFS('График ОП'!U105:U121,предметы!$G$15)&gt;0),AND('График ОП'!U105=предметы!$G$15,COUNTIFS('График ОП'!U105:U121,предметы!$G$3)&gt;0),AND('График ОП'!U105=предметы!$G$4,COUNTIFS('График ОП'!U105:U121,предметы!$G$18)&gt;0),AND('График ОП'!U105=предметы!$G$18,COUNTIFS('График ОП'!U105:U121,предметы!$G$4)&gt;0),AND('График ОП'!U105=предметы!$G$5,COUNTIFS('График ОП'!U105:U121,предметы!$G$19)&gt;0),AND('График ОП'!U105=предметы!$G$19,COUNTIFS('График ОП'!U105:U121,предметы!$G$5)&gt;0),AND('График ОП'!U105=предметы!$G$6,COUNTIFS('График ОП'!U105:U121,предметы!$G$20)&gt;0),AND('График ОП'!U105=предметы!$G$20,COUNTIFS('График ОП'!U105:U121,предметы!$G$6)&gt;0),AND('График ОП'!U105=предметы!$G$7,COUNTIFS('График ОП'!U105:U121,предметы!$G$21)&gt;0),AND('График ОП'!U105=предметы!$G$21,COUNTIFS('График ОП'!U105:U121,предметы!$G$7)&gt;0),AND('График ОП'!U105=предметы!$G$8,COUNTIFS('График ОП'!U105:U121,предметы!$G$22)&gt;0),AND('График ОП'!U105=предметы!$G$22,COUNTIFS('График ОП'!U105:U121,предметы!$G$8)&gt;0),AND('График ОП'!U105=предметы!$G$9,COUNTIFS('График ОП'!U105:U121,предметы!$G$23)&gt;0),AND('График ОП'!U105=предметы!$G$23,COUNTIFS('График ОП'!U105:U121,предметы!$G$9)&gt;0),AND('График ОП'!U105=предметы!$G$10,COUNTIFS('График ОП'!U105:U121,предметы!$G$24)&gt;0),AND('График ОП'!U105=предметы!$G$24,COUNTIFS('График ОП'!U105:U121,предметы!$G$10)&gt;0),AND('График ОП'!U105=предметы!$G$11,COUNTIFS('График ОП'!U105:U121,предметы!$G$25)&gt;0),AND('График ОП'!U105=предметы!$G$25,COUNTIFS('График ОП'!U105:U121,предметы!$G$11)&gt;0),AND('График ОП'!U105=предметы!$G$12,COUNTIFS('График ОП'!U105:U121,предметы!$G$26)&gt;0),AND('График ОП'!U105=предметы!$G$26,COUNTIFS('График ОП'!U105:U121,предметы!$G$12)&gt;0),AND('График ОП'!U105=предметы!$G$13,COUNTIFS('График ОП'!U105:U121,предметы!$G$27)&gt;0),AND('График ОП'!U105=предметы!$G$27,COUNTIFS('График ОП'!U105:U121,предметы!$G$13)&gt;0),AND('График ОП'!U105=предметы!$G$14,COUNTIFS('График ОП'!U105:U121,предметы!$G$28)&gt;0),AND('График ОП'!U105=предметы!$G$28,COUNTIFS('График ОП'!U105:U121,предметы!$G$14)&gt;0)),"&lt;17 (ВПР, КР)","*")</f>
        <v>*</v>
      </c>
      <c r="AP10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5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5" s="22" t="str">
        <f>IF(OR(COUNTIFS('График ОП'!V105:V121,'График ОП'!V105)&gt;1,AND('График ОП'!V105=предметы!$H$3,COUNTIFS('График ОП'!V105:V121,предметы!$H$16)&gt;0),AND('График ОП'!V105=предметы!$H$16,COUNTIFS('График ОП'!V105:V121,предметы!$H$3)&gt;0),AND('График ОП'!V105=предметы!$H$4,COUNTIFS('График ОП'!V105:V121,предметы!$H$19)&gt;0),AND('График ОП'!V105=предметы!$H$19,COUNTIFS('График ОП'!V105:V121,предметы!$H$4)&gt;0),AND('График ОП'!V105=предметы!$H$5,COUNTIFS('График ОП'!V105:V121,предметы!$H$20)&gt;0),AND('График ОП'!V105=предметы!$H$20,COUNTIFS('График ОП'!V105:V121,предметы!$H$5)&gt;0),AND('График ОП'!V105=предметы!$H$6,COUNTIFS('График ОП'!V105:V121,предметы!$H$21)&gt;0),AND('График ОП'!V105=предметы!$H$21,COUNTIFS('График ОП'!V105:V121,предметы!$H$6)&gt;0),AND('График ОП'!V105=предметы!$H$7,COUNTIFS('График ОП'!V105:V121,предметы!$H$22)&gt;0),AND('График ОП'!V105=предметы!$H$22,COUNTIFS('График ОП'!V105:V121,предметы!$H$7)&gt;0),AND('График ОП'!V105=предметы!$H$8,COUNTIFS('График ОП'!V105:V121,предметы!$H$23)&gt;0),AND('График ОП'!V105=предметы!$H$23,COUNTIFS('График ОП'!V105:V121,предметы!$H$8)&gt;0),AND('График ОП'!V105=предметы!$H$9,COUNTIFS('График ОП'!V105:V121,предметы!$H$24)&gt;0),AND('График ОП'!V105=предметы!$H$24,COUNTIFS('График ОП'!V105:V121,предметы!$H$9)&gt;0),AND('График ОП'!V105=предметы!$H$10,COUNTIFS('График ОП'!V105:V121,предметы!$H$25)&gt;0),AND('График ОП'!V105=предметы!$H$25,COUNTIFS('График ОП'!V105:V121,предметы!$H$10)&gt;0),AND('График ОП'!V105=предметы!$H$11,COUNTIFS('График ОП'!V105:V121,предметы!$H$26)&gt;0),AND('График ОП'!V105=предметы!$H$26,COUNTIFS('График ОП'!V105:V121,предметы!$H$11)&gt;0),AND('График ОП'!V105=предметы!$H$12,COUNTIFS('График ОП'!V105:V121,предметы!$H$27)&gt;0),AND('График ОП'!V105=предметы!$H$27,COUNTIFS('График ОП'!V105:V121,предметы!$H$12)&gt;0),AND('График ОП'!V105=предметы!$H$13,COUNTIFS('График ОП'!V105:V121,предметы!$H$28)&gt;0),AND('График ОП'!V105=предметы!$H$28,COUNTIFS('График ОП'!V105:V121,предметы!$H$13)&gt;0),AND('График ОП'!V105=предметы!$H$14,COUNTIFS('График ОП'!V105:V121,предметы!$H$29)&gt;0),AND('График ОП'!V105=предметы!$H$29,COUNTIFS('График ОП'!V105:V121,предметы!$H$14)&gt;0),AND('График ОП'!V105=предметы!$H$15,COUNTIFS('График ОП'!V105:V121,предметы!$H$30)&gt;0),AND('График ОП'!V105=предметы!$H$30,COUNTIFS('График ОП'!V105:V121,предметы!$H$15)&gt;0)),"&lt;17 (ВПР, КР)","*")</f>
        <v>*</v>
      </c>
      <c r="AT105" s="22" t="str">
        <f>IF(OR(COUNTIFS('График ОП'!W105:W121,'График ОП'!W105)&gt;1,AND('График ОП'!W105=предметы!$H$3,COUNTIFS('График ОП'!W105:W121,предметы!$H$16)&gt;0),AND('График ОП'!W105=предметы!$H$16,COUNTIFS('График ОП'!W105:W121,предметы!$H$3)&gt;0),AND('График ОП'!W105=предметы!$H$4,COUNTIFS('График ОП'!W105:W121,предметы!$H$19)&gt;0),AND('График ОП'!W105=предметы!$H$19,COUNTIFS('График ОП'!W105:W121,предметы!$H$4)&gt;0),AND('График ОП'!W105=предметы!$H$5,COUNTIFS('График ОП'!W105:W121,предметы!$H$20)&gt;0),AND('График ОП'!W105=предметы!$H$20,COUNTIFS('График ОП'!W105:W121,предметы!$H$5)&gt;0),AND('График ОП'!W105=предметы!$H$6,COUNTIFS('График ОП'!W105:W121,предметы!$H$21)&gt;0),AND('График ОП'!W105=предметы!$H$21,COUNTIFS('График ОП'!W105:W121,предметы!$H$6)&gt;0),AND('График ОП'!W105=предметы!$H$7,COUNTIFS('График ОП'!W105:W121,предметы!$H$22)&gt;0),AND('График ОП'!W105=предметы!$H$22,COUNTIFS('График ОП'!W105:W121,предметы!$H$7)&gt;0),AND('График ОП'!W105=предметы!$H$8,COUNTIFS('График ОП'!W105:W121,предметы!$H$23)&gt;0),AND('График ОП'!W105=предметы!$H$23,COUNTIFS('График ОП'!W105:W121,предметы!$H$8)&gt;0),AND('График ОП'!W105=предметы!$H$9,COUNTIFS('График ОП'!W105:W121,предметы!$H$24)&gt;0),AND('График ОП'!W105=предметы!$H$24,COUNTIFS('График ОП'!W105:W121,предметы!$H$9)&gt;0),AND('График ОП'!W105=предметы!$H$10,COUNTIFS('График ОП'!W105:W121,предметы!$H$25)&gt;0),AND('График ОП'!W105=предметы!$H$25,COUNTIFS('График ОП'!W105:W121,предметы!$H$10)&gt;0),AND('График ОП'!W105=предметы!$H$11,COUNTIFS('График ОП'!W105:W121,предметы!$H$26)&gt;0),AND('График ОП'!W105=предметы!$H$26,COUNTIFS('График ОП'!W105:W121,предметы!$H$11)&gt;0),AND('График ОП'!W105=предметы!$H$12,COUNTIFS('График ОП'!W105:W121,предметы!$H$27)&gt;0),AND('График ОП'!W105=предметы!$H$27,COUNTIFS('График ОП'!W105:W121,предметы!$H$12)&gt;0),AND('График ОП'!W105=предметы!$H$13,COUNTIFS('График ОП'!W105:W121,предметы!$H$28)&gt;0),AND('График ОП'!W105=предметы!$H$28,COUNTIFS('График ОП'!W105:W121,предметы!$H$13)&gt;0),AND('График ОП'!W105=предметы!$H$14,COUNTIFS('График ОП'!W105:W121,предметы!$H$29)&gt;0),AND('График ОП'!W105=предметы!$H$29,COUNTIFS('График ОП'!W105:W121,предметы!$H$14)&gt;0),AND('График ОП'!W105=предметы!$H$15,COUNTIFS('График ОП'!W105:W121,предметы!$H$30)&gt;0),AND('График ОП'!W105=предметы!$H$30,COUNTIFS('График ОП'!W105:W121,предметы!$H$15)&gt;0)),"&lt;17 (ВПР, КР)","*")</f>
        <v>*</v>
      </c>
      <c r="AU105" s="22" t="str">
        <f>IF(OR(COUNTIFS('График ОП'!X105:X121,'График ОП'!X105)&gt;1,AND('График ОП'!X105=предметы!$H$3,COUNTIFS('График ОП'!X105:X121,предметы!$H$16)&gt;0),AND('График ОП'!X105=предметы!$H$16,COUNTIFS('График ОП'!X105:X121,предметы!$H$3)&gt;0),AND('График ОП'!X105=предметы!$H$4,COUNTIFS('График ОП'!X105:X121,предметы!$H$19)&gt;0),AND('График ОП'!X105=предметы!$H$19,COUNTIFS('График ОП'!X105:X121,предметы!$H$4)&gt;0),AND('График ОП'!X105=предметы!$H$5,COUNTIFS('График ОП'!X105:X121,предметы!$H$20)&gt;0),AND('График ОП'!X105=предметы!$H$20,COUNTIFS('График ОП'!X105:X121,предметы!$H$5)&gt;0),AND('График ОП'!X105=предметы!$H$6,COUNTIFS('График ОП'!X105:X121,предметы!$H$21)&gt;0),AND('График ОП'!X105=предметы!$H$21,COUNTIFS('График ОП'!X105:X121,предметы!$H$6)&gt;0),AND('График ОП'!X105=предметы!$H$7,COUNTIFS('График ОП'!X105:X121,предметы!$H$22)&gt;0),AND('График ОП'!X105=предметы!$H$22,COUNTIFS('График ОП'!X105:X121,предметы!$H$7)&gt;0),AND('График ОП'!X105=предметы!$H$8,COUNTIFS('График ОП'!X105:X121,предметы!$H$23)&gt;0),AND('График ОП'!X105=предметы!$H$23,COUNTIFS('График ОП'!X105:X121,предметы!$H$8)&gt;0),AND('График ОП'!X105=предметы!$H$9,COUNTIFS('График ОП'!X105:X121,предметы!$H$24)&gt;0),AND('График ОП'!X105=предметы!$H$24,COUNTIFS('График ОП'!X105:X121,предметы!$H$9)&gt;0),AND('График ОП'!X105=предметы!$H$10,COUNTIFS('График ОП'!X105:X121,предметы!$H$25)&gt;0),AND('График ОП'!X105=предметы!$H$25,COUNTIFS('График ОП'!X105:X121,предметы!$H$10)&gt;0),AND('График ОП'!X105=предметы!$H$11,COUNTIFS('График ОП'!X105:X121,предметы!$H$26)&gt;0),AND('График ОП'!X105=предметы!$H$26,COUNTIFS('График ОП'!X105:X121,предметы!$H$11)&gt;0),AND('График ОП'!X105=предметы!$H$12,COUNTIFS('График ОП'!X105:X121,предметы!$H$27)&gt;0),AND('График ОП'!X105=предметы!$H$27,COUNTIFS('График ОП'!X105:X121,предметы!$H$12)&gt;0),AND('График ОП'!X105=предметы!$H$13,COUNTIFS('График ОП'!X105:X121,предметы!$H$28)&gt;0),AND('График ОП'!X105=предметы!$H$28,COUNTIFS('График ОП'!X105:X121,предметы!$H$13)&gt;0),AND('График ОП'!X105=предметы!$H$14,COUNTIFS('График ОП'!X105:X121,предметы!$H$29)&gt;0),AND('График ОП'!X105=предметы!$H$29,COUNTIFS('График ОП'!X105:X121,предметы!$H$14)&gt;0),AND('График ОП'!X105=предметы!$H$15,COUNTIFS('График ОП'!X105:X121,предметы!$H$30)&gt;0),AND('График ОП'!X105=предметы!$H$30,COUNTIFS('График ОП'!X105:X121,предметы!$H$15)&gt;0)),"&lt;17 (ВПР, КР)","*")</f>
        <v>*</v>
      </c>
      <c r="AV105" s="22" t="str">
        <f>IF(OR(COUNTIFS('График ОП'!Y105:Y121,'График ОП'!Y105)&gt;1,AND('График ОП'!Y105=предметы!$H$3,COUNTIFS('График ОП'!Y105:Y121,предметы!$H$16)&gt;0),AND('График ОП'!Y105=предметы!$H$16,COUNTIFS('График ОП'!Y105:Y121,предметы!$H$3)&gt;0),AND('График ОП'!Y105=предметы!$H$4,COUNTIFS('График ОП'!Y105:Y121,предметы!$H$19)&gt;0),AND('График ОП'!Y105=предметы!$H$19,COUNTIFS('График ОП'!Y105:Y121,предметы!$H$4)&gt;0),AND('График ОП'!Y105=предметы!$H$5,COUNTIFS('График ОП'!Y105:Y121,предметы!$H$20)&gt;0),AND('График ОП'!Y105=предметы!$H$20,COUNTIFS('График ОП'!Y105:Y121,предметы!$H$5)&gt;0),AND('График ОП'!Y105=предметы!$H$6,COUNTIFS('График ОП'!Y105:Y121,предметы!$H$21)&gt;0),AND('График ОП'!Y105=предметы!$H$21,COUNTIFS('График ОП'!Y105:Y121,предметы!$H$6)&gt;0),AND('График ОП'!Y105=предметы!$H$7,COUNTIFS('График ОП'!Y105:Y121,предметы!$H$22)&gt;0),AND('График ОП'!Y105=предметы!$H$22,COUNTIFS('График ОП'!Y105:Y121,предметы!$H$7)&gt;0),AND('График ОП'!Y105=предметы!$H$8,COUNTIFS('График ОП'!Y105:Y121,предметы!$H$23)&gt;0),AND('График ОП'!Y105=предметы!$H$23,COUNTIFS('График ОП'!Y105:Y121,предметы!$H$8)&gt;0),AND('График ОП'!Y105=предметы!$H$9,COUNTIFS('График ОП'!Y105:Y121,предметы!$H$24)&gt;0),AND('График ОП'!Y105=предметы!$H$24,COUNTIFS('График ОП'!Y105:Y121,предметы!$H$9)&gt;0),AND('График ОП'!Y105=предметы!$H$10,COUNTIFS('График ОП'!Y105:Y121,предметы!$H$25)&gt;0),AND('График ОП'!Y105=предметы!$H$25,COUNTIFS('График ОП'!Y105:Y121,предметы!$H$10)&gt;0),AND('График ОП'!Y105=предметы!$H$11,COUNTIFS('График ОП'!Y105:Y121,предметы!$H$26)&gt;0),AND('График ОП'!Y105=предметы!$H$26,COUNTIFS('График ОП'!Y105:Y121,предметы!$H$11)&gt;0),AND('График ОП'!Y105=предметы!$H$12,COUNTIFS('График ОП'!Y105:Y121,предметы!$H$27)&gt;0),AND('График ОП'!Y105=предметы!$H$27,COUNTIFS('График ОП'!Y105:Y121,предметы!$H$12)&gt;0),AND('График ОП'!Y105=предметы!$H$13,COUNTIFS('График ОП'!Y105:Y121,предметы!$H$28)&gt;0),AND('График ОП'!Y105=предметы!$H$28,COUNTIFS('График ОП'!Y105:Y121,предметы!$H$13)&gt;0),AND('График ОП'!Y105=предметы!$H$14,COUNTIFS('График ОП'!Y105:Y121,предметы!$H$29)&gt;0),AND('График ОП'!Y105=предметы!$H$29,COUNTIFS('График ОП'!Y105:Y121,предметы!$H$14)&gt;0),AND('График ОП'!Y105=предметы!$H$15,COUNTIFS('График ОП'!Y105:Y121,предметы!$H$30)&gt;0),AND('График ОП'!Y105=предметы!$H$30,COUNTIFS('График ОП'!Y105:Y121,предметы!$H$15)&gt;0)),"&lt;17 (ВПР, КР)","*")</f>
        <v>*</v>
      </c>
      <c r="AW105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5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5" s="24" t="str">
        <f>IF(COUNTIFS('График ОП'!Z105:Z121,'График ОП'!Z105)&gt;1,"&lt;17 (ВПР, КР)","*")</f>
        <v>*</v>
      </c>
      <c r="AZ105" s="24" t="str">
        <f>IF(COUNTIFS('График ОП'!AA105:AA121,'График ОП'!AA105)&gt;1,"&lt;17 (ВПР, КР)","*")</f>
        <v>*</v>
      </c>
      <c r="BA105" s="24" t="str">
        <f>IF(COUNTIFS('График ОП'!AB105:AB121,'График ОП'!AB105)&gt;1,"&lt;17 (ВПР, КР)","*")</f>
        <v>*</v>
      </c>
      <c r="BB105" s="24" t="e">
        <f>IF(COUNTIFS('График ОП'!#REF!,'График ОП'!#REF!)&gt;1,"&lt;17 (ВПР, КР)","*")</f>
        <v>#REF!</v>
      </c>
      <c r="BC105" s="24" t="e">
        <f>IF(COUNTIFS('График ОП'!#REF!,'График ОП'!#REF!)&gt;1,"&lt;17 (ВПР, КР)","*")</f>
        <v>#REF!</v>
      </c>
      <c r="BD105" s="24" t="e">
        <f>IF(COUNTIFS('График ОП'!#REF!,'График ОП'!#REF!)&gt;1,"&lt;17 (ВПР, КР)","*")</f>
        <v>#REF!</v>
      </c>
      <c r="BE105" s="22" t="str">
        <f>IF(OR(COUNTIFS('График ОП'!AC105:AC121,'График ОП'!AC105)&gt;1,AND('График ОП'!AC105=предметы!$J$3,COUNTIFS('График ОП'!AC105:AC121,предметы!$J$16)&gt;0),AND('График ОП'!AC105=предметы!$J$16,COUNTIFS('График ОП'!AC105:AC121,предметы!$J$3)&gt;0),AND('График ОП'!AC105=предметы!$J$4,COUNTIFS('График ОП'!AC105:AC121,предметы!$J$19)&gt;0),AND('График ОП'!AC105=предметы!$J$19,COUNTIFS('График ОП'!AC105:AC121,предметы!$J$4)&gt;0),AND('График ОП'!AC105=предметы!$J$5,COUNTIFS('График ОП'!AC105:AC121,предметы!$J$20)&gt;0),AND('График ОП'!AC105=предметы!$J$20,COUNTIFS('График ОП'!AC105:AC121,предметы!$J$5)&gt;0),AND('График ОП'!AC105=предметы!$J$6,COUNTIFS('График ОП'!AC105:AC121,предметы!$J$21)&gt;0),AND('График ОП'!AC105=предметы!$J$21,COUNTIFS('График ОП'!AC105:AC121,предметы!$J$6)&gt;0),AND('График ОП'!AC105=предметы!$J$7,COUNTIFS('График ОП'!AC105:AC121,предметы!$J$22)&gt;0),AND('График ОП'!AC105=предметы!$J$22,COUNTIFS('График ОП'!AC105:AC121,предметы!$J$7)&gt;0),AND('График ОП'!AC105=предметы!$J$8,COUNTIFS('График ОП'!AC105:AC121,предметы!$J$23)&gt;0),AND('График ОП'!AC105=предметы!$J$23,COUNTIFS('График ОП'!AC105:AC121,предметы!$J$8)&gt;0),AND('График ОП'!AC105=предметы!$J$9,COUNTIFS('График ОП'!AC105:AC121,предметы!$J$24)&gt;0),AND('График ОП'!AC105=предметы!$J$24,COUNTIFS('График ОП'!AC105:AC121,предметы!$J$9)&gt;0),AND('График ОП'!AC105=предметы!$J$10,COUNTIFS('График ОП'!AC105:AC121,предметы!$J$25)&gt;0),AND('График ОП'!AC105=предметы!$J$25,COUNTIFS('График ОП'!AC105:AC121,предметы!$J$10)&gt;0),AND('График ОП'!AC105=предметы!$J$11,COUNTIFS('График ОП'!AC105:AC121,предметы!$J$26)&gt;0),AND('График ОП'!AC105=предметы!$J$26,COUNTIFS('График ОП'!AC105:AC121,предметы!$J$11)&gt;0),AND('График ОП'!AC105=предметы!$J$12,COUNTIFS('График ОП'!AC105:AC121,предметы!$J$27)&gt;0),AND('График ОП'!AC105=предметы!$J$27,COUNTIFS('График ОП'!AC105:AC121,предметы!$J$12)&gt;0),AND('График ОП'!AC105=предметы!$J$13,COUNTIFS('График ОП'!AC105:AC121,предметы!$J$28)&gt;0),AND('График ОП'!AC105=предметы!$J$28,COUNTIFS('График ОП'!AC105:AC121,предметы!$J$13)&gt;0),AND('График ОП'!AC105=предметы!$J$14,COUNTIFS('График ОП'!AC105:AC121,предметы!$J$29)&gt;0),AND('График ОП'!AC105=предметы!$J$29,COUNTIFS('График ОП'!AC105:AC121,предметы!$J$14)&gt;0),AND('График ОП'!AC105=предметы!$J$15,COUNTIFS('График ОП'!AC105:AC121,предметы!$J$30)&gt;0),AND('График ОП'!AC105=предметы!$J$30,COUNTIFS('График ОП'!AC105:AC121,предметы!$J$15)&gt;0)),"&lt;17 (ВПР, КР)","*")</f>
        <v>*</v>
      </c>
      <c r="BF10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0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5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5" s="24" t="str">
        <f>IF(COUNTIFS('График ОП'!AD105:AD121,'График ОП'!AD105)&gt;1,"&lt;17 (ВПР, КР)","*")</f>
        <v>*</v>
      </c>
      <c r="BL105" s="24" t="e">
        <f>IF(COUNTIFS('График ОП'!#REF!,'График ОП'!#REF!)&gt;1,"&lt;17 (ВПР, КР)","*")</f>
        <v>#REF!</v>
      </c>
      <c r="BM105" s="24" t="e">
        <f>IF(COUNTIFS('График ОП'!#REF!,'График ОП'!#REF!)&gt;1,"&lt;17 (ВПР, КР)","*")</f>
        <v>#REF!</v>
      </c>
      <c r="BN105" s="24" t="e">
        <f>IF(COUNTIFS('График ОП'!#REF!,'График ОП'!#REF!)&gt;1,"&lt;17 (ВПР, КР)","*")</f>
        <v>#REF!</v>
      </c>
      <c r="BO105" s="24" t="e">
        <f>IF(COUNTIFS('График ОП'!#REF!,'График ОП'!#REF!)&gt;1,"&lt;17 (ВПР, КР)","*")</f>
        <v>#REF!</v>
      </c>
      <c r="BP105" s="24" t="e">
        <f>IF(COUNTIFS('График ОП'!#REF!,'График ОП'!#REF!)&gt;1,"&lt;17 (ВПР, КР)","*")</f>
        <v>#REF!</v>
      </c>
    </row>
    <row r="106" spans="1:68" ht="12.75" customHeight="1" x14ac:dyDescent="0.25">
      <c r="A106" s="26">
        <v>46366</v>
      </c>
      <c r="B106" s="17" t="s">
        <v>94</v>
      </c>
      <c r="C106" s="24" t="str">
        <f>IF(COUNTIFS('График ОП'!C106:C122,'График ОП'!C106)&gt;1,"&lt;17 (ВПР, КР)","*")</f>
        <v>*</v>
      </c>
      <c r="D106" s="24" t="str">
        <f>IF(COUNTIFS('График ОП'!D106:D122,'График ОП'!D106)&gt;1,"&lt;17 (ВПР, КР)","*")</f>
        <v>*</v>
      </c>
      <c r="E106" s="24" t="e">
        <f>IF(COUNTIFS('График ОП'!#REF!,'График ОП'!#REF!)&gt;1,"&lt;17 (ВПР, КР)","*")</f>
        <v>#REF!</v>
      </c>
      <c r="F106" s="24" t="e">
        <f>IF(COUNTIFS('График ОП'!#REF!,'График ОП'!#REF!)&gt;1,"&lt;17 (ВПР, КР)","*")</f>
        <v>#REF!</v>
      </c>
      <c r="G106" s="24" t="e">
        <f>IF(COUNTIFS('График ОП'!#REF!,'График ОП'!#REF!)&gt;1,"&lt;17 (ВПР, КР)","*")</f>
        <v>#REF!</v>
      </c>
      <c r="H106" s="24" t="e">
        <f>IF(COUNTIFS('График ОП'!#REF!,'График ОП'!#REF!)&gt;1,"&lt;17 (ВПР, КР)","*")</f>
        <v>#REF!</v>
      </c>
      <c r="I106" s="22" t="str">
        <f>IF(COUNTIFS('График ОП'!E106:E122,'График ОП'!E106)&gt;1,"&lt;17 (ВПР, КР)","*")</f>
        <v>*</v>
      </c>
      <c r="J106" s="22" t="str">
        <f>IF(COUNTIFS('График ОП'!F106:F122,'График ОП'!F106)&gt;1,"&lt;17 (ВПР, КР)","*")</f>
        <v>*</v>
      </c>
      <c r="K106" s="22" t="str">
        <f>IF(COUNTIFS('График ОП'!G106:G122,'График ОП'!G106)&gt;1,"&lt;17 (ВПР, КР)","*")</f>
        <v>*</v>
      </c>
      <c r="L106" s="22" t="e">
        <f>IF(COUNTIFS('График ОП'!#REF!,'График ОП'!#REF!)&gt;1,"&lt;17 (ВПР, КР)","*")</f>
        <v>#REF!</v>
      </c>
      <c r="M106" s="22" t="e">
        <f>IF(COUNTIFS('График ОП'!#REF!,'График ОП'!#REF!)&gt;1,"&lt;17 (ВПР, КР)","*")</f>
        <v>#REF!</v>
      </c>
      <c r="N106" s="22" t="e">
        <f>IF(COUNTIFS('График ОП'!#REF!,'График ОП'!#REF!)&gt;1,"&lt;17 (ВПР, КР)","*")</f>
        <v>#REF!</v>
      </c>
      <c r="O106" s="24" t="str">
        <f>IF(COUNTIFS('График ОП'!H106:H122,'График ОП'!H106)&gt;1,"&lt;17 (ВПР, КР)","*")</f>
        <v>*</v>
      </c>
      <c r="P106" s="24" t="str">
        <f>IF(COUNTIFS('График ОП'!I106:I122,'График ОП'!I106)&gt;1,"&lt;17 (ВПР, КР)","*")</f>
        <v>*</v>
      </c>
      <c r="Q106" s="24" t="str">
        <f>IF(COUNTIFS('График ОП'!J106:J122,'График ОП'!J106)&gt;1,"&lt;17 (ВПР, КР)","*")</f>
        <v>*</v>
      </c>
      <c r="R106" s="24" t="e">
        <f>IF(COUNTIFS('График ОП'!#REF!,'График ОП'!#REF!)&gt;1,"&lt;17 (ВПР, КР)","*")</f>
        <v>#REF!</v>
      </c>
      <c r="S106" s="24" t="e">
        <f>IF(COUNTIFS('График ОП'!#REF!,'График ОП'!#REF!)&gt;1,"&lt;17 (ВПР, КР)","*")</f>
        <v>#REF!</v>
      </c>
      <c r="T106" s="24" t="e">
        <f>IF(COUNTIFS('График ОП'!#REF!,'График ОП'!#REF!)&gt;1,"&lt;17 (ВПР, КР)","*")</f>
        <v>#REF!</v>
      </c>
      <c r="U106" s="22" t="str">
        <f>IF(OR(COUNTIFS('График ОП'!K106:K122,'График ОП'!K106)&gt;1,AND('График ОП'!K106=предметы!$D$3,COUNTIFS('График ОП'!K106:K122,предметы!$D$12)&gt;0),AND('График ОП'!K106=предметы!$D$12,COUNTIFS('График ОП'!K106:K122,предметы!$D$3)&gt;0),AND('График ОП'!K106=предметы!$D$4,COUNTIFS('График ОП'!K106:K122,предметы!$D$13)&gt;0),AND('График ОП'!K106=предметы!$D$13,COUNTIFS('График ОП'!K106:K122,предметы!$D$4)&gt;0),AND('График ОП'!K106=предметы!$D$14,COUNTIFS('График ОП'!K106:K122,предметы!$D$5)&gt;0),AND('График ОП'!K106=предметы!$D$5,COUNTIFS('График ОП'!K106:K122,предметы!$D$14)&gt;0),AND('График ОП'!K106=предметы!$D$15,COUNTIFS('График ОП'!K106:K122,предметы!$D$6)&gt;0),AND('График ОП'!K106=предметы!$D$6,COUNTIFS('График ОП'!K106:K122,предметы!$D$15)&gt;0),AND('График ОП'!K106=предметы!$D$16,COUNTIFS('График ОП'!K106:K122,предметы!$D$7)&gt;0),AND('График ОП'!K106=предметы!$D$7,COUNTIFS('График ОП'!K106:K122,предметы!$D$16)&gt;0),AND('График ОП'!K106=предметы!$D$8,COUNTIFS('График ОП'!K106:K122,предметы!$D$10)&gt;0),AND('График ОП'!K106=предметы!$D$10,COUNTIFS('График ОП'!K106:K122,предметы!$D$8)&gt;0),AND('График ОП'!K106=предметы!$D$9,COUNTIFS('График ОП'!K106:K122,предметы!$D$11)&gt;0),AND('График ОП'!K106=предметы!$D$11,COUNTIFS('График ОП'!K106:K122,предметы!$D$9)&gt;0)),"&lt;17 (ВПР, КР)","*")</f>
        <v>*</v>
      </c>
      <c r="V106" s="22" t="str">
        <f>IF(OR(COUNTIFS('График ОП'!L106:L122,'График ОП'!L106)&gt;1,AND('График ОП'!L106=предметы!$D$3,COUNTIFS('График ОП'!L106:L122,предметы!$D$12)&gt;0),AND('График ОП'!L106=предметы!$D$12,COUNTIFS('График ОП'!L106:L122,предметы!$D$3)&gt;0),AND('График ОП'!L106=предметы!$D$4,COUNTIFS('График ОП'!L106:L122,предметы!$D$13)&gt;0),AND('График ОП'!L106=предметы!$D$13,COUNTIFS('График ОП'!L106:L122,предметы!$D$4)&gt;0),AND('График ОП'!L106=предметы!$D$14,COUNTIFS('График ОП'!L106:L122,предметы!$D$5)&gt;0),AND('График ОП'!L106=предметы!$D$5,COUNTIFS('График ОП'!L106:L122,предметы!$D$14)&gt;0),AND('График ОП'!L106=предметы!$D$15,COUNTIFS('График ОП'!L106:L122,предметы!$D$6)&gt;0),AND('График ОП'!L106=предметы!$D$6,COUNTIFS('График ОП'!L106:L122,предметы!$D$15)&gt;0),AND('График ОП'!L106=предметы!$D$16,COUNTIFS('График ОП'!L106:L122,предметы!$D$7)&gt;0),AND('График ОП'!L106=предметы!$D$7,COUNTIFS('График ОП'!L106:L122,предметы!$D$16)&gt;0),AND('График ОП'!L106=предметы!$D$8,COUNTIFS('График ОП'!L106:L122,предметы!$D$10)&gt;0),AND('График ОП'!L106=предметы!$D$10,COUNTIFS('График ОП'!L106:L122,предметы!$D$8)&gt;0),AND('График ОП'!L106=предметы!$D$9,COUNTIFS('График ОП'!L106:L122,предметы!$D$11)&gt;0),AND('График ОП'!L106=предметы!$D$11,COUNTIFS('График ОП'!L106:L122,предметы!$D$9)&gt;0)),"&lt;17 (ВПР, КР)","*")</f>
        <v>*</v>
      </c>
      <c r="W10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0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0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6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6" s="24" t="str">
        <f>IF(OR(COUNTIFS('График ОП'!M106:M122,'График ОП'!M106)&gt;1,AND('График ОП'!M106=предметы!$E$3,COUNTIFS('График ОП'!M106:M122,предметы!$E$12)&gt;0),AND('График ОП'!M106=предметы!$E$12,COUNTIFS('График ОП'!M106:M122,предметы!$E$3)&gt;0),AND('График ОП'!M106=предметы!$E$4,COUNTIFS('График ОП'!M106:M122,предметы!$E$13)&gt;0),AND('График ОП'!M106=предметы!$E$13,COUNTIFS('График ОП'!M106:M122,предметы!$E$4)&gt;0),AND('График ОП'!M106=предметы!$E$5,COUNTIFS('График ОП'!M106:M122,предметы!$E$14)&gt;0),AND('График ОП'!M106=предметы!$E$14,COUNTIFS('График ОП'!M106:M122,предметы!$E$5)&gt;0),AND('График ОП'!M106=предметы!$E$6,COUNTIFS('График ОП'!M106:M122,предметы!$E$15)&gt;0),AND('График ОП'!M106=предметы!$E$15,COUNTIFS('График ОП'!M106:M122,предметы!$E$6)&gt;0),AND('График ОП'!M106=предметы!$E$7,COUNTIFS('График ОП'!M106:M122,предметы!$E$16)&gt;0),AND('График ОП'!M106=предметы!$E$16,COUNTIFS('График ОП'!M106:M122,предметы!$E$7)&gt;0),AND('График ОП'!M106=предметы!$E$8,COUNTIFS('График ОП'!M106:M122,предметы!$E$17)&gt;0),AND('График ОП'!M106=предметы!$E$17,COUNTIFS('График ОП'!M106:M122,предметы!$E$8)&gt;0),AND('График ОП'!M106=предметы!$E$9,COUNTIFS('График ОП'!M106:M122,предметы!$E$18)&gt;0),AND('График ОП'!M106=предметы!$E$18,COUNTIFS('График ОП'!M106:M122,предметы!$E$9)&gt;0),AND('График ОП'!M106=предметы!$E$10,COUNTIFS('График ОП'!M106:M122,предметы!$E$19)&gt;0),AND('График ОП'!M106=предметы!$E$19,COUNTIFS('График ОП'!M106:M122,предметы!$E$10)&gt;0),AND('График ОП'!M106=предметы!$E$11,COUNTIFS('График ОП'!M106:M122,предметы!$E$20)&gt;0),AND('График ОП'!M106=предметы!$E$20,COUNTIFS('График ОП'!M106:M122,предметы!$E$11)&gt;0)),"&lt;17 (ВПР, КР)","*")</f>
        <v>*</v>
      </c>
      <c r="AB106" s="24" t="str">
        <f>IF(OR(COUNTIFS('График ОП'!N106:N122,'График ОП'!N106)&gt;1,AND('График ОП'!N106=предметы!$E$3,COUNTIFS('График ОП'!N106:N122,предметы!$E$12)&gt;0),AND('График ОП'!N106=предметы!$E$12,COUNTIFS('График ОП'!N106:N122,предметы!$E$3)&gt;0),AND('График ОП'!N106=предметы!$E$4,COUNTIFS('График ОП'!N106:N122,предметы!$E$13)&gt;0),AND('График ОП'!N106=предметы!$E$13,COUNTIFS('График ОП'!N106:N122,предметы!$E$4)&gt;0),AND('График ОП'!N106=предметы!$E$5,COUNTIFS('График ОП'!N106:N122,предметы!$E$14)&gt;0),AND('График ОП'!N106=предметы!$E$14,COUNTIFS('График ОП'!N106:N122,предметы!$E$5)&gt;0),AND('График ОП'!N106=предметы!$E$6,COUNTIFS('График ОП'!N106:N122,предметы!$E$15)&gt;0),AND('График ОП'!N106=предметы!$E$15,COUNTIFS('График ОП'!N106:N122,предметы!$E$6)&gt;0),AND('График ОП'!N106=предметы!$E$7,COUNTIFS('График ОП'!N106:N122,предметы!$E$16)&gt;0),AND('График ОП'!N106=предметы!$E$16,COUNTIFS('График ОП'!N106:N122,предметы!$E$7)&gt;0),AND('График ОП'!N106=предметы!$E$8,COUNTIFS('График ОП'!N106:N122,предметы!$E$17)&gt;0),AND('График ОП'!N106=предметы!$E$17,COUNTIFS('График ОП'!N106:N122,предметы!$E$8)&gt;0),AND('График ОП'!N106=предметы!$E$9,COUNTIFS('График ОП'!N106:N122,предметы!$E$18)&gt;0),AND('График ОП'!N106=предметы!$E$18,COUNTIFS('График ОП'!N106:N122,предметы!$E$9)&gt;0),AND('График ОП'!N106=предметы!$E$10,COUNTIFS('График ОП'!N106:N122,предметы!$E$19)&gt;0),AND('График ОП'!N106=предметы!$E$19,COUNTIFS('График ОП'!N106:N122,предметы!$E$10)&gt;0),AND('График ОП'!N106=предметы!$E$11,COUNTIFS('График ОП'!N106:N122,предметы!$E$20)&gt;0),AND('График ОП'!N106=предметы!$E$20,COUNTIFS('График ОП'!N106:N122,предметы!$E$11)&gt;0)),"&lt;17 (ВПР, КР)","*")</f>
        <v>*</v>
      </c>
      <c r="AC106" s="24" t="str">
        <f>IF(OR(COUNTIFS('График ОП'!O106:O122,'График ОП'!O106)&gt;1,AND('График ОП'!O106=предметы!$E$3,COUNTIFS('График ОП'!O106:O122,предметы!$E$12)&gt;0),AND('График ОП'!O106=предметы!$E$12,COUNTIFS('График ОП'!O106:O122,предметы!$E$3)&gt;0),AND('График ОП'!O106=предметы!$E$4,COUNTIFS('График ОП'!O106:O122,предметы!$E$13)&gt;0),AND('График ОП'!O106=предметы!$E$13,COUNTIFS('График ОП'!O106:O122,предметы!$E$4)&gt;0),AND('График ОП'!O106=предметы!$E$5,COUNTIFS('График ОП'!O106:O122,предметы!$E$14)&gt;0),AND('График ОП'!O106=предметы!$E$14,COUNTIFS('График ОП'!O106:O122,предметы!$E$5)&gt;0),AND('График ОП'!O106=предметы!$E$6,COUNTIFS('График ОП'!O106:O122,предметы!$E$15)&gt;0),AND('График ОП'!O106=предметы!$E$15,COUNTIFS('График ОП'!O106:O122,предметы!$E$6)&gt;0),AND('График ОП'!O106=предметы!$E$7,COUNTIFS('График ОП'!O106:O122,предметы!$E$16)&gt;0),AND('График ОП'!O106=предметы!$E$16,COUNTIFS('График ОП'!O106:O122,предметы!$E$7)&gt;0),AND('График ОП'!O106=предметы!$E$8,COUNTIFS('График ОП'!O106:O122,предметы!$E$17)&gt;0),AND('График ОП'!O106=предметы!$E$17,COUNTIFS('График ОП'!O106:O122,предметы!$E$8)&gt;0),AND('График ОП'!O106=предметы!$E$9,COUNTIFS('График ОП'!O106:O122,предметы!$E$18)&gt;0),AND('График ОП'!O106=предметы!$E$18,COUNTIFS('График ОП'!O106:O122,предметы!$E$9)&gt;0),AND('График ОП'!O106=предметы!$E$10,COUNTIFS('График ОП'!O106:O122,предметы!$E$19)&gt;0),AND('График ОП'!O106=предметы!$E$19,COUNTIFS('График ОП'!O106:O122,предметы!$E$10)&gt;0),AND('График ОП'!O106=предметы!$E$11,COUNTIFS('График ОП'!O106:O122,предметы!$E$20)&gt;0),AND('График ОП'!O106=предметы!$E$20,COUNTIFS('График ОП'!O106:O122,предметы!$E$11)&gt;0)),"&lt;17 (ВПР, КР)","*")</f>
        <v>*</v>
      </c>
      <c r="AD10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0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6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6" s="22" t="str">
        <f>IF(OR(COUNTIFS('График ОП'!P106:P122,'График ОП'!P106)&gt;1,AND('График ОП'!P106=предметы!$F$3,COUNTIFS('График ОП'!P106:P122,предметы!$F$13)&gt;0),AND('График ОП'!P106=предметы!$F$13,COUNTIFS('График ОП'!P106:P122,предметы!$F$3)&gt;0),AND('График ОП'!P106=предметы!$F$4,COUNTIFS('График ОП'!P106:P122,предметы!$F$14)&gt;0),AND('График ОП'!P106=предметы!$F$14,COUNTIFS('График ОП'!P106:P122,предметы!$F$4)&gt;0),AND('График ОП'!P106=предметы!$F$5,COUNTIFS('График ОП'!P106:P122,предметы!$F$15)&gt;0),AND('График ОП'!P106=предметы!$F$15,COUNTIFS('График ОП'!P106:P122,предметы!$F$5)&gt;0),AND('График ОП'!P106=предметы!$F$6,COUNTIFS('График ОП'!P106:P122,предметы!$F$16)&gt;0),AND('График ОП'!P106=предметы!$F$16,COUNTIFS('График ОП'!P106:P122,предметы!$F$6)&gt;0),AND('График ОП'!P106=предметы!$F$7,COUNTIFS('График ОП'!P106:P122,предметы!$F$17)&gt;0),AND('График ОП'!P106=предметы!$F$17,COUNTIFS('График ОП'!P106:P122,предметы!$F$7)&gt;0),AND('График ОП'!P106=предметы!$F$8,COUNTIFS('График ОП'!P106:P122,предметы!$F$18)&gt;0),AND('График ОП'!P106=предметы!$F$18,COUNTIFS('График ОП'!P106:P122,предметы!$F$8)&gt;0),AND('График ОП'!P106=предметы!$F$9,COUNTIFS('График ОП'!P106:P122,предметы!$F$19)&gt;0),AND('График ОП'!P106=предметы!$F$19,COUNTIFS('График ОП'!P106:P122,предметы!$F$9)&gt;0),AND('График ОП'!P106=предметы!$F$10,COUNTIFS('График ОП'!P106:P122,предметы!$F$20)&gt;0),AND('График ОП'!P106=предметы!$F$20,COUNTIFS('График ОП'!P106:P122,предметы!$F$10)&gt;0),AND('График ОП'!P106=предметы!$F$11,COUNTIFS('График ОП'!P106:P122,предметы!$F$21)&gt;0),AND('График ОП'!P106=предметы!$F$21,COUNTIFS('График ОП'!P106:P122,предметы!$F$11)&gt;0),AND('График ОП'!P106=предметы!$F$12,COUNTIFS('График ОП'!P106:P122,предметы!$F$22)&gt;0),AND('График ОП'!P106=предметы!$F$22,COUNTIFS('График ОП'!P106:P122,предметы!$F$12)&gt;0)),"&lt;17 (ВПР, КР)","*")</f>
        <v>*</v>
      </c>
      <c r="AH106" s="22" t="str">
        <f>IF(OR(COUNTIFS('График ОП'!Q106:Q122,'График ОП'!Q106)&gt;1,AND('График ОП'!Q106=предметы!$F$3,COUNTIFS('График ОП'!Q106:Q122,предметы!$F$13)&gt;0),AND('График ОП'!Q106=предметы!$F$13,COUNTIFS('График ОП'!Q106:Q122,предметы!$F$3)&gt;0),AND('График ОП'!Q106=предметы!$F$4,COUNTIFS('График ОП'!Q106:Q122,предметы!$F$14)&gt;0),AND('График ОП'!Q106=предметы!$F$14,COUNTIFS('График ОП'!Q106:Q122,предметы!$F$4)&gt;0),AND('График ОП'!Q106=предметы!$F$5,COUNTIFS('График ОП'!Q106:Q122,предметы!$F$15)&gt;0),AND('График ОП'!Q106=предметы!$F$15,COUNTIFS('График ОП'!Q106:Q122,предметы!$F$5)&gt;0),AND('График ОП'!Q106=предметы!$F$6,COUNTIFS('График ОП'!Q106:Q122,предметы!$F$16)&gt;0),AND('График ОП'!Q106=предметы!$F$16,COUNTIFS('График ОП'!Q106:Q122,предметы!$F$6)&gt;0),AND('График ОП'!Q106=предметы!$F$7,COUNTIFS('График ОП'!Q106:Q122,предметы!$F$17)&gt;0),AND('График ОП'!Q106=предметы!$F$17,COUNTIFS('График ОП'!Q106:Q122,предметы!$F$7)&gt;0),AND('График ОП'!Q106=предметы!$F$8,COUNTIFS('График ОП'!Q106:Q122,предметы!$F$18)&gt;0),AND('График ОП'!Q106=предметы!$F$18,COUNTIFS('График ОП'!Q106:Q122,предметы!$F$8)&gt;0),AND('График ОП'!Q106=предметы!$F$9,COUNTIFS('График ОП'!Q106:Q122,предметы!$F$19)&gt;0),AND('График ОП'!Q106=предметы!$F$19,COUNTIFS('График ОП'!Q106:Q122,предметы!$F$9)&gt;0),AND('График ОП'!Q106=предметы!$F$10,COUNTIFS('График ОП'!Q106:Q122,предметы!$F$20)&gt;0),AND('График ОП'!Q106=предметы!$F$20,COUNTIFS('График ОП'!Q106:Q122,предметы!$F$10)&gt;0),AND('График ОП'!Q106=предметы!$F$11,COUNTIFS('График ОП'!Q106:Q122,предметы!$F$21)&gt;0),AND('График ОП'!Q106=предметы!$F$21,COUNTIFS('График ОП'!Q106:Q122,предметы!$F$11)&gt;0),AND('График ОП'!Q106=предметы!$F$12,COUNTIFS('График ОП'!Q106:Q122,предметы!$F$22)&gt;0),AND('График ОП'!Q106=предметы!$F$22,COUNTIFS('График ОП'!Q106:Q122,предметы!$F$12)&gt;0)),"&lt;17 (ВПР, КР)","*")</f>
        <v>*</v>
      </c>
      <c r="AI106" s="22" t="str">
        <f>IF(OR(COUNTIFS('График ОП'!R106:R122,'График ОП'!R106)&gt;1,AND('График ОП'!R106=предметы!$F$3,COUNTIFS('График ОП'!R106:R122,предметы!$F$13)&gt;0),AND('График ОП'!R106=предметы!$F$13,COUNTIFS('График ОП'!R106:R122,предметы!$F$3)&gt;0),AND('График ОП'!R106=предметы!$F$4,COUNTIFS('График ОП'!R106:R122,предметы!$F$14)&gt;0),AND('График ОП'!R106=предметы!$F$14,COUNTIFS('График ОП'!R106:R122,предметы!$F$4)&gt;0),AND('График ОП'!R106=предметы!$F$5,COUNTIFS('График ОП'!R106:R122,предметы!$F$15)&gt;0),AND('График ОП'!R106=предметы!$F$15,COUNTIFS('График ОП'!R106:R122,предметы!$F$5)&gt;0),AND('График ОП'!R106=предметы!$F$6,COUNTIFS('График ОП'!R106:R122,предметы!$F$16)&gt;0),AND('График ОП'!R106=предметы!$F$16,COUNTIFS('График ОП'!R106:R122,предметы!$F$6)&gt;0),AND('График ОП'!R106=предметы!$F$7,COUNTIFS('График ОП'!R106:R122,предметы!$F$17)&gt;0),AND('График ОП'!R106=предметы!$F$17,COUNTIFS('График ОП'!R106:R122,предметы!$F$7)&gt;0),AND('График ОП'!R106=предметы!$F$8,COUNTIFS('График ОП'!R106:R122,предметы!$F$18)&gt;0),AND('График ОП'!R106=предметы!$F$18,COUNTIFS('График ОП'!R106:R122,предметы!$F$8)&gt;0),AND('График ОП'!R106=предметы!$F$9,COUNTIFS('График ОП'!R106:R122,предметы!$F$19)&gt;0),AND('График ОП'!R106=предметы!$F$19,COUNTIFS('График ОП'!R106:R122,предметы!$F$9)&gt;0),AND('График ОП'!R106=предметы!$F$10,COUNTIFS('График ОП'!R106:R122,предметы!$F$20)&gt;0),AND('График ОП'!R106=предметы!$F$20,COUNTIFS('График ОП'!R106:R122,предметы!$F$10)&gt;0),AND('График ОП'!R106=предметы!$F$11,COUNTIFS('График ОП'!R106:R122,предметы!$F$21)&gt;0),AND('График ОП'!R106=предметы!$F$21,COUNTIFS('График ОП'!R106:R122,предметы!$F$11)&gt;0),AND('График ОП'!R106=предметы!$F$12,COUNTIFS('График ОП'!R106:R122,предметы!$F$22)&gt;0),AND('График ОП'!R106=предметы!$F$22,COUNTIFS('График ОП'!R106:R122,предметы!$F$12)&gt;0)),"&lt;17 (ВПР, КР)","*")</f>
        <v>*</v>
      </c>
      <c r="AJ10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0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6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6" s="24" t="str">
        <f>IF(OR(COUNTIFS('График ОП'!S106:S122,'График ОП'!S106)&gt;1,AND('График ОП'!S106=предметы!$G$3,COUNTIFS('График ОП'!S106:S122,предметы!$G$15)&gt;0),AND('График ОП'!S106=предметы!$G$15,COUNTIFS('График ОП'!S106:S122,предметы!$G$3)&gt;0),AND('График ОП'!S106=предметы!$G$4,COUNTIFS('График ОП'!S106:S122,предметы!$G$18)&gt;0),AND('График ОП'!S106=предметы!$G$18,COUNTIFS('График ОП'!S106:S122,предметы!$G$4)&gt;0),AND('График ОП'!S106=предметы!$G$5,COUNTIFS('График ОП'!S106:S122,предметы!$G$19)&gt;0),AND('График ОП'!S106=предметы!$G$19,COUNTIFS('График ОП'!S106:S122,предметы!$G$5)&gt;0),AND('График ОП'!S106=предметы!$G$6,COUNTIFS('График ОП'!S106:S122,предметы!$G$20)&gt;0),AND('График ОП'!S106=предметы!$G$20,COUNTIFS('График ОП'!S106:S122,предметы!$G$6)&gt;0),AND('График ОП'!S106=предметы!$G$7,COUNTIFS('График ОП'!S106:S122,предметы!$G$21)&gt;0),AND('График ОП'!S106=предметы!$G$21,COUNTIFS('График ОП'!S106:S122,предметы!$G$7)&gt;0),AND('График ОП'!S106=предметы!$G$8,COUNTIFS('График ОП'!S106:S122,предметы!$G$22)&gt;0),AND('График ОП'!S106=предметы!$G$22,COUNTIFS('График ОП'!S106:S122,предметы!$G$8)&gt;0),AND('График ОП'!S106=предметы!$G$9,COUNTIFS('График ОП'!S106:S122,предметы!$G$23)&gt;0),AND('График ОП'!S106=предметы!$G$23,COUNTIFS('График ОП'!S106:S122,предметы!$G$9)&gt;0),AND('График ОП'!S106=предметы!$G$10,COUNTIFS('График ОП'!S106:S122,предметы!$G$24)&gt;0),AND('График ОП'!S106=предметы!$G$24,COUNTIFS('График ОП'!S106:S122,предметы!$G$10)&gt;0),AND('График ОП'!S106=предметы!$G$11,COUNTIFS('График ОП'!S106:S122,предметы!$G$25)&gt;0),AND('График ОП'!S106=предметы!$G$25,COUNTIFS('График ОП'!S106:S122,предметы!$G$11)&gt;0),AND('График ОП'!S106=предметы!$G$12,COUNTIFS('График ОП'!S106:S122,предметы!$G$26)&gt;0),AND('График ОП'!S106=предметы!$G$26,COUNTIFS('График ОП'!S106:S122,предметы!$G$12)&gt;0),AND('График ОП'!S106=предметы!$G$13,COUNTIFS('График ОП'!S106:S122,предметы!$G$27)&gt;0),AND('График ОП'!S106=предметы!$G$27,COUNTIFS('График ОП'!S106:S122,предметы!$G$13)&gt;0),AND('График ОП'!S106=предметы!$G$14,COUNTIFS('График ОП'!S106:S122,предметы!$G$28)&gt;0),AND('График ОП'!S106=предметы!$G$28,COUNTIFS('График ОП'!S106:S122,предметы!$G$14)&gt;0)),"&lt;17 (ВПР, КР)","*")</f>
        <v>*</v>
      </c>
      <c r="AN106" s="24" t="str">
        <f>IF(OR(COUNTIFS('График ОП'!T106:T122,'График ОП'!T106)&gt;1,AND('График ОП'!T106=предметы!$G$3,COUNTIFS('График ОП'!T106:T122,предметы!$G$15)&gt;0),AND('График ОП'!T106=предметы!$G$15,COUNTIFS('График ОП'!T106:T122,предметы!$G$3)&gt;0),AND('График ОП'!T106=предметы!$G$4,COUNTIFS('График ОП'!T106:T122,предметы!$G$18)&gt;0),AND('График ОП'!T106=предметы!$G$18,COUNTIFS('График ОП'!T106:T122,предметы!$G$4)&gt;0),AND('График ОП'!T106=предметы!$G$5,COUNTIFS('График ОП'!T106:T122,предметы!$G$19)&gt;0),AND('График ОП'!T106=предметы!$G$19,COUNTIFS('График ОП'!T106:T122,предметы!$G$5)&gt;0),AND('График ОП'!T106=предметы!$G$6,COUNTIFS('График ОП'!T106:T122,предметы!$G$20)&gt;0),AND('График ОП'!T106=предметы!$G$20,COUNTIFS('График ОП'!T106:T122,предметы!$G$6)&gt;0),AND('График ОП'!T106=предметы!$G$7,COUNTIFS('График ОП'!T106:T122,предметы!$G$21)&gt;0),AND('График ОП'!T106=предметы!$G$21,COUNTIFS('График ОП'!T106:T122,предметы!$G$7)&gt;0),AND('График ОП'!T106=предметы!$G$8,COUNTIFS('График ОП'!T106:T122,предметы!$G$22)&gt;0),AND('График ОП'!T106=предметы!$G$22,COUNTIFS('График ОП'!T106:T122,предметы!$G$8)&gt;0),AND('График ОП'!T106=предметы!$G$9,COUNTIFS('График ОП'!T106:T122,предметы!$G$23)&gt;0),AND('График ОП'!T106=предметы!$G$23,COUNTIFS('График ОП'!T106:T122,предметы!$G$9)&gt;0),AND('График ОП'!T106=предметы!$G$10,COUNTIFS('График ОП'!T106:T122,предметы!$G$24)&gt;0),AND('График ОП'!T106=предметы!$G$24,COUNTIFS('График ОП'!T106:T122,предметы!$G$10)&gt;0),AND('График ОП'!T106=предметы!$G$11,COUNTIFS('График ОП'!T106:T122,предметы!$G$25)&gt;0),AND('График ОП'!T106=предметы!$G$25,COUNTIFS('График ОП'!T106:T122,предметы!$G$11)&gt;0),AND('График ОП'!T106=предметы!$G$12,COUNTIFS('График ОП'!T106:T122,предметы!$G$26)&gt;0),AND('График ОП'!T106=предметы!$G$26,COUNTIFS('График ОП'!T106:T122,предметы!$G$12)&gt;0),AND('График ОП'!T106=предметы!$G$13,COUNTIFS('График ОП'!T106:T122,предметы!$G$27)&gt;0),AND('График ОП'!T106=предметы!$G$27,COUNTIFS('График ОП'!T106:T122,предметы!$G$13)&gt;0),AND('График ОП'!T106=предметы!$G$14,COUNTIFS('График ОП'!T106:T122,предметы!$G$28)&gt;0),AND('График ОП'!T106=предметы!$G$28,COUNTIFS('График ОП'!T106:T122,предметы!$G$14)&gt;0)),"&lt;17 (ВПР, КР)","*")</f>
        <v>*</v>
      </c>
      <c r="AO106" s="24" t="str">
        <f>IF(OR(COUNTIFS('График ОП'!U106:U122,'График ОП'!U106)&gt;1,AND('График ОП'!U106=предметы!$G$3,COUNTIFS('График ОП'!U106:U122,предметы!$G$15)&gt;0),AND('График ОП'!U106=предметы!$G$15,COUNTIFS('График ОП'!U106:U122,предметы!$G$3)&gt;0),AND('График ОП'!U106=предметы!$G$4,COUNTIFS('График ОП'!U106:U122,предметы!$G$18)&gt;0),AND('График ОП'!U106=предметы!$G$18,COUNTIFS('График ОП'!U106:U122,предметы!$G$4)&gt;0),AND('График ОП'!U106=предметы!$G$5,COUNTIFS('График ОП'!U106:U122,предметы!$G$19)&gt;0),AND('График ОП'!U106=предметы!$G$19,COUNTIFS('График ОП'!U106:U122,предметы!$G$5)&gt;0),AND('График ОП'!U106=предметы!$G$6,COUNTIFS('График ОП'!U106:U122,предметы!$G$20)&gt;0),AND('График ОП'!U106=предметы!$G$20,COUNTIFS('График ОП'!U106:U122,предметы!$G$6)&gt;0),AND('График ОП'!U106=предметы!$G$7,COUNTIFS('График ОП'!U106:U122,предметы!$G$21)&gt;0),AND('График ОП'!U106=предметы!$G$21,COUNTIFS('График ОП'!U106:U122,предметы!$G$7)&gt;0),AND('График ОП'!U106=предметы!$G$8,COUNTIFS('График ОП'!U106:U122,предметы!$G$22)&gt;0),AND('График ОП'!U106=предметы!$G$22,COUNTIFS('График ОП'!U106:U122,предметы!$G$8)&gt;0),AND('График ОП'!U106=предметы!$G$9,COUNTIFS('График ОП'!U106:U122,предметы!$G$23)&gt;0),AND('График ОП'!U106=предметы!$G$23,COUNTIFS('График ОП'!U106:U122,предметы!$G$9)&gt;0),AND('График ОП'!U106=предметы!$G$10,COUNTIFS('График ОП'!U106:U122,предметы!$G$24)&gt;0),AND('График ОП'!U106=предметы!$G$24,COUNTIFS('График ОП'!U106:U122,предметы!$G$10)&gt;0),AND('График ОП'!U106=предметы!$G$11,COUNTIFS('График ОП'!U106:U122,предметы!$G$25)&gt;0),AND('График ОП'!U106=предметы!$G$25,COUNTIFS('График ОП'!U106:U122,предметы!$G$11)&gt;0),AND('График ОП'!U106=предметы!$G$12,COUNTIFS('График ОП'!U106:U122,предметы!$G$26)&gt;0),AND('График ОП'!U106=предметы!$G$26,COUNTIFS('График ОП'!U106:U122,предметы!$G$12)&gt;0),AND('График ОП'!U106=предметы!$G$13,COUNTIFS('График ОП'!U106:U122,предметы!$G$27)&gt;0),AND('График ОП'!U106=предметы!$G$27,COUNTIFS('График ОП'!U106:U122,предметы!$G$13)&gt;0),AND('График ОП'!U106=предметы!$G$14,COUNTIFS('График ОП'!U106:U122,предметы!$G$28)&gt;0),AND('График ОП'!U106=предметы!$G$28,COUNTIFS('График ОП'!U106:U122,предметы!$G$14)&gt;0)),"&lt;17 (ВПР, КР)","*")</f>
        <v>*</v>
      </c>
      <c r="AP10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6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6" s="22" t="str">
        <f>IF(OR(COUNTIFS('График ОП'!V106:V122,'График ОП'!V106)&gt;1,AND('График ОП'!V106=предметы!$H$3,COUNTIFS('График ОП'!V106:V122,предметы!$H$16)&gt;0),AND('График ОП'!V106=предметы!$H$16,COUNTIFS('График ОП'!V106:V122,предметы!$H$3)&gt;0),AND('График ОП'!V106=предметы!$H$4,COUNTIFS('График ОП'!V106:V122,предметы!$H$19)&gt;0),AND('График ОП'!V106=предметы!$H$19,COUNTIFS('График ОП'!V106:V122,предметы!$H$4)&gt;0),AND('График ОП'!V106=предметы!$H$5,COUNTIFS('График ОП'!V106:V122,предметы!$H$20)&gt;0),AND('График ОП'!V106=предметы!$H$20,COUNTIFS('График ОП'!V106:V122,предметы!$H$5)&gt;0),AND('График ОП'!V106=предметы!$H$6,COUNTIFS('График ОП'!V106:V122,предметы!$H$21)&gt;0),AND('График ОП'!V106=предметы!$H$21,COUNTIFS('График ОП'!V106:V122,предметы!$H$6)&gt;0),AND('График ОП'!V106=предметы!$H$7,COUNTIFS('График ОП'!V106:V122,предметы!$H$22)&gt;0),AND('График ОП'!V106=предметы!$H$22,COUNTIFS('График ОП'!V106:V122,предметы!$H$7)&gt;0),AND('График ОП'!V106=предметы!$H$8,COUNTIFS('График ОП'!V106:V122,предметы!$H$23)&gt;0),AND('График ОП'!V106=предметы!$H$23,COUNTIFS('График ОП'!V106:V122,предметы!$H$8)&gt;0),AND('График ОП'!V106=предметы!$H$9,COUNTIFS('График ОП'!V106:V122,предметы!$H$24)&gt;0),AND('График ОП'!V106=предметы!$H$24,COUNTIFS('График ОП'!V106:V122,предметы!$H$9)&gt;0),AND('График ОП'!V106=предметы!$H$10,COUNTIFS('График ОП'!V106:V122,предметы!$H$25)&gt;0),AND('График ОП'!V106=предметы!$H$25,COUNTIFS('График ОП'!V106:V122,предметы!$H$10)&gt;0),AND('График ОП'!V106=предметы!$H$11,COUNTIFS('График ОП'!V106:V122,предметы!$H$26)&gt;0),AND('График ОП'!V106=предметы!$H$26,COUNTIFS('График ОП'!V106:V122,предметы!$H$11)&gt;0),AND('График ОП'!V106=предметы!$H$12,COUNTIFS('График ОП'!V106:V122,предметы!$H$27)&gt;0),AND('График ОП'!V106=предметы!$H$27,COUNTIFS('График ОП'!V106:V122,предметы!$H$12)&gt;0),AND('График ОП'!V106=предметы!$H$13,COUNTIFS('График ОП'!V106:V122,предметы!$H$28)&gt;0),AND('График ОП'!V106=предметы!$H$28,COUNTIFS('График ОП'!V106:V122,предметы!$H$13)&gt;0),AND('График ОП'!V106=предметы!$H$14,COUNTIFS('График ОП'!V106:V122,предметы!$H$29)&gt;0),AND('График ОП'!V106=предметы!$H$29,COUNTIFS('График ОП'!V106:V122,предметы!$H$14)&gt;0),AND('График ОП'!V106=предметы!$H$15,COUNTIFS('График ОП'!V106:V122,предметы!$H$30)&gt;0),AND('График ОП'!V106=предметы!$H$30,COUNTIFS('График ОП'!V106:V122,предметы!$H$15)&gt;0)),"&lt;17 (ВПР, КР)","*")</f>
        <v>*</v>
      </c>
      <c r="AT106" s="22" t="str">
        <f>IF(OR(COUNTIFS('График ОП'!W106:W122,'График ОП'!W106)&gt;1,AND('График ОП'!W106=предметы!$H$3,COUNTIFS('График ОП'!W106:W122,предметы!$H$16)&gt;0),AND('График ОП'!W106=предметы!$H$16,COUNTIFS('График ОП'!W106:W122,предметы!$H$3)&gt;0),AND('График ОП'!W106=предметы!$H$4,COUNTIFS('График ОП'!W106:W122,предметы!$H$19)&gt;0),AND('График ОП'!W106=предметы!$H$19,COUNTIFS('График ОП'!W106:W122,предметы!$H$4)&gt;0),AND('График ОП'!W106=предметы!$H$5,COUNTIFS('График ОП'!W106:W122,предметы!$H$20)&gt;0),AND('График ОП'!W106=предметы!$H$20,COUNTIFS('График ОП'!W106:W122,предметы!$H$5)&gt;0),AND('График ОП'!W106=предметы!$H$6,COUNTIFS('График ОП'!W106:W122,предметы!$H$21)&gt;0),AND('График ОП'!W106=предметы!$H$21,COUNTIFS('График ОП'!W106:W122,предметы!$H$6)&gt;0),AND('График ОП'!W106=предметы!$H$7,COUNTIFS('График ОП'!W106:W122,предметы!$H$22)&gt;0),AND('График ОП'!W106=предметы!$H$22,COUNTIFS('График ОП'!W106:W122,предметы!$H$7)&gt;0),AND('График ОП'!W106=предметы!$H$8,COUNTIFS('График ОП'!W106:W122,предметы!$H$23)&gt;0),AND('График ОП'!W106=предметы!$H$23,COUNTIFS('График ОП'!W106:W122,предметы!$H$8)&gt;0),AND('График ОП'!W106=предметы!$H$9,COUNTIFS('График ОП'!W106:W122,предметы!$H$24)&gt;0),AND('График ОП'!W106=предметы!$H$24,COUNTIFS('График ОП'!W106:W122,предметы!$H$9)&gt;0),AND('График ОП'!W106=предметы!$H$10,COUNTIFS('График ОП'!W106:W122,предметы!$H$25)&gt;0),AND('График ОП'!W106=предметы!$H$25,COUNTIFS('График ОП'!W106:W122,предметы!$H$10)&gt;0),AND('График ОП'!W106=предметы!$H$11,COUNTIFS('График ОП'!W106:W122,предметы!$H$26)&gt;0),AND('График ОП'!W106=предметы!$H$26,COUNTIFS('График ОП'!W106:W122,предметы!$H$11)&gt;0),AND('График ОП'!W106=предметы!$H$12,COUNTIFS('График ОП'!W106:W122,предметы!$H$27)&gt;0),AND('График ОП'!W106=предметы!$H$27,COUNTIFS('График ОП'!W106:W122,предметы!$H$12)&gt;0),AND('График ОП'!W106=предметы!$H$13,COUNTIFS('График ОП'!W106:W122,предметы!$H$28)&gt;0),AND('График ОП'!W106=предметы!$H$28,COUNTIFS('График ОП'!W106:W122,предметы!$H$13)&gt;0),AND('График ОП'!W106=предметы!$H$14,COUNTIFS('График ОП'!W106:W122,предметы!$H$29)&gt;0),AND('График ОП'!W106=предметы!$H$29,COUNTIFS('График ОП'!W106:W122,предметы!$H$14)&gt;0),AND('График ОП'!W106=предметы!$H$15,COUNTIFS('График ОП'!W106:W122,предметы!$H$30)&gt;0),AND('График ОП'!W106=предметы!$H$30,COUNTIFS('График ОП'!W106:W122,предметы!$H$15)&gt;0)),"&lt;17 (ВПР, КР)","*")</f>
        <v>*</v>
      </c>
      <c r="AU106" s="22" t="str">
        <f>IF(OR(COUNTIFS('График ОП'!X106:X122,'График ОП'!X106)&gt;1,AND('График ОП'!X106=предметы!$H$3,COUNTIFS('График ОП'!X106:X122,предметы!$H$16)&gt;0),AND('График ОП'!X106=предметы!$H$16,COUNTIFS('График ОП'!X106:X122,предметы!$H$3)&gt;0),AND('График ОП'!X106=предметы!$H$4,COUNTIFS('График ОП'!X106:X122,предметы!$H$19)&gt;0),AND('График ОП'!X106=предметы!$H$19,COUNTIFS('График ОП'!X106:X122,предметы!$H$4)&gt;0),AND('График ОП'!X106=предметы!$H$5,COUNTIFS('График ОП'!X106:X122,предметы!$H$20)&gt;0),AND('График ОП'!X106=предметы!$H$20,COUNTIFS('График ОП'!X106:X122,предметы!$H$5)&gt;0),AND('График ОП'!X106=предметы!$H$6,COUNTIFS('График ОП'!X106:X122,предметы!$H$21)&gt;0),AND('График ОП'!X106=предметы!$H$21,COUNTIFS('График ОП'!X106:X122,предметы!$H$6)&gt;0),AND('График ОП'!X106=предметы!$H$7,COUNTIFS('График ОП'!X106:X122,предметы!$H$22)&gt;0),AND('График ОП'!X106=предметы!$H$22,COUNTIFS('График ОП'!X106:X122,предметы!$H$7)&gt;0),AND('График ОП'!X106=предметы!$H$8,COUNTIFS('График ОП'!X106:X122,предметы!$H$23)&gt;0),AND('График ОП'!X106=предметы!$H$23,COUNTIFS('График ОП'!X106:X122,предметы!$H$8)&gt;0),AND('График ОП'!X106=предметы!$H$9,COUNTIFS('График ОП'!X106:X122,предметы!$H$24)&gt;0),AND('График ОП'!X106=предметы!$H$24,COUNTIFS('График ОП'!X106:X122,предметы!$H$9)&gt;0),AND('График ОП'!X106=предметы!$H$10,COUNTIFS('График ОП'!X106:X122,предметы!$H$25)&gt;0),AND('График ОП'!X106=предметы!$H$25,COUNTIFS('График ОП'!X106:X122,предметы!$H$10)&gt;0),AND('График ОП'!X106=предметы!$H$11,COUNTIFS('График ОП'!X106:X122,предметы!$H$26)&gt;0),AND('График ОП'!X106=предметы!$H$26,COUNTIFS('График ОП'!X106:X122,предметы!$H$11)&gt;0),AND('График ОП'!X106=предметы!$H$12,COUNTIFS('График ОП'!X106:X122,предметы!$H$27)&gt;0),AND('График ОП'!X106=предметы!$H$27,COUNTIFS('График ОП'!X106:X122,предметы!$H$12)&gt;0),AND('График ОП'!X106=предметы!$H$13,COUNTIFS('График ОП'!X106:X122,предметы!$H$28)&gt;0),AND('График ОП'!X106=предметы!$H$28,COUNTIFS('График ОП'!X106:X122,предметы!$H$13)&gt;0),AND('График ОП'!X106=предметы!$H$14,COUNTIFS('График ОП'!X106:X122,предметы!$H$29)&gt;0),AND('График ОП'!X106=предметы!$H$29,COUNTIFS('График ОП'!X106:X122,предметы!$H$14)&gt;0),AND('График ОП'!X106=предметы!$H$15,COUNTIFS('График ОП'!X106:X122,предметы!$H$30)&gt;0),AND('График ОП'!X106=предметы!$H$30,COUNTIFS('График ОП'!X106:X122,предметы!$H$15)&gt;0)),"&lt;17 (ВПР, КР)","*")</f>
        <v>*</v>
      </c>
      <c r="AV106" s="22" t="str">
        <f>IF(OR(COUNTIFS('График ОП'!Y106:Y122,'График ОП'!Y106)&gt;1,AND('График ОП'!Y106=предметы!$H$3,COUNTIFS('График ОП'!Y106:Y122,предметы!$H$16)&gt;0),AND('График ОП'!Y106=предметы!$H$16,COUNTIFS('График ОП'!Y106:Y122,предметы!$H$3)&gt;0),AND('График ОП'!Y106=предметы!$H$4,COUNTIFS('График ОП'!Y106:Y122,предметы!$H$19)&gt;0),AND('График ОП'!Y106=предметы!$H$19,COUNTIFS('График ОП'!Y106:Y122,предметы!$H$4)&gt;0),AND('График ОП'!Y106=предметы!$H$5,COUNTIFS('График ОП'!Y106:Y122,предметы!$H$20)&gt;0),AND('График ОП'!Y106=предметы!$H$20,COUNTIFS('График ОП'!Y106:Y122,предметы!$H$5)&gt;0),AND('График ОП'!Y106=предметы!$H$6,COUNTIFS('График ОП'!Y106:Y122,предметы!$H$21)&gt;0),AND('График ОП'!Y106=предметы!$H$21,COUNTIFS('График ОП'!Y106:Y122,предметы!$H$6)&gt;0),AND('График ОП'!Y106=предметы!$H$7,COUNTIFS('График ОП'!Y106:Y122,предметы!$H$22)&gt;0),AND('График ОП'!Y106=предметы!$H$22,COUNTIFS('График ОП'!Y106:Y122,предметы!$H$7)&gt;0),AND('График ОП'!Y106=предметы!$H$8,COUNTIFS('График ОП'!Y106:Y122,предметы!$H$23)&gt;0),AND('График ОП'!Y106=предметы!$H$23,COUNTIFS('График ОП'!Y106:Y122,предметы!$H$8)&gt;0),AND('График ОП'!Y106=предметы!$H$9,COUNTIFS('График ОП'!Y106:Y122,предметы!$H$24)&gt;0),AND('График ОП'!Y106=предметы!$H$24,COUNTIFS('График ОП'!Y106:Y122,предметы!$H$9)&gt;0),AND('График ОП'!Y106=предметы!$H$10,COUNTIFS('График ОП'!Y106:Y122,предметы!$H$25)&gt;0),AND('График ОП'!Y106=предметы!$H$25,COUNTIFS('График ОП'!Y106:Y122,предметы!$H$10)&gt;0),AND('График ОП'!Y106=предметы!$H$11,COUNTIFS('График ОП'!Y106:Y122,предметы!$H$26)&gt;0),AND('График ОП'!Y106=предметы!$H$26,COUNTIFS('График ОП'!Y106:Y122,предметы!$H$11)&gt;0),AND('График ОП'!Y106=предметы!$H$12,COUNTIFS('График ОП'!Y106:Y122,предметы!$H$27)&gt;0),AND('График ОП'!Y106=предметы!$H$27,COUNTIFS('График ОП'!Y106:Y122,предметы!$H$12)&gt;0),AND('График ОП'!Y106=предметы!$H$13,COUNTIFS('График ОП'!Y106:Y122,предметы!$H$28)&gt;0),AND('График ОП'!Y106=предметы!$H$28,COUNTIFS('График ОП'!Y106:Y122,предметы!$H$13)&gt;0),AND('График ОП'!Y106=предметы!$H$14,COUNTIFS('График ОП'!Y106:Y122,предметы!$H$29)&gt;0),AND('График ОП'!Y106=предметы!$H$29,COUNTIFS('График ОП'!Y106:Y122,предметы!$H$14)&gt;0),AND('График ОП'!Y106=предметы!$H$15,COUNTIFS('График ОП'!Y106:Y122,предметы!$H$30)&gt;0),AND('График ОП'!Y106=предметы!$H$30,COUNTIFS('График ОП'!Y106:Y122,предметы!$H$15)&gt;0)),"&lt;17 (ВПР, КР)","*")</f>
        <v>*</v>
      </c>
      <c r="AW10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6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6" s="24" t="str">
        <f>IF(COUNTIFS('График ОП'!Z106:Z122,'График ОП'!Z106)&gt;1,"&lt;17 (ВПР, КР)","*")</f>
        <v>*</v>
      </c>
      <c r="AZ106" s="24" t="str">
        <f>IF(COUNTIFS('График ОП'!AA106:AA122,'График ОП'!AA106)&gt;1,"&lt;17 (ВПР, КР)","*")</f>
        <v>*</v>
      </c>
      <c r="BA106" s="24" t="str">
        <f>IF(COUNTIFS('График ОП'!AB106:AB122,'График ОП'!AB106)&gt;1,"&lt;17 (ВПР, КР)","*")</f>
        <v>*</v>
      </c>
      <c r="BB106" s="24" t="e">
        <f>IF(COUNTIFS('График ОП'!#REF!,'График ОП'!#REF!)&gt;1,"&lt;17 (ВПР, КР)","*")</f>
        <v>#REF!</v>
      </c>
      <c r="BC106" s="24" t="e">
        <f>IF(COUNTIFS('График ОП'!#REF!,'График ОП'!#REF!)&gt;1,"&lt;17 (ВПР, КР)","*")</f>
        <v>#REF!</v>
      </c>
      <c r="BD106" s="24" t="e">
        <f>IF(COUNTIFS('График ОП'!#REF!,'График ОП'!#REF!)&gt;1,"&lt;17 (ВПР, КР)","*")</f>
        <v>#REF!</v>
      </c>
      <c r="BE106" s="22" t="str">
        <f>IF(OR(COUNTIFS('График ОП'!AC106:AC122,'График ОП'!AC106)&gt;1,AND('График ОП'!AC106=предметы!$J$3,COUNTIFS('График ОП'!AC106:AC122,предметы!$J$16)&gt;0),AND('График ОП'!AC106=предметы!$J$16,COUNTIFS('График ОП'!AC106:AC122,предметы!$J$3)&gt;0),AND('График ОП'!AC106=предметы!$J$4,COUNTIFS('График ОП'!AC106:AC122,предметы!$J$19)&gt;0),AND('График ОП'!AC106=предметы!$J$19,COUNTIFS('График ОП'!AC106:AC122,предметы!$J$4)&gt;0),AND('График ОП'!AC106=предметы!$J$5,COUNTIFS('График ОП'!AC106:AC122,предметы!$J$20)&gt;0),AND('График ОП'!AC106=предметы!$J$20,COUNTIFS('График ОП'!AC106:AC122,предметы!$J$5)&gt;0),AND('График ОП'!AC106=предметы!$J$6,COUNTIFS('График ОП'!AC106:AC122,предметы!$J$21)&gt;0),AND('График ОП'!AC106=предметы!$J$21,COUNTIFS('График ОП'!AC106:AC122,предметы!$J$6)&gt;0),AND('График ОП'!AC106=предметы!$J$7,COUNTIFS('График ОП'!AC106:AC122,предметы!$J$22)&gt;0),AND('График ОП'!AC106=предметы!$J$22,COUNTIFS('График ОП'!AC106:AC122,предметы!$J$7)&gt;0),AND('График ОП'!AC106=предметы!$J$8,COUNTIFS('График ОП'!AC106:AC122,предметы!$J$23)&gt;0),AND('График ОП'!AC106=предметы!$J$23,COUNTIFS('График ОП'!AC106:AC122,предметы!$J$8)&gt;0),AND('График ОП'!AC106=предметы!$J$9,COUNTIFS('График ОП'!AC106:AC122,предметы!$J$24)&gt;0),AND('График ОП'!AC106=предметы!$J$24,COUNTIFS('График ОП'!AC106:AC122,предметы!$J$9)&gt;0),AND('График ОП'!AC106=предметы!$J$10,COUNTIFS('График ОП'!AC106:AC122,предметы!$J$25)&gt;0),AND('График ОП'!AC106=предметы!$J$25,COUNTIFS('График ОП'!AC106:AC122,предметы!$J$10)&gt;0),AND('График ОП'!AC106=предметы!$J$11,COUNTIFS('График ОП'!AC106:AC122,предметы!$J$26)&gt;0),AND('График ОП'!AC106=предметы!$J$26,COUNTIFS('График ОП'!AC106:AC122,предметы!$J$11)&gt;0),AND('График ОП'!AC106=предметы!$J$12,COUNTIFS('График ОП'!AC106:AC122,предметы!$J$27)&gt;0),AND('График ОП'!AC106=предметы!$J$27,COUNTIFS('График ОП'!AC106:AC122,предметы!$J$12)&gt;0),AND('График ОП'!AC106=предметы!$J$13,COUNTIFS('График ОП'!AC106:AC122,предметы!$J$28)&gt;0),AND('График ОП'!AC106=предметы!$J$28,COUNTIFS('График ОП'!AC106:AC122,предметы!$J$13)&gt;0),AND('График ОП'!AC106=предметы!$J$14,COUNTIFS('График ОП'!AC106:AC122,предметы!$J$29)&gt;0),AND('График ОП'!AC106=предметы!$J$29,COUNTIFS('График ОП'!AC106:AC122,предметы!$J$14)&gt;0),AND('График ОП'!AC106=предметы!$J$15,COUNTIFS('График ОП'!AC106:AC122,предметы!$J$30)&gt;0),AND('График ОП'!AC106=предметы!$J$30,COUNTIFS('График ОП'!AC106:AC122,предметы!$J$15)&gt;0)),"&lt;17 (ВПР, КР)","*")</f>
        <v>*</v>
      </c>
      <c r="BF10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0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6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6" s="24" t="str">
        <f>IF(COUNTIFS('График ОП'!AD106:AD122,'График ОП'!AD106)&gt;1,"&lt;17 (ВПР, КР)","*")</f>
        <v>*</v>
      </c>
      <c r="BL106" s="24" t="e">
        <f>IF(COUNTIFS('График ОП'!#REF!,'График ОП'!#REF!)&gt;1,"&lt;17 (ВПР, КР)","*")</f>
        <v>#REF!</v>
      </c>
      <c r="BM106" s="24" t="e">
        <f>IF(COUNTIFS('График ОП'!#REF!,'График ОП'!#REF!)&gt;1,"&lt;17 (ВПР, КР)","*")</f>
        <v>#REF!</v>
      </c>
      <c r="BN106" s="24" t="e">
        <f>IF(COUNTIFS('График ОП'!#REF!,'График ОП'!#REF!)&gt;1,"&lt;17 (ВПР, КР)","*")</f>
        <v>#REF!</v>
      </c>
      <c r="BO106" s="24" t="e">
        <f>IF(COUNTIFS('График ОП'!#REF!,'График ОП'!#REF!)&gt;1,"&lt;17 (ВПР, КР)","*")</f>
        <v>#REF!</v>
      </c>
      <c r="BP106" s="24" t="e">
        <f>IF(COUNTIFS('График ОП'!#REF!,'График ОП'!#REF!)&gt;1,"&lt;17 (ВПР, КР)","*")</f>
        <v>#REF!</v>
      </c>
    </row>
    <row r="107" spans="1:68" ht="12.75" customHeight="1" x14ac:dyDescent="0.25">
      <c r="A107" s="26">
        <v>46367</v>
      </c>
      <c r="B107" s="17" t="s">
        <v>97</v>
      </c>
      <c r="C107" s="24" t="str">
        <f>IF(COUNTIFS('График ОП'!C107:C123,'График ОП'!C107)&gt;1,"&lt;17 (ВПР, КР)","*")</f>
        <v>*</v>
      </c>
      <c r="D107" s="24" t="str">
        <f>IF(COUNTIFS('График ОП'!D107:D123,'График ОП'!D107)&gt;1,"&lt;17 (ВПР, КР)","*")</f>
        <v>*</v>
      </c>
      <c r="E107" s="24" t="e">
        <f>IF(COUNTIFS('График ОП'!#REF!,'График ОП'!#REF!)&gt;1,"&lt;17 (ВПР, КР)","*")</f>
        <v>#REF!</v>
      </c>
      <c r="F107" s="24" t="e">
        <f>IF(COUNTIFS('График ОП'!#REF!,'График ОП'!#REF!)&gt;1,"&lt;17 (ВПР, КР)","*")</f>
        <v>#REF!</v>
      </c>
      <c r="G107" s="24" t="e">
        <f>IF(COUNTIFS('График ОП'!#REF!,'График ОП'!#REF!)&gt;1,"&lt;17 (ВПР, КР)","*")</f>
        <v>#REF!</v>
      </c>
      <c r="H107" s="24" t="e">
        <f>IF(COUNTIFS('График ОП'!#REF!,'График ОП'!#REF!)&gt;1,"&lt;17 (ВПР, КР)","*")</f>
        <v>#REF!</v>
      </c>
      <c r="I107" s="22" t="str">
        <f>IF(COUNTIFS('График ОП'!E107:E123,'График ОП'!E107)&gt;1,"&lt;17 (ВПР, КР)","*")</f>
        <v>*</v>
      </c>
      <c r="J107" s="22" t="str">
        <f>IF(COUNTIFS('График ОП'!F107:F123,'График ОП'!F107)&gt;1,"&lt;17 (ВПР, КР)","*")</f>
        <v>*</v>
      </c>
      <c r="K107" s="22" t="str">
        <f>IF(COUNTIFS('График ОП'!G107:G123,'График ОП'!G107)&gt;1,"&lt;17 (ВПР, КР)","*")</f>
        <v>*</v>
      </c>
      <c r="L107" s="22" t="e">
        <f>IF(COUNTIFS('График ОП'!#REF!,'График ОП'!#REF!)&gt;1,"&lt;17 (ВПР, КР)","*")</f>
        <v>#REF!</v>
      </c>
      <c r="M107" s="22" t="e">
        <f>IF(COUNTIFS('График ОП'!#REF!,'График ОП'!#REF!)&gt;1,"&lt;17 (ВПР, КР)","*")</f>
        <v>#REF!</v>
      </c>
      <c r="N107" s="22" t="e">
        <f>IF(COUNTIFS('График ОП'!#REF!,'График ОП'!#REF!)&gt;1,"&lt;17 (ВПР, КР)","*")</f>
        <v>#REF!</v>
      </c>
      <c r="O107" s="24" t="str">
        <f>IF(COUNTIFS('График ОП'!H107:H123,'График ОП'!H107)&gt;1,"&lt;17 (ВПР, КР)","*")</f>
        <v>*</v>
      </c>
      <c r="P107" s="24" t="str">
        <f>IF(COUNTIFS('График ОП'!I107:I123,'График ОП'!I107)&gt;1,"&lt;17 (ВПР, КР)","*")</f>
        <v>*</v>
      </c>
      <c r="Q107" s="24" t="str">
        <f>IF(COUNTIFS('График ОП'!J107:J123,'График ОП'!J107)&gt;1,"&lt;17 (ВПР, КР)","*")</f>
        <v>*</v>
      </c>
      <c r="R107" s="24" t="e">
        <f>IF(COUNTIFS('График ОП'!#REF!,'График ОП'!#REF!)&gt;1,"&lt;17 (ВПР, КР)","*")</f>
        <v>#REF!</v>
      </c>
      <c r="S107" s="24" t="e">
        <f>IF(COUNTIFS('График ОП'!#REF!,'График ОП'!#REF!)&gt;1,"&lt;17 (ВПР, КР)","*")</f>
        <v>#REF!</v>
      </c>
      <c r="T107" s="24" t="e">
        <f>IF(COUNTIFS('График ОП'!#REF!,'График ОП'!#REF!)&gt;1,"&lt;17 (ВПР, КР)","*")</f>
        <v>#REF!</v>
      </c>
      <c r="U107" s="22" t="str">
        <f>IF(OR(COUNTIFS('График ОП'!K107:K123,'График ОП'!K107)&gt;1,AND('График ОП'!K107=предметы!$D$3,COUNTIFS('График ОП'!K107:K123,предметы!$D$12)&gt;0),AND('График ОП'!K107=предметы!$D$12,COUNTIFS('График ОП'!K107:K123,предметы!$D$3)&gt;0),AND('График ОП'!K107=предметы!$D$4,COUNTIFS('График ОП'!K107:K123,предметы!$D$13)&gt;0),AND('График ОП'!K107=предметы!$D$13,COUNTIFS('График ОП'!K107:K123,предметы!$D$4)&gt;0),AND('График ОП'!K107=предметы!$D$14,COUNTIFS('График ОП'!K107:K123,предметы!$D$5)&gt;0),AND('График ОП'!K107=предметы!$D$5,COUNTIFS('График ОП'!K107:K123,предметы!$D$14)&gt;0),AND('График ОП'!K107=предметы!$D$15,COUNTIFS('График ОП'!K107:K123,предметы!$D$6)&gt;0),AND('График ОП'!K107=предметы!$D$6,COUNTIFS('График ОП'!K107:K123,предметы!$D$15)&gt;0),AND('График ОП'!K107=предметы!$D$16,COUNTIFS('График ОП'!K107:K123,предметы!$D$7)&gt;0),AND('График ОП'!K107=предметы!$D$7,COUNTIFS('График ОП'!K107:K123,предметы!$D$16)&gt;0),AND('График ОП'!K107=предметы!$D$8,COUNTIFS('График ОП'!K107:K123,предметы!$D$10)&gt;0),AND('График ОП'!K107=предметы!$D$10,COUNTIFS('График ОП'!K107:K123,предметы!$D$8)&gt;0),AND('График ОП'!K107=предметы!$D$9,COUNTIFS('График ОП'!K107:K123,предметы!$D$11)&gt;0),AND('График ОП'!K107=предметы!$D$11,COUNTIFS('График ОП'!K107:K123,предметы!$D$9)&gt;0)),"&lt;17 (ВПР, КР)","*")</f>
        <v>*</v>
      </c>
      <c r="V107" s="22" t="str">
        <f>IF(OR(COUNTIFS('График ОП'!L107:L123,'График ОП'!L107)&gt;1,AND('График ОП'!L107=предметы!$D$3,COUNTIFS('График ОП'!L107:L123,предметы!$D$12)&gt;0),AND('График ОП'!L107=предметы!$D$12,COUNTIFS('График ОП'!L107:L123,предметы!$D$3)&gt;0),AND('График ОП'!L107=предметы!$D$4,COUNTIFS('График ОП'!L107:L123,предметы!$D$13)&gt;0),AND('График ОП'!L107=предметы!$D$13,COUNTIFS('График ОП'!L107:L123,предметы!$D$4)&gt;0),AND('График ОП'!L107=предметы!$D$14,COUNTIFS('График ОП'!L107:L123,предметы!$D$5)&gt;0),AND('График ОП'!L107=предметы!$D$5,COUNTIFS('График ОП'!L107:L123,предметы!$D$14)&gt;0),AND('График ОП'!L107=предметы!$D$15,COUNTIFS('График ОП'!L107:L123,предметы!$D$6)&gt;0),AND('График ОП'!L107=предметы!$D$6,COUNTIFS('График ОП'!L107:L123,предметы!$D$15)&gt;0),AND('График ОП'!L107=предметы!$D$16,COUNTIFS('График ОП'!L107:L123,предметы!$D$7)&gt;0),AND('График ОП'!L107=предметы!$D$7,COUNTIFS('График ОП'!L107:L123,предметы!$D$16)&gt;0),AND('График ОП'!L107=предметы!$D$8,COUNTIFS('График ОП'!L107:L123,предметы!$D$10)&gt;0),AND('График ОП'!L107=предметы!$D$10,COUNTIFS('График ОП'!L107:L123,предметы!$D$8)&gt;0),AND('График ОП'!L107=предметы!$D$9,COUNTIFS('График ОП'!L107:L123,предметы!$D$11)&gt;0),AND('График ОП'!L107=предметы!$D$11,COUNTIFS('График ОП'!L107:L123,предметы!$D$9)&gt;0)),"&lt;17 (ВПР, КР)","*")</f>
        <v>*</v>
      </c>
      <c r="W10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0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0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7" s="24" t="str">
        <f>IF(OR(COUNTIFS('График ОП'!M107:M123,'График ОП'!M107)&gt;1,AND('График ОП'!M107=предметы!$E$3,COUNTIFS('График ОП'!M107:M123,предметы!$E$12)&gt;0),AND('График ОП'!M107=предметы!$E$12,COUNTIFS('График ОП'!M107:M123,предметы!$E$3)&gt;0),AND('График ОП'!M107=предметы!$E$4,COUNTIFS('График ОП'!M107:M123,предметы!$E$13)&gt;0),AND('График ОП'!M107=предметы!$E$13,COUNTIFS('График ОП'!M107:M123,предметы!$E$4)&gt;0),AND('График ОП'!M107=предметы!$E$5,COUNTIFS('График ОП'!M107:M123,предметы!$E$14)&gt;0),AND('График ОП'!M107=предметы!$E$14,COUNTIFS('График ОП'!M107:M123,предметы!$E$5)&gt;0),AND('График ОП'!M107=предметы!$E$6,COUNTIFS('График ОП'!M107:M123,предметы!$E$15)&gt;0),AND('График ОП'!M107=предметы!$E$15,COUNTIFS('График ОП'!M107:M123,предметы!$E$6)&gt;0),AND('График ОП'!M107=предметы!$E$7,COUNTIFS('График ОП'!M107:M123,предметы!$E$16)&gt;0),AND('График ОП'!M107=предметы!$E$16,COUNTIFS('График ОП'!M107:M123,предметы!$E$7)&gt;0),AND('График ОП'!M107=предметы!$E$8,COUNTIFS('График ОП'!M107:M123,предметы!$E$17)&gt;0),AND('График ОП'!M107=предметы!$E$17,COUNTIFS('График ОП'!M107:M123,предметы!$E$8)&gt;0),AND('График ОП'!M107=предметы!$E$9,COUNTIFS('График ОП'!M107:M123,предметы!$E$18)&gt;0),AND('График ОП'!M107=предметы!$E$18,COUNTIFS('График ОП'!M107:M123,предметы!$E$9)&gt;0),AND('График ОП'!M107=предметы!$E$10,COUNTIFS('График ОП'!M107:M123,предметы!$E$19)&gt;0),AND('График ОП'!M107=предметы!$E$19,COUNTIFS('График ОП'!M107:M123,предметы!$E$10)&gt;0),AND('График ОП'!M107=предметы!$E$11,COUNTIFS('График ОП'!M107:M123,предметы!$E$20)&gt;0),AND('График ОП'!M107=предметы!$E$20,COUNTIFS('График ОП'!M107:M123,предметы!$E$11)&gt;0)),"&lt;17 (ВПР, КР)","*")</f>
        <v>*</v>
      </c>
      <c r="AB107" s="24" t="str">
        <f>IF(OR(COUNTIFS('График ОП'!N107:N123,'График ОП'!N107)&gt;1,AND('График ОП'!N107=предметы!$E$3,COUNTIFS('График ОП'!N107:N123,предметы!$E$12)&gt;0),AND('График ОП'!N107=предметы!$E$12,COUNTIFS('График ОП'!N107:N123,предметы!$E$3)&gt;0),AND('График ОП'!N107=предметы!$E$4,COUNTIFS('График ОП'!N107:N123,предметы!$E$13)&gt;0),AND('График ОП'!N107=предметы!$E$13,COUNTIFS('График ОП'!N107:N123,предметы!$E$4)&gt;0),AND('График ОП'!N107=предметы!$E$5,COUNTIFS('График ОП'!N107:N123,предметы!$E$14)&gt;0),AND('График ОП'!N107=предметы!$E$14,COUNTIFS('График ОП'!N107:N123,предметы!$E$5)&gt;0),AND('График ОП'!N107=предметы!$E$6,COUNTIFS('График ОП'!N107:N123,предметы!$E$15)&gt;0),AND('График ОП'!N107=предметы!$E$15,COUNTIFS('График ОП'!N107:N123,предметы!$E$6)&gt;0),AND('График ОП'!N107=предметы!$E$7,COUNTIFS('График ОП'!N107:N123,предметы!$E$16)&gt;0),AND('График ОП'!N107=предметы!$E$16,COUNTIFS('График ОП'!N107:N123,предметы!$E$7)&gt;0),AND('График ОП'!N107=предметы!$E$8,COUNTIFS('График ОП'!N107:N123,предметы!$E$17)&gt;0),AND('График ОП'!N107=предметы!$E$17,COUNTIFS('График ОП'!N107:N123,предметы!$E$8)&gt;0),AND('График ОП'!N107=предметы!$E$9,COUNTIFS('График ОП'!N107:N123,предметы!$E$18)&gt;0),AND('График ОП'!N107=предметы!$E$18,COUNTIFS('График ОП'!N107:N123,предметы!$E$9)&gt;0),AND('График ОП'!N107=предметы!$E$10,COUNTIFS('График ОП'!N107:N123,предметы!$E$19)&gt;0),AND('График ОП'!N107=предметы!$E$19,COUNTIFS('График ОП'!N107:N123,предметы!$E$10)&gt;0),AND('График ОП'!N107=предметы!$E$11,COUNTIFS('График ОП'!N107:N123,предметы!$E$20)&gt;0),AND('График ОП'!N107=предметы!$E$20,COUNTIFS('График ОП'!N107:N123,предметы!$E$11)&gt;0)),"&lt;17 (ВПР, КР)","*")</f>
        <v>*</v>
      </c>
      <c r="AC107" s="24" t="str">
        <f>IF(OR(COUNTIFS('График ОП'!O107:O123,'График ОП'!O107)&gt;1,AND('График ОП'!O107=предметы!$E$3,COUNTIFS('График ОП'!O107:O123,предметы!$E$12)&gt;0),AND('График ОП'!O107=предметы!$E$12,COUNTIFS('График ОП'!O107:O123,предметы!$E$3)&gt;0),AND('График ОП'!O107=предметы!$E$4,COUNTIFS('График ОП'!O107:O123,предметы!$E$13)&gt;0),AND('График ОП'!O107=предметы!$E$13,COUNTIFS('График ОП'!O107:O123,предметы!$E$4)&gt;0),AND('График ОП'!O107=предметы!$E$5,COUNTIFS('График ОП'!O107:O123,предметы!$E$14)&gt;0),AND('График ОП'!O107=предметы!$E$14,COUNTIFS('График ОП'!O107:O123,предметы!$E$5)&gt;0),AND('График ОП'!O107=предметы!$E$6,COUNTIFS('График ОП'!O107:O123,предметы!$E$15)&gt;0),AND('График ОП'!O107=предметы!$E$15,COUNTIFS('График ОП'!O107:O123,предметы!$E$6)&gt;0),AND('График ОП'!O107=предметы!$E$7,COUNTIFS('График ОП'!O107:O123,предметы!$E$16)&gt;0),AND('График ОП'!O107=предметы!$E$16,COUNTIFS('График ОП'!O107:O123,предметы!$E$7)&gt;0),AND('График ОП'!O107=предметы!$E$8,COUNTIFS('График ОП'!O107:O123,предметы!$E$17)&gt;0),AND('График ОП'!O107=предметы!$E$17,COUNTIFS('График ОП'!O107:O123,предметы!$E$8)&gt;0),AND('График ОП'!O107=предметы!$E$9,COUNTIFS('График ОП'!O107:O123,предметы!$E$18)&gt;0),AND('График ОП'!O107=предметы!$E$18,COUNTIFS('График ОП'!O107:O123,предметы!$E$9)&gt;0),AND('График ОП'!O107=предметы!$E$10,COUNTIFS('График ОП'!O107:O123,предметы!$E$19)&gt;0),AND('График ОП'!O107=предметы!$E$19,COUNTIFS('График ОП'!O107:O123,предметы!$E$10)&gt;0),AND('График ОП'!O107=предметы!$E$11,COUNTIFS('График ОП'!O107:O123,предметы!$E$20)&gt;0),AND('График ОП'!O107=предметы!$E$20,COUNTIFS('График ОП'!O107:O123,предметы!$E$11)&gt;0)),"&lt;17 (ВПР, КР)","*")</f>
        <v>*</v>
      </c>
      <c r="AD10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0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7" s="22" t="str">
        <f>IF(OR(COUNTIFS('График ОП'!P107:P123,'График ОП'!P107)&gt;1,AND('График ОП'!P107=предметы!$F$3,COUNTIFS('График ОП'!P107:P123,предметы!$F$13)&gt;0),AND('График ОП'!P107=предметы!$F$13,COUNTIFS('График ОП'!P107:P123,предметы!$F$3)&gt;0),AND('График ОП'!P107=предметы!$F$4,COUNTIFS('График ОП'!P107:P123,предметы!$F$14)&gt;0),AND('График ОП'!P107=предметы!$F$14,COUNTIFS('График ОП'!P107:P123,предметы!$F$4)&gt;0),AND('График ОП'!P107=предметы!$F$5,COUNTIFS('График ОП'!P107:P123,предметы!$F$15)&gt;0),AND('График ОП'!P107=предметы!$F$15,COUNTIFS('График ОП'!P107:P123,предметы!$F$5)&gt;0),AND('График ОП'!P107=предметы!$F$6,COUNTIFS('График ОП'!P107:P123,предметы!$F$16)&gt;0),AND('График ОП'!P107=предметы!$F$16,COUNTIFS('График ОП'!P107:P123,предметы!$F$6)&gt;0),AND('График ОП'!P107=предметы!$F$7,COUNTIFS('График ОП'!P107:P123,предметы!$F$17)&gt;0),AND('График ОП'!P107=предметы!$F$17,COUNTIFS('График ОП'!P107:P123,предметы!$F$7)&gt;0),AND('График ОП'!P107=предметы!$F$8,COUNTIFS('График ОП'!P107:P123,предметы!$F$18)&gt;0),AND('График ОП'!P107=предметы!$F$18,COUNTIFS('График ОП'!P107:P123,предметы!$F$8)&gt;0),AND('График ОП'!P107=предметы!$F$9,COUNTIFS('График ОП'!P107:P123,предметы!$F$19)&gt;0),AND('График ОП'!P107=предметы!$F$19,COUNTIFS('График ОП'!P107:P123,предметы!$F$9)&gt;0),AND('График ОП'!P107=предметы!$F$10,COUNTIFS('График ОП'!P107:P123,предметы!$F$20)&gt;0),AND('График ОП'!P107=предметы!$F$20,COUNTIFS('График ОП'!P107:P123,предметы!$F$10)&gt;0),AND('График ОП'!P107=предметы!$F$11,COUNTIFS('График ОП'!P107:P123,предметы!$F$21)&gt;0),AND('График ОП'!P107=предметы!$F$21,COUNTIFS('График ОП'!P107:P123,предметы!$F$11)&gt;0),AND('График ОП'!P107=предметы!$F$12,COUNTIFS('График ОП'!P107:P123,предметы!$F$22)&gt;0),AND('График ОП'!P107=предметы!$F$22,COUNTIFS('График ОП'!P107:P123,предметы!$F$12)&gt;0)),"&lt;17 (ВПР, КР)","*")</f>
        <v>*</v>
      </c>
      <c r="AH107" s="22" t="str">
        <f>IF(OR(COUNTIFS('График ОП'!Q107:Q123,'График ОП'!Q107)&gt;1,AND('График ОП'!Q107=предметы!$F$3,COUNTIFS('График ОП'!Q107:Q123,предметы!$F$13)&gt;0),AND('График ОП'!Q107=предметы!$F$13,COUNTIFS('График ОП'!Q107:Q123,предметы!$F$3)&gt;0),AND('График ОП'!Q107=предметы!$F$4,COUNTIFS('График ОП'!Q107:Q123,предметы!$F$14)&gt;0),AND('График ОП'!Q107=предметы!$F$14,COUNTIFS('График ОП'!Q107:Q123,предметы!$F$4)&gt;0),AND('График ОП'!Q107=предметы!$F$5,COUNTIFS('График ОП'!Q107:Q123,предметы!$F$15)&gt;0),AND('График ОП'!Q107=предметы!$F$15,COUNTIFS('График ОП'!Q107:Q123,предметы!$F$5)&gt;0),AND('График ОП'!Q107=предметы!$F$6,COUNTIFS('График ОП'!Q107:Q123,предметы!$F$16)&gt;0),AND('График ОП'!Q107=предметы!$F$16,COUNTIFS('График ОП'!Q107:Q123,предметы!$F$6)&gt;0),AND('График ОП'!Q107=предметы!$F$7,COUNTIFS('График ОП'!Q107:Q123,предметы!$F$17)&gt;0),AND('График ОП'!Q107=предметы!$F$17,COUNTIFS('График ОП'!Q107:Q123,предметы!$F$7)&gt;0),AND('График ОП'!Q107=предметы!$F$8,COUNTIFS('График ОП'!Q107:Q123,предметы!$F$18)&gt;0),AND('График ОП'!Q107=предметы!$F$18,COUNTIFS('График ОП'!Q107:Q123,предметы!$F$8)&gt;0),AND('График ОП'!Q107=предметы!$F$9,COUNTIFS('График ОП'!Q107:Q123,предметы!$F$19)&gt;0),AND('График ОП'!Q107=предметы!$F$19,COUNTIFS('График ОП'!Q107:Q123,предметы!$F$9)&gt;0),AND('График ОП'!Q107=предметы!$F$10,COUNTIFS('График ОП'!Q107:Q123,предметы!$F$20)&gt;0),AND('График ОП'!Q107=предметы!$F$20,COUNTIFS('График ОП'!Q107:Q123,предметы!$F$10)&gt;0),AND('График ОП'!Q107=предметы!$F$11,COUNTIFS('График ОП'!Q107:Q123,предметы!$F$21)&gt;0),AND('График ОП'!Q107=предметы!$F$21,COUNTIFS('График ОП'!Q107:Q123,предметы!$F$11)&gt;0),AND('График ОП'!Q107=предметы!$F$12,COUNTIFS('График ОП'!Q107:Q123,предметы!$F$22)&gt;0),AND('График ОП'!Q107=предметы!$F$22,COUNTIFS('График ОП'!Q107:Q123,предметы!$F$12)&gt;0)),"&lt;17 (ВПР, КР)","*")</f>
        <v>*</v>
      </c>
      <c r="AI107" s="22" t="str">
        <f>IF(OR(COUNTIFS('График ОП'!R107:R123,'График ОП'!R107)&gt;1,AND('График ОП'!R107=предметы!$F$3,COUNTIFS('График ОП'!R107:R123,предметы!$F$13)&gt;0),AND('График ОП'!R107=предметы!$F$13,COUNTIFS('График ОП'!R107:R123,предметы!$F$3)&gt;0),AND('График ОП'!R107=предметы!$F$4,COUNTIFS('График ОП'!R107:R123,предметы!$F$14)&gt;0),AND('График ОП'!R107=предметы!$F$14,COUNTIFS('График ОП'!R107:R123,предметы!$F$4)&gt;0),AND('График ОП'!R107=предметы!$F$5,COUNTIFS('График ОП'!R107:R123,предметы!$F$15)&gt;0),AND('График ОП'!R107=предметы!$F$15,COUNTIFS('График ОП'!R107:R123,предметы!$F$5)&gt;0),AND('График ОП'!R107=предметы!$F$6,COUNTIFS('График ОП'!R107:R123,предметы!$F$16)&gt;0),AND('График ОП'!R107=предметы!$F$16,COUNTIFS('График ОП'!R107:R123,предметы!$F$6)&gt;0),AND('График ОП'!R107=предметы!$F$7,COUNTIFS('График ОП'!R107:R123,предметы!$F$17)&gt;0),AND('График ОП'!R107=предметы!$F$17,COUNTIFS('График ОП'!R107:R123,предметы!$F$7)&gt;0),AND('График ОП'!R107=предметы!$F$8,COUNTIFS('График ОП'!R107:R123,предметы!$F$18)&gt;0),AND('График ОП'!R107=предметы!$F$18,COUNTIFS('График ОП'!R107:R123,предметы!$F$8)&gt;0),AND('График ОП'!R107=предметы!$F$9,COUNTIFS('График ОП'!R107:R123,предметы!$F$19)&gt;0),AND('График ОП'!R107=предметы!$F$19,COUNTIFS('График ОП'!R107:R123,предметы!$F$9)&gt;0),AND('График ОП'!R107=предметы!$F$10,COUNTIFS('График ОП'!R107:R123,предметы!$F$20)&gt;0),AND('График ОП'!R107=предметы!$F$20,COUNTIFS('График ОП'!R107:R123,предметы!$F$10)&gt;0),AND('График ОП'!R107=предметы!$F$11,COUNTIFS('График ОП'!R107:R123,предметы!$F$21)&gt;0),AND('График ОП'!R107=предметы!$F$21,COUNTIFS('График ОП'!R107:R123,предметы!$F$11)&gt;0),AND('График ОП'!R107=предметы!$F$12,COUNTIFS('График ОП'!R107:R123,предметы!$F$22)&gt;0),AND('График ОП'!R107=предметы!$F$22,COUNTIFS('График ОП'!R107:R123,предметы!$F$12)&gt;0)),"&lt;17 (ВПР, КР)","*")</f>
        <v>*</v>
      </c>
      <c r="AJ10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0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7" s="24" t="str">
        <f>IF(OR(COUNTIFS('График ОП'!S107:S123,'График ОП'!S107)&gt;1,AND('График ОП'!S107=предметы!$G$3,COUNTIFS('График ОП'!S107:S123,предметы!$G$15)&gt;0),AND('График ОП'!S107=предметы!$G$15,COUNTIFS('График ОП'!S107:S123,предметы!$G$3)&gt;0),AND('График ОП'!S107=предметы!$G$4,COUNTIFS('График ОП'!S107:S123,предметы!$G$18)&gt;0),AND('График ОП'!S107=предметы!$G$18,COUNTIFS('График ОП'!S107:S123,предметы!$G$4)&gt;0),AND('График ОП'!S107=предметы!$G$5,COUNTIFS('График ОП'!S107:S123,предметы!$G$19)&gt;0),AND('График ОП'!S107=предметы!$G$19,COUNTIFS('График ОП'!S107:S123,предметы!$G$5)&gt;0),AND('График ОП'!S107=предметы!$G$6,COUNTIFS('График ОП'!S107:S123,предметы!$G$20)&gt;0),AND('График ОП'!S107=предметы!$G$20,COUNTIFS('График ОП'!S107:S123,предметы!$G$6)&gt;0),AND('График ОП'!S107=предметы!$G$7,COUNTIFS('График ОП'!S107:S123,предметы!$G$21)&gt;0),AND('График ОП'!S107=предметы!$G$21,COUNTIFS('График ОП'!S107:S123,предметы!$G$7)&gt;0),AND('График ОП'!S107=предметы!$G$8,COUNTIFS('График ОП'!S107:S123,предметы!$G$22)&gt;0),AND('График ОП'!S107=предметы!$G$22,COUNTIFS('График ОП'!S107:S123,предметы!$G$8)&gt;0),AND('График ОП'!S107=предметы!$G$9,COUNTIFS('График ОП'!S107:S123,предметы!$G$23)&gt;0),AND('График ОП'!S107=предметы!$G$23,COUNTIFS('График ОП'!S107:S123,предметы!$G$9)&gt;0),AND('График ОП'!S107=предметы!$G$10,COUNTIFS('График ОП'!S107:S123,предметы!$G$24)&gt;0),AND('График ОП'!S107=предметы!$G$24,COUNTIFS('График ОП'!S107:S123,предметы!$G$10)&gt;0),AND('График ОП'!S107=предметы!$G$11,COUNTIFS('График ОП'!S107:S123,предметы!$G$25)&gt;0),AND('График ОП'!S107=предметы!$G$25,COUNTIFS('График ОП'!S107:S123,предметы!$G$11)&gt;0),AND('График ОП'!S107=предметы!$G$12,COUNTIFS('График ОП'!S107:S123,предметы!$G$26)&gt;0),AND('График ОП'!S107=предметы!$G$26,COUNTIFS('График ОП'!S107:S123,предметы!$G$12)&gt;0),AND('График ОП'!S107=предметы!$G$13,COUNTIFS('График ОП'!S107:S123,предметы!$G$27)&gt;0),AND('График ОП'!S107=предметы!$G$27,COUNTIFS('График ОП'!S107:S123,предметы!$G$13)&gt;0),AND('График ОП'!S107=предметы!$G$14,COUNTIFS('График ОП'!S107:S123,предметы!$G$28)&gt;0),AND('График ОП'!S107=предметы!$G$28,COUNTIFS('График ОП'!S107:S123,предметы!$G$14)&gt;0)),"&lt;17 (ВПР, КР)","*")</f>
        <v>*</v>
      </c>
      <c r="AN107" s="24" t="str">
        <f>IF(OR(COUNTIFS('График ОП'!T107:T123,'График ОП'!T107)&gt;1,AND('График ОП'!T107=предметы!$G$3,COUNTIFS('График ОП'!T107:T123,предметы!$G$15)&gt;0),AND('График ОП'!T107=предметы!$G$15,COUNTIFS('График ОП'!T107:T123,предметы!$G$3)&gt;0),AND('График ОП'!T107=предметы!$G$4,COUNTIFS('График ОП'!T107:T123,предметы!$G$18)&gt;0),AND('График ОП'!T107=предметы!$G$18,COUNTIFS('График ОП'!T107:T123,предметы!$G$4)&gt;0),AND('График ОП'!T107=предметы!$G$5,COUNTIFS('График ОП'!T107:T123,предметы!$G$19)&gt;0),AND('График ОП'!T107=предметы!$G$19,COUNTIFS('График ОП'!T107:T123,предметы!$G$5)&gt;0),AND('График ОП'!T107=предметы!$G$6,COUNTIFS('График ОП'!T107:T123,предметы!$G$20)&gt;0),AND('График ОП'!T107=предметы!$G$20,COUNTIFS('График ОП'!T107:T123,предметы!$G$6)&gt;0),AND('График ОП'!T107=предметы!$G$7,COUNTIFS('График ОП'!T107:T123,предметы!$G$21)&gt;0),AND('График ОП'!T107=предметы!$G$21,COUNTIFS('График ОП'!T107:T123,предметы!$G$7)&gt;0),AND('График ОП'!T107=предметы!$G$8,COUNTIFS('График ОП'!T107:T123,предметы!$G$22)&gt;0),AND('График ОП'!T107=предметы!$G$22,COUNTIFS('График ОП'!T107:T123,предметы!$G$8)&gt;0),AND('График ОП'!T107=предметы!$G$9,COUNTIFS('График ОП'!T107:T123,предметы!$G$23)&gt;0),AND('График ОП'!T107=предметы!$G$23,COUNTIFS('График ОП'!T107:T123,предметы!$G$9)&gt;0),AND('График ОП'!T107=предметы!$G$10,COUNTIFS('График ОП'!T107:T123,предметы!$G$24)&gt;0),AND('График ОП'!T107=предметы!$G$24,COUNTIFS('График ОП'!T107:T123,предметы!$G$10)&gt;0),AND('График ОП'!T107=предметы!$G$11,COUNTIFS('График ОП'!T107:T123,предметы!$G$25)&gt;0),AND('График ОП'!T107=предметы!$G$25,COUNTIFS('График ОП'!T107:T123,предметы!$G$11)&gt;0),AND('График ОП'!T107=предметы!$G$12,COUNTIFS('График ОП'!T107:T123,предметы!$G$26)&gt;0),AND('График ОП'!T107=предметы!$G$26,COUNTIFS('График ОП'!T107:T123,предметы!$G$12)&gt;0),AND('График ОП'!T107=предметы!$G$13,COUNTIFS('График ОП'!T107:T123,предметы!$G$27)&gt;0),AND('График ОП'!T107=предметы!$G$27,COUNTIFS('График ОП'!T107:T123,предметы!$G$13)&gt;0),AND('График ОП'!T107=предметы!$G$14,COUNTIFS('График ОП'!T107:T123,предметы!$G$28)&gt;0),AND('График ОП'!T107=предметы!$G$28,COUNTIFS('График ОП'!T107:T123,предметы!$G$14)&gt;0)),"&lt;17 (ВПР, КР)","*")</f>
        <v>*</v>
      </c>
      <c r="AO107" s="24" t="str">
        <f>IF(OR(COUNTIFS('График ОП'!U107:U123,'График ОП'!U107)&gt;1,AND('График ОП'!U107=предметы!$G$3,COUNTIFS('График ОП'!U107:U123,предметы!$G$15)&gt;0),AND('График ОП'!U107=предметы!$G$15,COUNTIFS('График ОП'!U107:U123,предметы!$G$3)&gt;0),AND('График ОП'!U107=предметы!$G$4,COUNTIFS('График ОП'!U107:U123,предметы!$G$18)&gt;0),AND('График ОП'!U107=предметы!$G$18,COUNTIFS('График ОП'!U107:U123,предметы!$G$4)&gt;0),AND('График ОП'!U107=предметы!$G$5,COUNTIFS('График ОП'!U107:U123,предметы!$G$19)&gt;0),AND('График ОП'!U107=предметы!$G$19,COUNTIFS('График ОП'!U107:U123,предметы!$G$5)&gt;0),AND('График ОП'!U107=предметы!$G$6,COUNTIFS('График ОП'!U107:U123,предметы!$G$20)&gt;0),AND('График ОП'!U107=предметы!$G$20,COUNTIFS('График ОП'!U107:U123,предметы!$G$6)&gt;0),AND('График ОП'!U107=предметы!$G$7,COUNTIFS('График ОП'!U107:U123,предметы!$G$21)&gt;0),AND('График ОП'!U107=предметы!$G$21,COUNTIFS('График ОП'!U107:U123,предметы!$G$7)&gt;0),AND('График ОП'!U107=предметы!$G$8,COUNTIFS('График ОП'!U107:U123,предметы!$G$22)&gt;0),AND('График ОП'!U107=предметы!$G$22,COUNTIFS('График ОП'!U107:U123,предметы!$G$8)&gt;0),AND('График ОП'!U107=предметы!$G$9,COUNTIFS('График ОП'!U107:U123,предметы!$G$23)&gt;0),AND('График ОП'!U107=предметы!$G$23,COUNTIFS('График ОП'!U107:U123,предметы!$G$9)&gt;0),AND('График ОП'!U107=предметы!$G$10,COUNTIFS('График ОП'!U107:U123,предметы!$G$24)&gt;0),AND('График ОП'!U107=предметы!$G$24,COUNTIFS('График ОП'!U107:U123,предметы!$G$10)&gt;0),AND('График ОП'!U107=предметы!$G$11,COUNTIFS('График ОП'!U107:U123,предметы!$G$25)&gt;0),AND('График ОП'!U107=предметы!$G$25,COUNTIFS('График ОП'!U107:U123,предметы!$G$11)&gt;0),AND('График ОП'!U107=предметы!$G$12,COUNTIFS('График ОП'!U107:U123,предметы!$G$26)&gt;0),AND('График ОП'!U107=предметы!$G$26,COUNTIFS('График ОП'!U107:U123,предметы!$G$12)&gt;0),AND('График ОП'!U107=предметы!$G$13,COUNTIFS('График ОП'!U107:U123,предметы!$G$27)&gt;0),AND('График ОП'!U107=предметы!$G$27,COUNTIFS('График ОП'!U107:U123,предметы!$G$13)&gt;0),AND('График ОП'!U107=предметы!$G$14,COUNTIFS('График ОП'!U107:U123,предметы!$G$28)&gt;0),AND('График ОП'!U107=предметы!$G$28,COUNTIFS('График ОП'!U107:U123,предметы!$G$14)&gt;0)),"&lt;17 (ВПР, КР)","*")</f>
        <v>*</v>
      </c>
      <c r="AP10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7" s="22" t="str">
        <f>IF(OR(COUNTIFS('График ОП'!V107:V123,'График ОП'!V107)&gt;1,AND('График ОП'!V107=предметы!$H$3,COUNTIFS('График ОП'!V107:V123,предметы!$H$16)&gt;0),AND('График ОП'!V107=предметы!$H$16,COUNTIFS('График ОП'!V107:V123,предметы!$H$3)&gt;0),AND('График ОП'!V107=предметы!$H$4,COUNTIFS('График ОП'!V107:V123,предметы!$H$19)&gt;0),AND('График ОП'!V107=предметы!$H$19,COUNTIFS('График ОП'!V107:V123,предметы!$H$4)&gt;0),AND('График ОП'!V107=предметы!$H$5,COUNTIFS('График ОП'!V107:V123,предметы!$H$20)&gt;0),AND('График ОП'!V107=предметы!$H$20,COUNTIFS('График ОП'!V107:V123,предметы!$H$5)&gt;0),AND('График ОП'!V107=предметы!$H$6,COUNTIFS('График ОП'!V107:V123,предметы!$H$21)&gt;0),AND('График ОП'!V107=предметы!$H$21,COUNTIFS('График ОП'!V107:V123,предметы!$H$6)&gt;0),AND('График ОП'!V107=предметы!$H$7,COUNTIFS('График ОП'!V107:V123,предметы!$H$22)&gt;0),AND('График ОП'!V107=предметы!$H$22,COUNTIFS('График ОП'!V107:V123,предметы!$H$7)&gt;0),AND('График ОП'!V107=предметы!$H$8,COUNTIFS('График ОП'!V107:V123,предметы!$H$23)&gt;0),AND('График ОП'!V107=предметы!$H$23,COUNTIFS('График ОП'!V107:V123,предметы!$H$8)&gt;0),AND('График ОП'!V107=предметы!$H$9,COUNTIFS('График ОП'!V107:V123,предметы!$H$24)&gt;0),AND('График ОП'!V107=предметы!$H$24,COUNTIFS('График ОП'!V107:V123,предметы!$H$9)&gt;0),AND('График ОП'!V107=предметы!$H$10,COUNTIFS('График ОП'!V107:V123,предметы!$H$25)&gt;0),AND('График ОП'!V107=предметы!$H$25,COUNTIFS('График ОП'!V107:V123,предметы!$H$10)&gt;0),AND('График ОП'!V107=предметы!$H$11,COUNTIFS('График ОП'!V107:V123,предметы!$H$26)&gt;0),AND('График ОП'!V107=предметы!$H$26,COUNTIFS('График ОП'!V107:V123,предметы!$H$11)&gt;0),AND('График ОП'!V107=предметы!$H$12,COUNTIFS('График ОП'!V107:V123,предметы!$H$27)&gt;0),AND('График ОП'!V107=предметы!$H$27,COUNTIFS('График ОП'!V107:V123,предметы!$H$12)&gt;0),AND('График ОП'!V107=предметы!$H$13,COUNTIFS('График ОП'!V107:V123,предметы!$H$28)&gt;0),AND('График ОП'!V107=предметы!$H$28,COUNTIFS('График ОП'!V107:V123,предметы!$H$13)&gt;0),AND('График ОП'!V107=предметы!$H$14,COUNTIFS('График ОП'!V107:V123,предметы!$H$29)&gt;0),AND('График ОП'!V107=предметы!$H$29,COUNTIFS('График ОП'!V107:V123,предметы!$H$14)&gt;0),AND('График ОП'!V107=предметы!$H$15,COUNTIFS('График ОП'!V107:V123,предметы!$H$30)&gt;0),AND('График ОП'!V107=предметы!$H$30,COUNTIFS('График ОП'!V107:V123,предметы!$H$15)&gt;0)),"&lt;17 (ВПР, КР)","*")</f>
        <v>*</v>
      </c>
      <c r="AT107" s="22" t="str">
        <f>IF(OR(COUNTIFS('График ОП'!W107:W123,'График ОП'!W107)&gt;1,AND('График ОП'!W107=предметы!$H$3,COUNTIFS('График ОП'!W107:W123,предметы!$H$16)&gt;0),AND('График ОП'!W107=предметы!$H$16,COUNTIFS('График ОП'!W107:W123,предметы!$H$3)&gt;0),AND('График ОП'!W107=предметы!$H$4,COUNTIFS('График ОП'!W107:W123,предметы!$H$19)&gt;0),AND('График ОП'!W107=предметы!$H$19,COUNTIFS('График ОП'!W107:W123,предметы!$H$4)&gt;0),AND('График ОП'!W107=предметы!$H$5,COUNTIFS('График ОП'!W107:W123,предметы!$H$20)&gt;0),AND('График ОП'!W107=предметы!$H$20,COUNTIFS('График ОП'!W107:W123,предметы!$H$5)&gt;0),AND('График ОП'!W107=предметы!$H$6,COUNTIFS('График ОП'!W107:W123,предметы!$H$21)&gt;0),AND('График ОП'!W107=предметы!$H$21,COUNTIFS('График ОП'!W107:W123,предметы!$H$6)&gt;0),AND('График ОП'!W107=предметы!$H$7,COUNTIFS('График ОП'!W107:W123,предметы!$H$22)&gt;0),AND('График ОП'!W107=предметы!$H$22,COUNTIFS('График ОП'!W107:W123,предметы!$H$7)&gt;0),AND('График ОП'!W107=предметы!$H$8,COUNTIFS('График ОП'!W107:W123,предметы!$H$23)&gt;0),AND('График ОП'!W107=предметы!$H$23,COUNTIFS('График ОП'!W107:W123,предметы!$H$8)&gt;0),AND('График ОП'!W107=предметы!$H$9,COUNTIFS('График ОП'!W107:W123,предметы!$H$24)&gt;0),AND('График ОП'!W107=предметы!$H$24,COUNTIFS('График ОП'!W107:W123,предметы!$H$9)&gt;0),AND('График ОП'!W107=предметы!$H$10,COUNTIFS('График ОП'!W107:W123,предметы!$H$25)&gt;0),AND('График ОП'!W107=предметы!$H$25,COUNTIFS('График ОП'!W107:W123,предметы!$H$10)&gt;0),AND('График ОП'!W107=предметы!$H$11,COUNTIFS('График ОП'!W107:W123,предметы!$H$26)&gt;0),AND('График ОП'!W107=предметы!$H$26,COUNTIFS('График ОП'!W107:W123,предметы!$H$11)&gt;0),AND('График ОП'!W107=предметы!$H$12,COUNTIFS('График ОП'!W107:W123,предметы!$H$27)&gt;0),AND('График ОП'!W107=предметы!$H$27,COUNTIFS('График ОП'!W107:W123,предметы!$H$12)&gt;0),AND('График ОП'!W107=предметы!$H$13,COUNTIFS('График ОП'!W107:W123,предметы!$H$28)&gt;0),AND('График ОП'!W107=предметы!$H$28,COUNTIFS('График ОП'!W107:W123,предметы!$H$13)&gt;0),AND('График ОП'!W107=предметы!$H$14,COUNTIFS('График ОП'!W107:W123,предметы!$H$29)&gt;0),AND('График ОП'!W107=предметы!$H$29,COUNTIFS('График ОП'!W107:W123,предметы!$H$14)&gt;0),AND('График ОП'!W107=предметы!$H$15,COUNTIFS('График ОП'!W107:W123,предметы!$H$30)&gt;0),AND('График ОП'!W107=предметы!$H$30,COUNTIFS('График ОП'!W107:W123,предметы!$H$15)&gt;0)),"&lt;17 (ВПР, КР)","*")</f>
        <v>*</v>
      </c>
      <c r="AU107" s="22" t="str">
        <f>IF(OR(COUNTIFS('График ОП'!X107:X123,'График ОП'!X107)&gt;1,AND('График ОП'!X107=предметы!$H$3,COUNTIFS('График ОП'!X107:X123,предметы!$H$16)&gt;0),AND('График ОП'!X107=предметы!$H$16,COUNTIFS('График ОП'!X107:X123,предметы!$H$3)&gt;0),AND('График ОП'!X107=предметы!$H$4,COUNTIFS('График ОП'!X107:X123,предметы!$H$19)&gt;0),AND('График ОП'!X107=предметы!$H$19,COUNTIFS('График ОП'!X107:X123,предметы!$H$4)&gt;0),AND('График ОП'!X107=предметы!$H$5,COUNTIFS('График ОП'!X107:X123,предметы!$H$20)&gt;0),AND('График ОП'!X107=предметы!$H$20,COUNTIFS('График ОП'!X107:X123,предметы!$H$5)&gt;0),AND('График ОП'!X107=предметы!$H$6,COUNTIFS('График ОП'!X107:X123,предметы!$H$21)&gt;0),AND('График ОП'!X107=предметы!$H$21,COUNTIFS('График ОП'!X107:X123,предметы!$H$6)&gt;0),AND('График ОП'!X107=предметы!$H$7,COUNTIFS('График ОП'!X107:X123,предметы!$H$22)&gt;0),AND('График ОП'!X107=предметы!$H$22,COUNTIFS('График ОП'!X107:X123,предметы!$H$7)&gt;0),AND('График ОП'!X107=предметы!$H$8,COUNTIFS('График ОП'!X107:X123,предметы!$H$23)&gt;0),AND('График ОП'!X107=предметы!$H$23,COUNTIFS('График ОП'!X107:X123,предметы!$H$8)&gt;0),AND('График ОП'!X107=предметы!$H$9,COUNTIFS('График ОП'!X107:X123,предметы!$H$24)&gt;0),AND('График ОП'!X107=предметы!$H$24,COUNTIFS('График ОП'!X107:X123,предметы!$H$9)&gt;0),AND('График ОП'!X107=предметы!$H$10,COUNTIFS('График ОП'!X107:X123,предметы!$H$25)&gt;0),AND('График ОП'!X107=предметы!$H$25,COUNTIFS('График ОП'!X107:X123,предметы!$H$10)&gt;0),AND('График ОП'!X107=предметы!$H$11,COUNTIFS('График ОП'!X107:X123,предметы!$H$26)&gt;0),AND('График ОП'!X107=предметы!$H$26,COUNTIFS('График ОП'!X107:X123,предметы!$H$11)&gt;0),AND('График ОП'!X107=предметы!$H$12,COUNTIFS('График ОП'!X107:X123,предметы!$H$27)&gt;0),AND('График ОП'!X107=предметы!$H$27,COUNTIFS('График ОП'!X107:X123,предметы!$H$12)&gt;0),AND('График ОП'!X107=предметы!$H$13,COUNTIFS('График ОП'!X107:X123,предметы!$H$28)&gt;0),AND('График ОП'!X107=предметы!$H$28,COUNTIFS('График ОП'!X107:X123,предметы!$H$13)&gt;0),AND('График ОП'!X107=предметы!$H$14,COUNTIFS('График ОП'!X107:X123,предметы!$H$29)&gt;0),AND('График ОП'!X107=предметы!$H$29,COUNTIFS('График ОП'!X107:X123,предметы!$H$14)&gt;0),AND('График ОП'!X107=предметы!$H$15,COUNTIFS('График ОП'!X107:X123,предметы!$H$30)&gt;0),AND('График ОП'!X107=предметы!$H$30,COUNTIFS('График ОП'!X107:X123,предметы!$H$15)&gt;0)),"&lt;17 (ВПР, КР)","*")</f>
        <v>*</v>
      </c>
      <c r="AV107" s="22" t="str">
        <f>IF(OR(COUNTIFS('График ОП'!Y107:Y123,'График ОП'!Y107)&gt;1,AND('График ОП'!Y107=предметы!$H$3,COUNTIFS('График ОП'!Y107:Y123,предметы!$H$16)&gt;0),AND('График ОП'!Y107=предметы!$H$16,COUNTIFS('График ОП'!Y107:Y123,предметы!$H$3)&gt;0),AND('График ОП'!Y107=предметы!$H$4,COUNTIFS('График ОП'!Y107:Y123,предметы!$H$19)&gt;0),AND('График ОП'!Y107=предметы!$H$19,COUNTIFS('График ОП'!Y107:Y123,предметы!$H$4)&gt;0),AND('График ОП'!Y107=предметы!$H$5,COUNTIFS('График ОП'!Y107:Y123,предметы!$H$20)&gt;0),AND('График ОП'!Y107=предметы!$H$20,COUNTIFS('График ОП'!Y107:Y123,предметы!$H$5)&gt;0),AND('График ОП'!Y107=предметы!$H$6,COUNTIFS('График ОП'!Y107:Y123,предметы!$H$21)&gt;0),AND('График ОП'!Y107=предметы!$H$21,COUNTIFS('График ОП'!Y107:Y123,предметы!$H$6)&gt;0),AND('График ОП'!Y107=предметы!$H$7,COUNTIFS('График ОП'!Y107:Y123,предметы!$H$22)&gt;0),AND('График ОП'!Y107=предметы!$H$22,COUNTIFS('График ОП'!Y107:Y123,предметы!$H$7)&gt;0),AND('График ОП'!Y107=предметы!$H$8,COUNTIFS('График ОП'!Y107:Y123,предметы!$H$23)&gt;0),AND('График ОП'!Y107=предметы!$H$23,COUNTIFS('График ОП'!Y107:Y123,предметы!$H$8)&gt;0),AND('График ОП'!Y107=предметы!$H$9,COUNTIFS('График ОП'!Y107:Y123,предметы!$H$24)&gt;0),AND('График ОП'!Y107=предметы!$H$24,COUNTIFS('График ОП'!Y107:Y123,предметы!$H$9)&gt;0),AND('График ОП'!Y107=предметы!$H$10,COUNTIFS('График ОП'!Y107:Y123,предметы!$H$25)&gt;0),AND('График ОП'!Y107=предметы!$H$25,COUNTIFS('График ОП'!Y107:Y123,предметы!$H$10)&gt;0),AND('График ОП'!Y107=предметы!$H$11,COUNTIFS('График ОП'!Y107:Y123,предметы!$H$26)&gt;0),AND('График ОП'!Y107=предметы!$H$26,COUNTIFS('График ОП'!Y107:Y123,предметы!$H$11)&gt;0),AND('График ОП'!Y107=предметы!$H$12,COUNTIFS('График ОП'!Y107:Y123,предметы!$H$27)&gt;0),AND('График ОП'!Y107=предметы!$H$27,COUNTIFS('График ОП'!Y107:Y123,предметы!$H$12)&gt;0),AND('График ОП'!Y107=предметы!$H$13,COUNTIFS('График ОП'!Y107:Y123,предметы!$H$28)&gt;0),AND('График ОП'!Y107=предметы!$H$28,COUNTIFS('График ОП'!Y107:Y123,предметы!$H$13)&gt;0),AND('График ОП'!Y107=предметы!$H$14,COUNTIFS('График ОП'!Y107:Y123,предметы!$H$29)&gt;0),AND('График ОП'!Y107=предметы!$H$29,COUNTIFS('График ОП'!Y107:Y123,предметы!$H$14)&gt;0),AND('График ОП'!Y107=предметы!$H$15,COUNTIFS('График ОП'!Y107:Y123,предметы!$H$30)&gt;0),AND('График ОП'!Y107=предметы!$H$30,COUNTIFS('График ОП'!Y107:Y123,предметы!$H$15)&gt;0)),"&lt;17 (ВПР, КР)","*")</f>
        <v>*</v>
      </c>
      <c r="AW10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7" s="24" t="str">
        <f>IF(COUNTIFS('График ОП'!Z107:Z123,'График ОП'!Z107)&gt;1,"&lt;17 (ВПР, КР)","*")</f>
        <v>*</v>
      </c>
      <c r="AZ107" s="24" t="str">
        <f>IF(COUNTIFS('График ОП'!AA107:AA123,'График ОП'!AA107)&gt;1,"&lt;17 (ВПР, КР)","*")</f>
        <v>*</v>
      </c>
      <c r="BA107" s="24" t="str">
        <f>IF(COUNTIFS('График ОП'!AB107:AB123,'График ОП'!AB107)&gt;1,"&lt;17 (ВПР, КР)","*")</f>
        <v>*</v>
      </c>
      <c r="BB107" s="24" t="e">
        <f>IF(COUNTIFS('График ОП'!#REF!,'График ОП'!#REF!)&gt;1,"&lt;17 (ВПР, КР)","*")</f>
        <v>#REF!</v>
      </c>
      <c r="BC107" s="24" t="e">
        <f>IF(COUNTIFS('График ОП'!#REF!,'График ОП'!#REF!)&gt;1,"&lt;17 (ВПР, КР)","*")</f>
        <v>#REF!</v>
      </c>
      <c r="BD107" s="24" t="e">
        <f>IF(COUNTIFS('График ОП'!#REF!,'График ОП'!#REF!)&gt;1,"&lt;17 (ВПР, КР)","*")</f>
        <v>#REF!</v>
      </c>
      <c r="BE107" s="22" t="str">
        <f>IF(OR(COUNTIFS('График ОП'!AC107:AC123,'График ОП'!AC107)&gt;1,AND('График ОП'!AC107=предметы!$J$3,COUNTIFS('График ОП'!AC107:AC123,предметы!$J$16)&gt;0),AND('График ОП'!AC107=предметы!$J$16,COUNTIFS('График ОП'!AC107:AC123,предметы!$J$3)&gt;0),AND('График ОП'!AC107=предметы!$J$4,COUNTIFS('График ОП'!AC107:AC123,предметы!$J$19)&gt;0),AND('График ОП'!AC107=предметы!$J$19,COUNTIFS('График ОП'!AC107:AC123,предметы!$J$4)&gt;0),AND('График ОП'!AC107=предметы!$J$5,COUNTIFS('График ОП'!AC107:AC123,предметы!$J$20)&gt;0),AND('График ОП'!AC107=предметы!$J$20,COUNTIFS('График ОП'!AC107:AC123,предметы!$J$5)&gt;0),AND('График ОП'!AC107=предметы!$J$6,COUNTIFS('График ОП'!AC107:AC123,предметы!$J$21)&gt;0),AND('График ОП'!AC107=предметы!$J$21,COUNTIFS('График ОП'!AC107:AC123,предметы!$J$6)&gt;0),AND('График ОП'!AC107=предметы!$J$7,COUNTIFS('График ОП'!AC107:AC123,предметы!$J$22)&gt;0),AND('График ОП'!AC107=предметы!$J$22,COUNTIFS('График ОП'!AC107:AC123,предметы!$J$7)&gt;0),AND('График ОП'!AC107=предметы!$J$8,COUNTIFS('График ОП'!AC107:AC123,предметы!$J$23)&gt;0),AND('График ОП'!AC107=предметы!$J$23,COUNTIFS('График ОП'!AC107:AC123,предметы!$J$8)&gt;0),AND('График ОП'!AC107=предметы!$J$9,COUNTIFS('График ОП'!AC107:AC123,предметы!$J$24)&gt;0),AND('График ОП'!AC107=предметы!$J$24,COUNTIFS('График ОП'!AC107:AC123,предметы!$J$9)&gt;0),AND('График ОП'!AC107=предметы!$J$10,COUNTIFS('График ОП'!AC107:AC123,предметы!$J$25)&gt;0),AND('График ОП'!AC107=предметы!$J$25,COUNTIFS('График ОП'!AC107:AC123,предметы!$J$10)&gt;0),AND('График ОП'!AC107=предметы!$J$11,COUNTIFS('График ОП'!AC107:AC123,предметы!$J$26)&gt;0),AND('График ОП'!AC107=предметы!$J$26,COUNTIFS('График ОП'!AC107:AC123,предметы!$J$11)&gt;0),AND('График ОП'!AC107=предметы!$J$12,COUNTIFS('График ОП'!AC107:AC123,предметы!$J$27)&gt;0),AND('График ОП'!AC107=предметы!$J$27,COUNTIFS('График ОП'!AC107:AC123,предметы!$J$12)&gt;0),AND('График ОП'!AC107=предметы!$J$13,COUNTIFS('График ОП'!AC107:AC123,предметы!$J$28)&gt;0),AND('График ОП'!AC107=предметы!$J$28,COUNTIFS('График ОП'!AC107:AC123,предметы!$J$13)&gt;0),AND('График ОП'!AC107=предметы!$J$14,COUNTIFS('График ОП'!AC107:AC123,предметы!$J$29)&gt;0),AND('График ОП'!AC107=предметы!$J$29,COUNTIFS('График ОП'!AC107:AC123,предметы!$J$14)&gt;0),AND('График ОП'!AC107=предметы!$J$15,COUNTIFS('График ОП'!AC107:AC123,предметы!$J$30)&gt;0),AND('График ОП'!AC107=предметы!$J$30,COUNTIFS('График ОП'!AC107:AC123,предметы!$J$15)&gt;0)),"&lt;17 (ВПР, КР)","*")</f>
        <v>*</v>
      </c>
      <c r="BF10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0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7" s="24" t="str">
        <f>IF(COUNTIFS('График ОП'!AD107:AD123,'График ОП'!AD107)&gt;1,"&lt;17 (ВПР, КР)","*")</f>
        <v>*</v>
      </c>
      <c r="BL107" s="24" t="e">
        <f>IF(COUNTIFS('График ОП'!#REF!,'График ОП'!#REF!)&gt;1,"&lt;17 (ВПР, КР)","*")</f>
        <v>#REF!</v>
      </c>
      <c r="BM107" s="24" t="e">
        <f>IF(COUNTIFS('График ОП'!#REF!,'График ОП'!#REF!)&gt;1,"&lt;17 (ВПР, КР)","*")</f>
        <v>#REF!</v>
      </c>
      <c r="BN107" s="24" t="e">
        <f>IF(COUNTIFS('График ОП'!#REF!,'График ОП'!#REF!)&gt;1,"&lt;17 (ВПР, КР)","*")</f>
        <v>#REF!</v>
      </c>
      <c r="BO107" s="24" t="e">
        <f>IF(COUNTIFS('График ОП'!#REF!,'График ОП'!#REF!)&gt;1,"&lt;17 (ВПР, КР)","*")</f>
        <v>#REF!</v>
      </c>
      <c r="BP107" s="24" t="e">
        <f>IF(COUNTIFS('График ОП'!#REF!,'График ОП'!#REF!)&gt;1,"&lt;17 (ВПР, КР)","*")</f>
        <v>#REF!</v>
      </c>
    </row>
    <row r="108" spans="1:68" ht="12.75" customHeight="1" x14ac:dyDescent="0.25">
      <c r="A108" s="34">
        <v>46368</v>
      </c>
      <c r="B108" s="28" t="s">
        <v>98</v>
      </c>
      <c r="C108" s="28" t="str">
        <f>IF(COUNTIFS('График ОП'!C108:C124,'График ОП'!C108)&gt;1,"&lt;17 (ВПР, КР)","*")</f>
        <v>*</v>
      </c>
      <c r="D108" s="28" t="str">
        <f>IF(COUNTIFS('График ОП'!D108:D124,'График ОП'!D108)&gt;1,"&lt;17 (ВПР, КР)","*")</f>
        <v>*</v>
      </c>
      <c r="E108" s="28" t="e">
        <f>IF(COUNTIFS('График ОП'!#REF!,'График ОП'!#REF!)&gt;1,"&lt;17 (ВПР, КР)","*")</f>
        <v>#REF!</v>
      </c>
      <c r="F108" s="28" t="e">
        <f>IF(COUNTIFS('График ОП'!#REF!,'График ОП'!#REF!)&gt;1,"&lt;17 (ВПР, КР)","*")</f>
        <v>#REF!</v>
      </c>
      <c r="G108" s="28" t="e">
        <f>IF(COUNTIFS('График ОП'!#REF!,'График ОП'!#REF!)&gt;1,"&lt;17 (ВПР, КР)","*")</f>
        <v>#REF!</v>
      </c>
      <c r="H108" s="28" t="e">
        <f>IF(COUNTIFS('График ОП'!#REF!,'График ОП'!#REF!)&gt;1,"&lt;17 (ВПР, КР)","*")</f>
        <v>#REF!</v>
      </c>
      <c r="I108" s="29" t="str">
        <f>IF(COUNTIFS('График ОП'!E108:E124,'График ОП'!E108)&gt;1,"&lt;17 (ВПР, КР)","*")</f>
        <v>*</v>
      </c>
      <c r="J108" s="29" t="str">
        <f>IF(COUNTIFS('График ОП'!F108:F124,'График ОП'!F108)&gt;1,"&lt;17 (ВПР, КР)","*")</f>
        <v>*</v>
      </c>
      <c r="K108" s="29" t="str">
        <f>IF(COUNTIFS('График ОП'!G108:G124,'График ОП'!G108)&gt;1,"&lt;17 (ВПР, КР)","*")</f>
        <v>*</v>
      </c>
      <c r="L108" s="29" t="e">
        <f>IF(COUNTIFS('График ОП'!#REF!,'График ОП'!#REF!)&gt;1,"&lt;17 (ВПР, КР)","*")</f>
        <v>#REF!</v>
      </c>
      <c r="M108" s="29" t="e">
        <f>IF(COUNTIFS('График ОП'!#REF!,'График ОП'!#REF!)&gt;1,"&lt;17 (ВПР, КР)","*")</f>
        <v>#REF!</v>
      </c>
      <c r="N108" s="29" t="e">
        <f>IF(COUNTIFS('График ОП'!#REF!,'График ОП'!#REF!)&gt;1,"&lt;17 (ВПР, КР)","*")</f>
        <v>#REF!</v>
      </c>
      <c r="O108" s="29" t="str">
        <f>IF(COUNTIFS('График ОП'!H108:H124,'График ОП'!H108)&gt;1,"&lt;17 (ВПР, КР)","*")</f>
        <v>*</v>
      </c>
      <c r="P108" s="29" t="str">
        <f>IF(COUNTIFS('График ОП'!I108:I124,'График ОП'!I108)&gt;1,"&lt;17 (ВПР, КР)","*")</f>
        <v>*</v>
      </c>
      <c r="Q108" s="29" t="str">
        <f>IF(COUNTIFS('График ОП'!J108:J124,'График ОП'!J108)&gt;1,"&lt;17 (ВПР, КР)","*")</f>
        <v>*</v>
      </c>
      <c r="R108" s="29" t="e">
        <f>IF(COUNTIFS('График ОП'!#REF!,'График ОП'!#REF!)&gt;1,"&lt;17 (ВПР, КР)","*")</f>
        <v>#REF!</v>
      </c>
      <c r="S108" s="29" t="e">
        <f>IF(COUNTIFS('График ОП'!#REF!,'График ОП'!#REF!)&gt;1,"&lt;17 (ВПР, КР)","*")</f>
        <v>#REF!</v>
      </c>
      <c r="T108" s="29" t="e">
        <f>IF(COUNTIFS('График ОП'!#REF!,'График ОП'!#REF!)&gt;1,"&lt;17 (ВПР, КР)","*")</f>
        <v>#REF!</v>
      </c>
      <c r="U108" s="29" t="str">
        <f>IF(OR(COUNTIFS('График ОП'!K108:K124,'График ОП'!K108)&gt;1,AND('График ОП'!K108=предметы!$D$3,COUNTIFS('График ОП'!K108:K124,предметы!$D$12)&gt;0),AND('График ОП'!K108=предметы!$D$12,COUNTIFS('График ОП'!K108:K124,предметы!$D$3)&gt;0),AND('График ОП'!K108=предметы!$D$4,COUNTIFS('График ОП'!K108:K124,предметы!$D$13)&gt;0),AND('График ОП'!K108=предметы!$D$13,COUNTIFS('График ОП'!K108:K124,предметы!$D$4)&gt;0),AND('График ОП'!K108=предметы!$D$14,COUNTIFS('График ОП'!K108:K124,предметы!$D$5)&gt;0),AND('График ОП'!K108=предметы!$D$5,COUNTIFS('График ОП'!K108:K124,предметы!$D$14)&gt;0),AND('График ОП'!K108=предметы!$D$15,COUNTIFS('График ОП'!K108:K124,предметы!$D$6)&gt;0),AND('График ОП'!K108=предметы!$D$6,COUNTIFS('График ОП'!K108:K124,предметы!$D$15)&gt;0),AND('График ОП'!K108=предметы!$D$16,COUNTIFS('График ОП'!K108:K124,предметы!$D$7)&gt;0),AND('График ОП'!K108=предметы!$D$7,COUNTIFS('График ОП'!K108:K124,предметы!$D$16)&gt;0),AND('График ОП'!K108=предметы!$D$8,COUNTIFS('График ОП'!K108:K124,предметы!$D$10)&gt;0),AND('График ОП'!K108=предметы!$D$10,COUNTIFS('График ОП'!K108:K124,предметы!$D$8)&gt;0),AND('График ОП'!K108=предметы!$D$9,COUNTIFS('График ОП'!K108:K124,предметы!$D$11)&gt;0),AND('График ОП'!K108=предметы!$D$11,COUNTIFS('График ОП'!K108:K124,предметы!$D$9)&gt;0)),"&lt;17 (ВПР, КР)","*")</f>
        <v>*</v>
      </c>
      <c r="V108" s="29" t="str">
        <f>IF(OR(COUNTIFS('График ОП'!L108:L124,'График ОП'!L108)&gt;1,AND('График ОП'!L108=предметы!$D$3,COUNTIFS('График ОП'!L108:L124,предметы!$D$12)&gt;0),AND('График ОП'!L108=предметы!$D$12,COUNTIFS('График ОП'!L108:L124,предметы!$D$3)&gt;0),AND('График ОП'!L108=предметы!$D$4,COUNTIFS('График ОП'!L108:L124,предметы!$D$13)&gt;0),AND('График ОП'!L108=предметы!$D$13,COUNTIFS('График ОП'!L108:L124,предметы!$D$4)&gt;0),AND('График ОП'!L108=предметы!$D$14,COUNTIFS('График ОП'!L108:L124,предметы!$D$5)&gt;0),AND('График ОП'!L108=предметы!$D$5,COUNTIFS('График ОП'!L108:L124,предметы!$D$14)&gt;0),AND('График ОП'!L108=предметы!$D$15,COUNTIFS('График ОП'!L108:L124,предметы!$D$6)&gt;0),AND('График ОП'!L108=предметы!$D$6,COUNTIFS('График ОП'!L108:L124,предметы!$D$15)&gt;0),AND('График ОП'!L108=предметы!$D$16,COUNTIFS('График ОП'!L108:L124,предметы!$D$7)&gt;0),AND('График ОП'!L108=предметы!$D$7,COUNTIFS('График ОП'!L108:L124,предметы!$D$16)&gt;0),AND('График ОП'!L108=предметы!$D$8,COUNTIFS('График ОП'!L108:L124,предметы!$D$10)&gt;0),AND('График ОП'!L108=предметы!$D$10,COUNTIFS('График ОП'!L108:L124,предметы!$D$8)&gt;0),AND('График ОП'!L108=предметы!$D$9,COUNTIFS('График ОП'!L108:L124,предметы!$D$11)&gt;0),AND('График ОП'!L108=предметы!$D$11,COUNTIFS('График ОП'!L108:L124,предметы!$D$9)&gt;0)),"&lt;17 (ВПР, КР)","*")</f>
        <v>*</v>
      </c>
      <c r="W10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0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0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8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8" s="29" t="str">
        <f>IF(OR(COUNTIFS('График ОП'!M108:M124,'График ОП'!M108)&gt;1,AND('График ОП'!M108=предметы!$E$3,COUNTIFS('График ОП'!M108:M124,предметы!$E$12)&gt;0),AND('График ОП'!M108=предметы!$E$12,COUNTIFS('График ОП'!M108:M124,предметы!$E$3)&gt;0),AND('График ОП'!M108=предметы!$E$4,COUNTIFS('График ОП'!M108:M124,предметы!$E$13)&gt;0),AND('График ОП'!M108=предметы!$E$13,COUNTIFS('График ОП'!M108:M124,предметы!$E$4)&gt;0),AND('График ОП'!M108=предметы!$E$5,COUNTIFS('График ОП'!M108:M124,предметы!$E$14)&gt;0),AND('График ОП'!M108=предметы!$E$14,COUNTIFS('График ОП'!M108:M124,предметы!$E$5)&gt;0),AND('График ОП'!M108=предметы!$E$6,COUNTIFS('График ОП'!M108:M124,предметы!$E$15)&gt;0),AND('График ОП'!M108=предметы!$E$15,COUNTIFS('График ОП'!M108:M124,предметы!$E$6)&gt;0),AND('График ОП'!M108=предметы!$E$7,COUNTIFS('График ОП'!M108:M124,предметы!$E$16)&gt;0),AND('График ОП'!M108=предметы!$E$16,COUNTIFS('График ОП'!M108:M124,предметы!$E$7)&gt;0),AND('График ОП'!M108=предметы!$E$8,COUNTIFS('График ОП'!M108:M124,предметы!$E$17)&gt;0),AND('График ОП'!M108=предметы!$E$17,COUNTIFS('График ОП'!M108:M124,предметы!$E$8)&gt;0),AND('График ОП'!M108=предметы!$E$9,COUNTIFS('График ОП'!M108:M124,предметы!$E$18)&gt;0),AND('График ОП'!M108=предметы!$E$18,COUNTIFS('График ОП'!M108:M124,предметы!$E$9)&gt;0),AND('График ОП'!M108=предметы!$E$10,COUNTIFS('График ОП'!M108:M124,предметы!$E$19)&gt;0),AND('График ОП'!M108=предметы!$E$19,COUNTIFS('График ОП'!M108:M124,предметы!$E$10)&gt;0),AND('График ОП'!M108=предметы!$E$11,COUNTIFS('График ОП'!M108:M124,предметы!$E$20)&gt;0),AND('График ОП'!M108=предметы!$E$20,COUNTIFS('График ОП'!M108:M124,предметы!$E$11)&gt;0)),"&lt;17 (ВПР, КР)","*")</f>
        <v>*</v>
      </c>
      <c r="AB108" s="29" t="str">
        <f>IF(OR(COUNTIFS('График ОП'!N108:N124,'График ОП'!N108)&gt;1,AND('График ОП'!N108=предметы!$E$3,COUNTIFS('График ОП'!N108:N124,предметы!$E$12)&gt;0),AND('График ОП'!N108=предметы!$E$12,COUNTIFS('График ОП'!N108:N124,предметы!$E$3)&gt;0),AND('График ОП'!N108=предметы!$E$4,COUNTIFS('График ОП'!N108:N124,предметы!$E$13)&gt;0),AND('График ОП'!N108=предметы!$E$13,COUNTIFS('График ОП'!N108:N124,предметы!$E$4)&gt;0),AND('График ОП'!N108=предметы!$E$5,COUNTIFS('График ОП'!N108:N124,предметы!$E$14)&gt;0),AND('График ОП'!N108=предметы!$E$14,COUNTIFS('График ОП'!N108:N124,предметы!$E$5)&gt;0),AND('График ОП'!N108=предметы!$E$6,COUNTIFS('График ОП'!N108:N124,предметы!$E$15)&gt;0),AND('График ОП'!N108=предметы!$E$15,COUNTIFS('График ОП'!N108:N124,предметы!$E$6)&gt;0),AND('График ОП'!N108=предметы!$E$7,COUNTIFS('График ОП'!N108:N124,предметы!$E$16)&gt;0),AND('График ОП'!N108=предметы!$E$16,COUNTIFS('График ОП'!N108:N124,предметы!$E$7)&gt;0),AND('График ОП'!N108=предметы!$E$8,COUNTIFS('График ОП'!N108:N124,предметы!$E$17)&gt;0),AND('График ОП'!N108=предметы!$E$17,COUNTIFS('График ОП'!N108:N124,предметы!$E$8)&gt;0),AND('График ОП'!N108=предметы!$E$9,COUNTIFS('График ОП'!N108:N124,предметы!$E$18)&gt;0),AND('График ОП'!N108=предметы!$E$18,COUNTIFS('График ОП'!N108:N124,предметы!$E$9)&gt;0),AND('График ОП'!N108=предметы!$E$10,COUNTIFS('График ОП'!N108:N124,предметы!$E$19)&gt;0),AND('График ОП'!N108=предметы!$E$19,COUNTIFS('График ОП'!N108:N124,предметы!$E$10)&gt;0),AND('График ОП'!N108=предметы!$E$11,COUNTIFS('График ОП'!N108:N124,предметы!$E$20)&gt;0),AND('График ОП'!N108=предметы!$E$20,COUNTIFS('График ОП'!N108:N124,предметы!$E$11)&gt;0)),"&lt;17 (ВПР, КР)","*")</f>
        <v>*</v>
      </c>
      <c r="AC108" s="29" t="str">
        <f>IF(OR(COUNTIFS('График ОП'!O108:O124,'График ОП'!O108)&gt;1,AND('График ОП'!O108=предметы!$E$3,COUNTIFS('График ОП'!O108:O124,предметы!$E$12)&gt;0),AND('График ОП'!O108=предметы!$E$12,COUNTIFS('График ОП'!O108:O124,предметы!$E$3)&gt;0),AND('График ОП'!O108=предметы!$E$4,COUNTIFS('График ОП'!O108:O124,предметы!$E$13)&gt;0),AND('График ОП'!O108=предметы!$E$13,COUNTIFS('График ОП'!O108:O124,предметы!$E$4)&gt;0),AND('График ОП'!O108=предметы!$E$5,COUNTIFS('График ОП'!O108:O124,предметы!$E$14)&gt;0),AND('График ОП'!O108=предметы!$E$14,COUNTIFS('График ОП'!O108:O124,предметы!$E$5)&gt;0),AND('График ОП'!O108=предметы!$E$6,COUNTIFS('График ОП'!O108:O124,предметы!$E$15)&gt;0),AND('График ОП'!O108=предметы!$E$15,COUNTIFS('График ОП'!O108:O124,предметы!$E$6)&gt;0),AND('График ОП'!O108=предметы!$E$7,COUNTIFS('График ОП'!O108:O124,предметы!$E$16)&gt;0),AND('График ОП'!O108=предметы!$E$16,COUNTIFS('График ОП'!O108:O124,предметы!$E$7)&gt;0),AND('График ОП'!O108=предметы!$E$8,COUNTIFS('График ОП'!O108:O124,предметы!$E$17)&gt;0),AND('График ОП'!O108=предметы!$E$17,COUNTIFS('График ОП'!O108:O124,предметы!$E$8)&gt;0),AND('График ОП'!O108=предметы!$E$9,COUNTIFS('График ОП'!O108:O124,предметы!$E$18)&gt;0),AND('График ОП'!O108=предметы!$E$18,COUNTIFS('График ОП'!O108:O124,предметы!$E$9)&gt;0),AND('График ОП'!O108=предметы!$E$10,COUNTIFS('График ОП'!O108:O124,предметы!$E$19)&gt;0),AND('График ОП'!O108=предметы!$E$19,COUNTIFS('График ОП'!O108:O124,предметы!$E$10)&gt;0),AND('График ОП'!O108=предметы!$E$11,COUNTIFS('График ОП'!O108:O124,предметы!$E$20)&gt;0),AND('График ОП'!O108=предметы!$E$20,COUNTIFS('График ОП'!O108:O124,предметы!$E$11)&gt;0)),"&lt;17 (ВПР, КР)","*")</f>
        <v>*</v>
      </c>
      <c r="AD108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08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8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8" s="29" t="str">
        <f>IF(OR(COUNTIFS('График ОП'!P108:P124,'График ОП'!P108)&gt;1,AND('График ОП'!P108=предметы!$F$3,COUNTIFS('График ОП'!P108:P124,предметы!$F$13)&gt;0),AND('График ОП'!P108=предметы!$F$13,COUNTIFS('График ОП'!P108:P124,предметы!$F$3)&gt;0),AND('График ОП'!P108=предметы!$F$4,COUNTIFS('График ОП'!P108:P124,предметы!$F$14)&gt;0),AND('График ОП'!P108=предметы!$F$14,COUNTIFS('График ОП'!P108:P124,предметы!$F$4)&gt;0),AND('График ОП'!P108=предметы!$F$5,COUNTIFS('График ОП'!P108:P124,предметы!$F$15)&gt;0),AND('График ОП'!P108=предметы!$F$15,COUNTIFS('График ОП'!P108:P124,предметы!$F$5)&gt;0),AND('График ОП'!P108=предметы!$F$6,COUNTIFS('График ОП'!P108:P124,предметы!$F$16)&gt;0),AND('График ОП'!P108=предметы!$F$16,COUNTIFS('График ОП'!P108:P124,предметы!$F$6)&gt;0),AND('График ОП'!P108=предметы!$F$7,COUNTIFS('График ОП'!P108:P124,предметы!$F$17)&gt;0),AND('График ОП'!P108=предметы!$F$17,COUNTIFS('График ОП'!P108:P124,предметы!$F$7)&gt;0),AND('График ОП'!P108=предметы!$F$8,COUNTIFS('График ОП'!P108:P124,предметы!$F$18)&gt;0),AND('График ОП'!P108=предметы!$F$18,COUNTIFS('График ОП'!P108:P124,предметы!$F$8)&gt;0),AND('График ОП'!P108=предметы!$F$9,COUNTIFS('График ОП'!P108:P124,предметы!$F$19)&gt;0),AND('График ОП'!P108=предметы!$F$19,COUNTIFS('График ОП'!P108:P124,предметы!$F$9)&gt;0),AND('График ОП'!P108=предметы!$F$10,COUNTIFS('График ОП'!P108:P124,предметы!$F$20)&gt;0),AND('График ОП'!P108=предметы!$F$20,COUNTIFS('График ОП'!P108:P124,предметы!$F$10)&gt;0),AND('График ОП'!P108=предметы!$F$11,COUNTIFS('График ОП'!P108:P124,предметы!$F$21)&gt;0),AND('График ОП'!P108=предметы!$F$21,COUNTIFS('График ОП'!P108:P124,предметы!$F$11)&gt;0),AND('График ОП'!P108=предметы!$F$12,COUNTIFS('График ОП'!P108:P124,предметы!$F$22)&gt;0),AND('График ОП'!P108=предметы!$F$22,COUNTIFS('График ОП'!P108:P124,предметы!$F$12)&gt;0)),"&lt;17 (ВПР, КР)","*")</f>
        <v>*</v>
      </c>
      <c r="AH108" s="29" t="str">
        <f>IF(OR(COUNTIFS('График ОП'!Q108:Q124,'График ОП'!Q108)&gt;1,AND('График ОП'!Q108=предметы!$F$3,COUNTIFS('График ОП'!Q108:Q124,предметы!$F$13)&gt;0),AND('График ОП'!Q108=предметы!$F$13,COUNTIFS('График ОП'!Q108:Q124,предметы!$F$3)&gt;0),AND('График ОП'!Q108=предметы!$F$4,COUNTIFS('График ОП'!Q108:Q124,предметы!$F$14)&gt;0),AND('График ОП'!Q108=предметы!$F$14,COUNTIFS('График ОП'!Q108:Q124,предметы!$F$4)&gt;0),AND('График ОП'!Q108=предметы!$F$5,COUNTIFS('График ОП'!Q108:Q124,предметы!$F$15)&gt;0),AND('График ОП'!Q108=предметы!$F$15,COUNTIFS('График ОП'!Q108:Q124,предметы!$F$5)&gt;0),AND('График ОП'!Q108=предметы!$F$6,COUNTIFS('График ОП'!Q108:Q124,предметы!$F$16)&gt;0),AND('График ОП'!Q108=предметы!$F$16,COUNTIFS('График ОП'!Q108:Q124,предметы!$F$6)&gt;0),AND('График ОП'!Q108=предметы!$F$7,COUNTIFS('График ОП'!Q108:Q124,предметы!$F$17)&gt;0),AND('График ОП'!Q108=предметы!$F$17,COUNTIFS('График ОП'!Q108:Q124,предметы!$F$7)&gt;0),AND('График ОП'!Q108=предметы!$F$8,COUNTIFS('График ОП'!Q108:Q124,предметы!$F$18)&gt;0),AND('График ОП'!Q108=предметы!$F$18,COUNTIFS('График ОП'!Q108:Q124,предметы!$F$8)&gt;0),AND('График ОП'!Q108=предметы!$F$9,COUNTIFS('График ОП'!Q108:Q124,предметы!$F$19)&gt;0),AND('График ОП'!Q108=предметы!$F$19,COUNTIFS('График ОП'!Q108:Q124,предметы!$F$9)&gt;0),AND('График ОП'!Q108=предметы!$F$10,COUNTIFS('График ОП'!Q108:Q124,предметы!$F$20)&gt;0),AND('График ОП'!Q108=предметы!$F$20,COUNTIFS('График ОП'!Q108:Q124,предметы!$F$10)&gt;0),AND('График ОП'!Q108=предметы!$F$11,COUNTIFS('График ОП'!Q108:Q124,предметы!$F$21)&gt;0),AND('График ОП'!Q108=предметы!$F$21,COUNTIFS('График ОП'!Q108:Q124,предметы!$F$11)&gt;0),AND('График ОП'!Q108=предметы!$F$12,COUNTIFS('График ОП'!Q108:Q124,предметы!$F$22)&gt;0),AND('График ОП'!Q108=предметы!$F$22,COUNTIFS('График ОП'!Q108:Q124,предметы!$F$12)&gt;0)),"&lt;17 (ВПР, КР)","*")</f>
        <v>*</v>
      </c>
      <c r="AI108" s="29" t="str">
        <f>IF(OR(COUNTIFS('График ОП'!R108:R124,'График ОП'!R108)&gt;1,AND('График ОП'!R108=предметы!$F$3,COUNTIFS('График ОП'!R108:R124,предметы!$F$13)&gt;0),AND('График ОП'!R108=предметы!$F$13,COUNTIFS('График ОП'!R108:R124,предметы!$F$3)&gt;0),AND('График ОП'!R108=предметы!$F$4,COUNTIFS('График ОП'!R108:R124,предметы!$F$14)&gt;0),AND('График ОП'!R108=предметы!$F$14,COUNTIFS('График ОП'!R108:R124,предметы!$F$4)&gt;0),AND('График ОП'!R108=предметы!$F$5,COUNTIFS('График ОП'!R108:R124,предметы!$F$15)&gt;0),AND('График ОП'!R108=предметы!$F$15,COUNTIFS('График ОП'!R108:R124,предметы!$F$5)&gt;0),AND('График ОП'!R108=предметы!$F$6,COUNTIFS('График ОП'!R108:R124,предметы!$F$16)&gt;0),AND('График ОП'!R108=предметы!$F$16,COUNTIFS('График ОП'!R108:R124,предметы!$F$6)&gt;0),AND('График ОП'!R108=предметы!$F$7,COUNTIFS('График ОП'!R108:R124,предметы!$F$17)&gt;0),AND('График ОП'!R108=предметы!$F$17,COUNTIFS('График ОП'!R108:R124,предметы!$F$7)&gt;0),AND('График ОП'!R108=предметы!$F$8,COUNTIFS('График ОП'!R108:R124,предметы!$F$18)&gt;0),AND('График ОП'!R108=предметы!$F$18,COUNTIFS('График ОП'!R108:R124,предметы!$F$8)&gt;0),AND('График ОП'!R108=предметы!$F$9,COUNTIFS('График ОП'!R108:R124,предметы!$F$19)&gt;0),AND('График ОП'!R108=предметы!$F$19,COUNTIFS('График ОП'!R108:R124,предметы!$F$9)&gt;0),AND('График ОП'!R108=предметы!$F$10,COUNTIFS('График ОП'!R108:R124,предметы!$F$20)&gt;0),AND('График ОП'!R108=предметы!$F$20,COUNTIFS('График ОП'!R108:R124,предметы!$F$10)&gt;0),AND('График ОП'!R108=предметы!$F$11,COUNTIFS('График ОП'!R108:R124,предметы!$F$21)&gt;0),AND('График ОП'!R108=предметы!$F$21,COUNTIFS('График ОП'!R108:R124,предметы!$F$11)&gt;0),AND('График ОП'!R108=предметы!$F$12,COUNTIFS('График ОП'!R108:R124,предметы!$F$22)&gt;0),AND('График ОП'!R108=предметы!$F$22,COUNTIFS('График ОП'!R108:R124,предметы!$F$12)&gt;0)),"&lt;17 (ВПР, КР)","*")</f>
        <v>*</v>
      </c>
      <c r="AJ108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08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8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8" s="29" t="str">
        <f>IF(OR(COUNTIFS('График ОП'!S108:S124,'График ОП'!S108)&gt;1,AND('График ОП'!S108=предметы!$G$3,COUNTIFS('График ОП'!S108:S124,предметы!$G$15)&gt;0),AND('График ОП'!S108=предметы!$G$15,COUNTIFS('График ОП'!S108:S124,предметы!$G$3)&gt;0),AND('График ОП'!S108=предметы!$G$4,COUNTIFS('График ОП'!S108:S124,предметы!$G$18)&gt;0),AND('График ОП'!S108=предметы!$G$18,COUNTIFS('График ОП'!S108:S124,предметы!$G$4)&gt;0),AND('График ОП'!S108=предметы!$G$5,COUNTIFS('График ОП'!S108:S124,предметы!$G$19)&gt;0),AND('График ОП'!S108=предметы!$G$19,COUNTIFS('График ОП'!S108:S124,предметы!$G$5)&gt;0),AND('График ОП'!S108=предметы!$G$6,COUNTIFS('График ОП'!S108:S124,предметы!$G$20)&gt;0),AND('График ОП'!S108=предметы!$G$20,COUNTIFS('График ОП'!S108:S124,предметы!$G$6)&gt;0),AND('График ОП'!S108=предметы!$G$7,COUNTIFS('График ОП'!S108:S124,предметы!$G$21)&gt;0),AND('График ОП'!S108=предметы!$G$21,COUNTIFS('График ОП'!S108:S124,предметы!$G$7)&gt;0),AND('График ОП'!S108=предметы!$G$8,COUNTIFS('График ОП'!S108:S124,предметы!$G$22)&gt;0),AND('График ОП'!S108=предметы!$G$22,COUNTIFS('График ОП'!S108:S124,предметы!$G$8)&gt;0),AND('График ОП'!S108=предметы!$G$9,COUNTIFS('График ОП'!S108:S124,предметы!$G$23)&gt;0),AND('График ОП'!S108=предметы!$G$23,COUNTIFS('График ОП'!S108:S124,предметы!$G$9)&gt;0),AND('График ОП'!S108=предметы!$G$10,COUNTIFS('График ОП'!S108:S124,предметы!$G$24)&gt;0),AND('График ОП'!S108=предметы!$G$24,COUNTIFS('График ОП'!S108:S124,предметы!$G$10)&gt;0),AND('График ОП'!S108=предметы!$G$11,COUNTIFS('График ОП'!S108:S124,предметы!$G$25)&gt;0),AND('График ОП'!S108=предметы!$G$25,COUNTIFS('График ОП'!S108:S124,предметы!$G$11)&gt;0),AND('График ОП'!S108=предметы!$G$12,COUNTIFS('График ОП'!S108:S124,предметы!$G$26)&gt;0),AND('График ОП'!S108=предметы!$G$26,COUNTIFS('График ОП'!S108:S124,предметы!$G$12)&gt;0),AND('График ОП'!S108=предметы!$G$13,COUNTIFS('График ОП'!S108:S124,предметы!$G$27)&gt;0),AND('График ОП'!S108=предметы!$G$27,COUNTIFS('График ОП'!S108:S124,предметы!$G$13)&gt;0),AND('График ОП'!S108=предметы!$G$14,COUNTIFS('График ОП'!S108:S124,предметы!$G$28)&gt;0),AND('График ОП'!S108=предметы!$G$28,COUNTIFS('График ОП'!S108:S124,предметы!$G$14)&gt;0)),"&lt;17 (ВПР, КР)","*")</f>
        <v>*</v>
      </c>
      <c r="AN108" s="29" t="str">
        <f>IF(OR(COUNTIFS('График ОП'!T108:T124,'График ОП'!T108)&gt;1,AND('График ОП'!T108=предметы!$G$3,COUNTIFS('График ОП'!T108:T124,предметы!$G$15)&gt;0),AND('График ОП'!T108=предметы!$G$15,COUNTIFS('График ОП'!T108:T124,предметы!$G$3)&gt;0),AND('График ОП'!T108=предметы!$G$4,COUNTIFS('График ОП'!T108:T124,предметы!$G$18)&gt;0),AND('График ОП'!T108=предметы!$G$18,COUNTIFS('График ОП'!T108:T124,предметы!$G$4)&gt;0),AND('График ОП'!T108=предметы!$G$5,COUNTIFS('График ОП'!T108:T124,предметы!$G$19)&gt;0),AND('График ОП'!T108=предметы!$G$19,COUNTIFS('График ОП'!T108:T124,предметы!$G$5)&gt;0),AND('График ОП'!T108=предметы!$G$6,COUNTIFS('График ОП'!T108:T124,предметы!$G$20)&gt;0),AND('График ОП'!T108=предметы!$G$20,COUNTIFS('График ОП'!T108:T124,предметы!$G$6)&gt;0),AND('График ОП'!T108=предметы!$G$7,COUNTIFS('График ОП'!T108:T124,предметы!$G$21)&gt;0),AND('График ОП'!T108=предметы!$G$21,COUNTIFS('График ОП'!T108:T124,предметы!$G$7)&gt;0),AND('График ОП'!T108=предметы!$G$8,COUNTIFS('График ОП'!T108:T124,предметы!$G$22)&gt;0),AND('График ОП'!T108=предметы!$G$22,COUNTIFS('График ОП'!T108:T124,предметы!$G$8)&gt;0),AND('График ОП'!T108=предметы!$G$9,COUNTIFS('График ОП'!T108:T124,предметы!$G$23)&gt;0),AND('График ОП'!T108=предметы!$G$23,COUNTIFS('График ОП'!T108:T124,предметы!$G$9)&gt;0),AND('График ОП'!T108=предметы!$G$10,COUNTIFS('График ОП'!T108:T124,предметы!$G$24)&gt;0),AND('График ОП'!T108=предметы!$G$24,COUNTIFS('График ОП'!T108:T124,предметы!$G$10)&gt;0),AND('График ОП'!T108=предметы!$G$11,COUNTIFS('График ОП'!T108:T124,предметы!$G$25)&gt;0),AND('График ОП'!T108=предметы!$G$25,COUNTIFS('График ОП'!T108:T124,предметы!$G$11)&gt;0),AND('График ОП'!T108=предметы!$G$12,COUNTIFS('График ОП'!T108:T124,предметы!$G$26)&gt;0),AND('График ОП'!T108=предметы!$G$26,COUNTIFS('График ОП'!T108:T124,предметы!$G$12)&gt;0),AND('График ОП'!T108=предметы!$G$13,COUNTIFS('График ОП'!T108:T124,предметы!$G$27)&gt;0),AND('График ОП'!T108=предметы!$G$27,COUNTIFS('График ОП'!T108:T124,предметы!$G$13)&gt;0),AND('График ОП'!T108=предметы!$G$14,COUNTIFS('График ОП'!T108:T124,предметы!$G$28)&gt;0),AND('График ОП'!T108=предметы!$G$28,COUNTIFS('График ОП'!T108:T124,предметы!$G$14)&gt;0)),"&lt;17 (ВПР, КР)","*")</f>
        <v>*</v>
      </c>
      <c r="AO108" s="29" t="str">
        <f>IF(OR(COUNTIFS('График ОП'!U108:U124,'График ОП'!U108)&gt;1,AND('График ОП'!U108=предметы!$G$3,COUNTIFS('График ОП'!U108:U124,предметы!$G$15)&gt;0),AND('График ОП'!U108=предметы!$G$15,COUNTIFS('График ОП'!U108:U124,предметы!$G$3)&gt;0),AND('График ОП'!U108=предметы!$G$4,COUNTIFS('График ОП'!U108:U124,предметы!$G$18)&gt;0),AND('График ОП'!U108=предметы!$G$18,COUNTIFS('График ОП'!U108:U124,предметы!$G$4)&gt;0),AND('График ОП'!U108=предметы!$G$5,COUNTIFS('График ОП'!U108:U124,предметы!$G$19)&gt;0),AND('График ОП'!U108=предметы!$G$19,COUNTIFS('График ОП'!U108:U124,предметы!$G$5)&gt;0),AND('График ОП'!U108=предметы!$G$6,COUNTIFS('График ОП'!U108:U124,предметы!$G$20)&gt;0),AND('График ОП'!U108=предметы!$G$20,COUNTIFS('График ОП'!U108:U124,предметы!$G$6)&gt;0),AND('График ОП'!U108=предметы!$G$7,COUNTIFS('График ОП'!U108:U124,предметы!$G$21)&gt;0),AND('График ОП'!U108=предметы!$G$21,COUNTIFS('График ОП'!U108:U124,предметы!$G$7)&gt;0),AND('График ОП'!U108=предметы!$G$8,COUNTIFS('График ОП'!U108:U124,предметы!$G$22)&gt;0),AND('График ОП'!U108=предметы!$G$22,COUNTIFS('График ОП'!U108:U124,предметы!$G$8)&gt;0),AND('График ОП'!U108=предметы!$G$9,COUNTIFS('График ОП'!U108:U124,предметы!$G$23)&gt;0),AND('График ОП'!U108=предметы!$G$23,COUNTIFS('График ОП'!U108:U124,предметы!$G$9)&gt;0),AND('График ОП'!U108=предметы!$G$10,COUNTIFS('График ОП'!U108:U124,предметы!$G$24)&gt;0),AND('График ОП'!U108=предметы!$G$24,COUNTIFS('График ОП'!U108:U124,предметы!$G$10)&gt;0),AND('График ОП'!U108=предметы!$G$11,COUNTIFS('График ОП'!U108:U124,предметы!$G$25)&gt;0),AND('График ОП'!U108=предметы!$G$25,COUNTIFS('График ОП'!U108:U124,предметы!$G$11)&gt;0),AND('График ОП'!U108=предметы!$G$12,COUNTIFS('График ОП'!U108:U124,предметы!$G$26)&gt;0),AND('График ОП'!U108=предметы!$G$26,COUNTIFS('График ОП'!U108:U124,предметы!$G$12)&gt;0),AND('График ОП'!U108=предметы!$G$13,COUNTIFS('График ОП'!U108:U124,предметы!$G$27)&gt;0),AND('График ОП'!U108=предметы!$G$27,COUNTIFS('График ОП'!U108:U124,предметы!$G$13)&gt;0),AND('График ОП'!U108=предметы!$G$14,COUNTIFS('График ОП'!U108:U124,предметы!$G$28)&gt;0),AND('График ОП'!U108=предметы!$G$28,COUNTIFS('График ОП'!U108:U124,предметы!$G$14)&gt;0)),"&lt;17 (ВПР, КР)","*")</f>
        <v>*</v>
      </c>
      <c r="AP108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8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8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8" s="29" t="str">
        <f>IF(OR(COUNTIFS('График ОП'!V108:V124,'График ОП'!V108)&gt;1,AND('График ОП'!V108=предметы!$H$3,COUNTIFS('График ОП'!V108:V124,предметы!$H$16)&gt;0),AND('График ОП'!V108=предметы!$H$16,COUNTIFS('График ОП'!V108:V124,предметы!$H$3)&gt;0),AND('График ОП'!V108=предметы!$H$4,COUNTIFS('График ОП'!V108:V124,предметы!$H$19)&gt;0),AND('График ОП'!V108=предметы!$H$19,COUNTIFS('График ОП'!V108:V124,предметы!$H$4)&gt;0),AND('График ОП'!V108=предметы!$H$5,COUNTIFS('График ОП'!V108:V124,предметы!$H$20)&gt;0),AND('График ОП'!V108=предметы!$H$20,COUNTIFS('График ОП'!V108:V124,предметы!$H$5)&gt;0),AND('График ОП'!V108=предметы!$H$6,COUNTIFS('График ОП'!V108:V124,предметы!$H$21)&gt;0),AND('График ОП'!V108=предметы!$H$21,COUNTIFS('График ОП'!V108:V124,предметы!$H$6)&gt;0),AND('График ОП'!V108=предметы!$H$7,COUNTIFS('График ОП'!V108:V124,предметы!$H$22)&gt;0),AND('График ОП'!V108=предметы!$H$22,COUNTIFS('График ОП'!V108:V124,предметы!$H$7)&gt;0),AND('График ОП'!V108=предметы!$H$8,COUNTIFS('График ОП'!V108:V124,предметы!$H$23)&gt;0),AND('График ОП'!V108=предметы!$H$23,COUNTIFS('График ОП'!V108:V124,предметы!$H$8)&gt;0),AND('График ОП'!V108=предметы!$H$9,COUNTIFS('График ОП'!V108:V124,предметы!$H$24)&gt;0),AND('График ОП'!V108=предметы!$H$24,COUNTIFS('График ОП'!V108:V124,предметы!$H$9)&gt;0),AND('График ОП'!V108=предметы!$H$10,COUNTIFS('График ОП'!V108:V124,предметы!$H$25)&gt;0),AND('График ОП'!V108=предметы!$H$25,COUNTIFS('График ОП'!V108:V124,предметы!$H$10)&gt;0),AND('График ОП'!V108=предметы!$H$11,COUNTIFS('График ОП'!V108:V124,предметы!$H$26)&gt;0),AND('График ОП'!V108=предметы!$H$26,COUNTIFS('График ОП'!V108:V124,предметы!$H$11)&gt;0),AND('График ОП'!V108=предметы!$H$12,COUNTIFS('График ОП'!V108:V124,предметы!$H$27)&gt;0),AND('График ОП'!V108=предметы!$H$27,COUNTIFS('График ОП'!V108:V124,предметы!$H$12)&gt;0),AND('График ОП'!V108=предметы!$H$13,COUNTIFS('График ОП'!V108:V124,предметы!$H$28)&gt;0),AND('График ОП'!V108=предметы!$H$28,COUNTIFS('График ОП'!V108:V124,предметы!$H$13)&gt;0),AND('График ОП'!V108=предметы!$H$14,COUNTIFS('График ОП'!V108:V124,предметы!$H$29)&gt;0),AND('График ОП'!V108=предметы!$H$29,COUNTIFS('График ОП'!V108:V124,предметы!$H$14)&gt;0),AND('График ОП'!V108=предметы!$H$15,COUNTIFS('График ОП'!V108:V124,предметы!$H$30)&gt;0),AND('График ОП'!V108=предметы!$H$30,COUNTIFS('График ОП'!V108:V124,предметы!$H$15)&gt;0)),"&lt;17 (ВПР, КР)","*")</f>
        <v>*</v>
      </c>
      <c r="AT108" s="29" t="str">
        <f>IF(OR(COUNTIFS('График ОП'!W108:W124,'График ОП'!W108)&gt;1,AND('График ОП'!W108=предметы!$H$3,COUNTIFS('График ОП'!W108:W124,предметы!$H$16)&gt;0),AND('График ОП'!W108=предметы!$H$16,COUNTIFS('График ОП'!W108:W124,предметы!$H$3)&gt;0),AND('График ОП'!W108=предметы!$H$4,COUNTIFS('График ОП'!W108:W124,предметы!$H$19)&gt;0),AND('График ОП'!W108=предметы!$H$19,COUNTIFS('График ОП'!W108:W124,предметы!$H$4)&gt;0),AND('График ОП'!W108=предметы!$H$5,COUNTIFS('График ОП'!W108:W124,предметы!$H$20)&gt;0),AND('График ОП'!W108=предметы!$H$20,COUNTIFS('График ОП'!W108:W124,предметы!$H$5)&gt;0),AND('График ОП'!W108=предметы!$H$6,COUNTIFS('График ОП'!W108:W124,предметы!$H$21)&gt;0),AND('График ОП'!W108=предметы!$H$21,COUNTIFS('График ОП'!W108:W124,предметы!$H$6)&gt;0),AND('График ОП'!W108=предметы!$H$7,COUNTIFS('График ОП'!W108:W124,предметы!$H$22)&gt;0),AND('График ОП'!W108=предметы!$H$22,COUNTIFS('График ОП'!W108:W124,предметы!$H$7)&gt;0),AND('График ОП'!W108=предметы!$H$8,COUNTIFS('График ОП'!W108:W124,предметы!$H$23)&gt;0),AND('График ОП'!W108=предметы!$H$23,COUNTIFS('График ОП'!W108:W124,предметы!$H$8)&gt;0),AND('График ОП'!W108=предметы!$H$9,COUNTIFS('График ОП'!W108:W124,предметы!$H$24)&gt;0),AND('График ОП'!W108=предметы!$H$24,COUNTIFS('График ОП'!W108:W124,предметы!$H$9)&gt;0),AND('График ОП'!W108=предметы!$H$10,COUNTIFS('График ОП'!W108:W124,предметы!$H$25)&gt;0),AND('График ОП'!W108=предметы!$H$25,COUNTIFS('График ОП'!W108:W124,предметы!$H$10)&gt;0),AND('График ОП'!W108=предметы!$H$11,COUNTIFS('График ОП'!W108:W124,предметы!$H$26)&gt;0),AND('График ОП'!W108=предметы!$H$26,COUNTIFS('График ОП'!W108:W124,предметы!$H$11)&gt;0),AND('График ОП'!W108=предметы!$H$12,COUNTIFS('График ОП'!W108:W124,предметы!$H$27)&gt;0),AND('График ОП'!W108=предметы!$H$27,COUNTIFS('График ОП'!W108:W124,предметы!$H$12)&gt;0),AND('График ОП'!W108=предметы!$H$13,COUNTIFS('График ОП'!W108:W124,предметы!$H$28)&gt;0),AND('График ОП'!W108=предметы!$H$28,COUNTIFS('График ОП'!W108:W124,предметы!$H$13)&gt;0),AND('График ОП'!W108=предметы!$H$14,COUNTIFS('График ОП'!W108:W124,предметы!$H$29)&gt;0),AND('График ОП'!W108=предметы!$H$29,COUNTIFS('График ОП'!W108:W124,предметы!$H$14)&gt;0),AND('График ОП'!W108=предметы!$H$15,COUNTIFS('График ОП'!W108:W124,предметы!$H$30)&gt;0),AND('График ОП'!W108=предметы!$H$30,COUNTIFS('График ОП'!W108:W124,предметы!$H$15)&gt;0)),"&lt;17 (ВПР, КР)","*")</f>
        <v>*</v>
      </c>
      <c r="AU108" s="29" t="str">
        <f>IF(OR(COUNTIFS('График ОП'!X108:X124,'График ОП'!X108)&gt;1,AND('График ОП'!X108=предметы!$H$3,COUNTIFS('График ОП'!X108:X124,предметы!$H$16)&gt;0),AND('График ОП'!X108=предметы!$H$16,COUNTIFS('График ОП'!X108:X124,предметы!$H$3)&gt;0),AND('График ОП'!X108=предметы!$H$4,COUNTIFS('График ОП'!X108:X124,предметы!$H$19)&gt;0),AND('График ОП'!X108=предметы!$H$19,COUNTIFS('График ОП'!X108:X124,предметы!$H$4)&gt;0),AND('График ОП'!X108=предметы!$H$5,COUNTIFS('График ОП'!X108:X124,предметы!$H$20)&gt;0),AND('График ОП'!X108=предметы!$H$20,COUNTIFS('График ОП'!X108:X124,предметы!$H$5)&gt;0),AND('График ОП'!X108=предметы!$H$6,COUNTIFS('График ОП'!X108:X124,предметы!$H$21)&gt;0),AND('График ОП'!X108=предметы!$H$21,COUNTIFS('График ОП'!X108:X124,предметы!$H$6)&gt;0),AND('График ОП'!X108=предметы!$H$7,COUNTIFS('График ОП'!X108:X124,предметы!$H$22)&gt;0),AND('График ОП'!X108=предметы!$H$22,COUNTIFS('График ОП'!X108:X124,предметы!$H$7)&gt;0),AND('График ОП'!X108=предметы!$H$8,COUNTIFS('График ОП'!X108:X124,предметы!$H$23)&gt;0),AND('График ОП'!X108=предметы!$H$23,COUNTIFS('График ОП'!X108:X124,предметы!$H$8)&gt;0),AND('График ОП'!X108=предметы!$H$9,COUNTIFS('График ОП'!X108:X124,предметы!$H$24)&gt;0),AND('График ОП'!X108=предметы!$H$24,COUNTIFS('График ОП'!X108:X124,предметы!$H$9)&gt;0),AND('График ОП'!X108=предметы!$H$10,COUNTIFS('График ОП'!X108:X124,предметы!$H$25)&gt;0),AND('График ОП'!X108=предметы!$H$25,COUNTIFS('График ОП'!X108:X124,предметы!$H$10)&gt;0),AND('График ОП'!X108=предметы!$H$11,COUNTIFS('График ОП'!X108:X124,предметы!$H$26)&gt;0),AND('График ОП'!X108=предметы!$H$26,COUNTIFS('График ОП'!X108:X124,предметы!$H$11)&gt;0),AND('График ОП'!X108=предметы!$H$12,COUNTIFS('График ОП'!X108:X124,предметы!$H$27)&gt;0),AND('График ОП'!X108=предметы!$H$27,COUNTIFS('График ОП'!X108:X124,предметы!$H$12)&gt;0),AND('График ОП'!X108=предметы!$H$13,COUNTIFS('График ОП'!X108:X124,предметы!$H$28)&gt;0),AND('График ОП'!X108=предметы!$H$28,COUNTIFS('График ОП'!X108:X124,предметы!$H$13)&gt;0),AND('График ОП'!X108=предметы!$H$14,COUNTIFS('График ОП'!X108:X124,предметы!$H$29)&gt;0),AND('График ОП'!X108=предметы!$H$29,COUNTIFS('График ОП'!X108:X124,предметы!$H$14)&gt;0),AND('График ОП'!X108=предметы!$H$15,COUNTIFS('График ОП'!X108:X124,предметы!$H$30)&gt;0),AND('График ОП'!X108=предметы!$H$30,COUNTIFS('График ОП'!X108:X124,предметы!$H$15)&gt;0)),"&lt;17 (ВПР, КР)","*")</f>
        <v>*</v>
      </c>
      <c r="AV108" s="29" t="str">
        <f>IF(OR(COUNTIFS('График ОП'!Y108:Y124,'График ОП'!Y108)&gt;1,AND('График ОП'!Y108=предметы!$H$3,COUNTIFS('График ОП'!Y108:Y124,предметы!$H$16)&gt;0),AND('График ОП'!Y108=предметы!$H$16,COUNTIFS('График ОП'!Y108:Y124,предметы!$H$3)&gt;0),AND('График ОП'!Y108=предметы!$H$4,COUNTIFS('График ОП'!Y108:Y124,предметы!$H$19)&gt;0),AND('График ОП'!Y108=предметы!$H$19,COUNTIFS('График ОП'!Y108:Y124,предметы!$H$4)&gt;0),AND('График ОП'!Y108=предметы!$H$5,COUNTIFS('График ОП'!Y108:Y124,предметы!$H$20)&gt;0),AND('График ОП'!Y108=предметы!$H$20,COUNTIFS('График ОП'!Y108:Y124,предметы!$H$5)&gt;0),AND('График ОП'!Y108=предметы!$H$6,COUNTIFS('График ОП'!Y108:Y124,предметы!$H$21)&gt;0),AND('График ОП'!Y108=предметы!$H$21,COUNTIFS('График ОП'!Y108:Y124,предметы!$H$6)&gt;0),AND('График ОП'!Y108=предметы!$H$7,COUNTIFS('График ОП'!Y108:Y124,предметы!$H$22)&gt;0),AND('График ОП'!Y108=предметы!$H$22,COUNTIFS('График ОП'!Y108:Y124,предметы!$H$7)&gt;0),AND('График ОП'!Y108=предметы!$H$8,COUNTIFS('График ОП'!Y108:Y124,предметы!$H$23)&gt;0),AND('График ОП'!Y108=предметы!$H$23,COUNTIFS('График ОП'!Y108:Y124,предметы!$H$8)&gt;0),AND('График ОП'!Y108=предметы!$H$9,COUNTIFS('График ОП'!Y108:Y124,предметы!$H$24)&gt;0),AND('График ОП'!Y108=предметы!$H$24,COUNTIFS('График ОП'!Y108:Y124,предметы!$H$9)&gt;0),AND('График ОП'!Y108=предметы!$H$10,COUNTIFS('График ОП'!Y108:Y124,предметы!$H$25)&gt;0),AND('График ОП'!Y108=предметы!$H$25,COUNTIFS('График ОП'!Y108:Y124,предметы!$H$10)&gt;0),AND('График ОП'!Y108=предметы!$H$11,COUNTIFS('График ОП'!Y108:Y124,предметы!$H$26)&gt;0),AND('График ОП'!Y108=предметы!$H$26,COUNTIFS('График ОП'!Y108:Y124,предметы!$H$11)&gt;0),AND('График ОП'!Y108=предметы!$H$12,COUNTIFS('График ОП'!Y108:Y124,предметы!$H$27)&gt;0),AND('График ОП'!Y108=предметы!$H$27,COUNTIFS('График ОП'!Y108:Y124,предметы!$H$12)&gt;0),AND('График ОП'!Y108=предметы!$H$13,COUNTIFS('График ОП'!Y108:Y124,предметы!$H$28)&gt;0),AND('График ОП'!Y108=предметы!$H$28,COUNTIFS('График ОП'!Y108:Y124,предметы!$H$13)&gt;0),AND('График ОП'!Y108=предметы!$H$14,COUNTIFS('График ОП'!Y108:Y124,предметы!$H$29)&gt;0),AND('График ОП'!Y108=предметы!$H$29,COUNTIFS('График ОП'!Y108:Y124,предметы!$H$14)&gt;0),AND('График ОП'!Y108=предметы!$H$15,COUNTIFS('График ОП'!Y108:Y124,предметы!$H$30)&gt;0),AND('График ОП'!Y108=предметы!$H$30,COUNTIFS('График ОП'!Y108:Y124,предметы!$H$15)&gt;0)),"&lt;17 (ВПР, КР)","*")</f>
        <v>*</v>
      </c>
      <c r="AW108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8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8" s="29" t="str">
        <f>IF(COUNTIFS('График ОП'!Z108:Z124,'График ОП'!Z108)&gt;1,"&lt;17 (ВПР, КР)","*")</f>
        <v>*</v>
      </c>
      <c r="AZ108" s="29" t="str">
        <f>IF(COUNTIFS('График ОП'!AA108:AA124,'График ОП'!AA108)&gt;1,"&lt;17 (ВПР, КР)","*")</f>
        <v>*</v>
      </c>
      <c r="BA108" s="29" t="str">
        <f>IF(COUNTIFS('График ОП'!AB108:AB124,'График ОП'!AB108)&gt;1,"&lt;17 (ВПР, КР)","*")</f>
        <v>*</v>
      </c>
      <c r="BB108" s="29" t="e">
        <f>IF(COUNTIFS('График ОП'!#REF!,'График ОП'!#REF!)&gt;1,"&lt;17 (ВПР, КР)","*")</f>
        <v>#REF!</v>
      </c>
      <c r="BC108" s="29" t="e">
        <f>IF(COUNTIFS('График ОП'!#REF!,'График ОП'!#REF!)&gt;1,"&lt;17 (ВПР, КР)","*")</f>
        <v>#REF!</v>
      </c>
      <c r="BD108" s="29" t="e">
        <f>IF(COUNTIFS('График ОП'!#REF!,'График ОП'!#REF!)&gt;1,"&lt;17 (ВПР, КР)","*")</f>
        <v>#REF!</v>
      </c>
      <c r="BE108" s="29" t="str">
        <f>IF(OR(COUNTIFS('График ОП'!AC108:AC124,'График ОП'!AC108)&gt;1,AND('График ОП'!AC108=предметы!$J$3,COUNTIFS('График ОП'!AC108:AC124,предметы!$J$16)&gt;0),AND('График ОП'!AC108=предметы!$J$16,COUNTIFS('График ОП'!AC108:AC124,предметы!$J$3)&gt;0),AND('График ОП'!AC108=предметы!$J$4,COUNTIFS('График ОП'!AC108:AC124,предметы!$J$19)&gt;0),AND('График ОП'!AC108=предметы!$J$19,COUNTIFS('График ОП'!AC108:AC124,предметы!$J$4)&gt;0),AND('График ОП'!AC108=предметы!$J$5,COUNTIFS('График ОП'!AC108:AC124,предметы!$J$20)&gt;0),AND('График ОП'!AC108=предметы!$J$20,COUNTIFS('График ОП'!AC108:AC124,предметы!$J$5)&gt;0),AND('График ОП'!AC108=предметы!$J$6,COUNTIFS('График ОП'!AC108:AC124,предметы!$J$21)&gt;0),AND('График ОП'!AC108=предметы!$J$21,COUNTIFS('График ОП'!AC108:AC124,предметы!$J$6)&gt;0),AND('График ОП'!AC108=предметы!$J$7,COUNTIFS('График ОП'!AC108:AC124,предметы!$J$22)&gt;0),AND('График ОП'!AC108=предметы!$J$22,COUNTIFS('График ОП'!AC108:AC124,предметы!$J$7)&gt;0),AND('График ОП'!AC108=предметы!$J$8,COUNTIFS('График ОП'!AC108:AC124,предметы!$J$23)&gt;0),AND('График ОП'!AC108=предметы!$J$23,COUNTIFS('График ОП'!AC108:AC124,предметы!$J$8)&gt;0),AND('График ОП'!AC108=предметы!$J$9,COUNTIFS('График ОП'!AC108:AC124,предметы!$J$24)&gt;0),AND('График ОП'!AC108=предметы!$J$24,COUNTIFS('График ОП'!AC108:AC124,предметы!$J$9)&gt;0),AND('График ОП'!AC108=предметы!$J$10,COUNTIFS('График ОП'!AC108:AC124,предметы!$J$25)&gt;0),AND('График ОП'!AC108=предметы!$J$25,COUNTIFS('График ОП'!AC108:AC124,предметы!$J$10)&gt;0),AND('График ОП'!AC108=предметы!$J$11,COUNTIFS('График ОП'!AC108:AC124,предметы!$J$26)&gt;0),AND('График ОП'!AC108=предметы!$J$26,COUNTIFS('График ОП'!AC108:AC124,предметы!$J$11)&gt;0),AND('График ОП'!AC108=предметы!$J$12,COUNTIFS('График ОП'!AC108:AC124,предметы!$J$27)&gt;0),AND('График ОП'!AC108=предметы!$J$27,COUNTIFS('График ОП'!AC108:AC124,предметы!$J$12)&gt;0),AND('График ОП'!AC108=предметы!$J$13,COUNTIFS('График ОП'!AC108:AC124,предметы!$J$28)&gt;0),AND('График ОП'!AC108=предметы!$J$28,COUNTIFS('График ОП'!AC108:AC124,предметы!$J$13)&gt;0),AND('График ОП'!AC108=предметы!$J$14,COUNTIFS('График ОП'!AC108:AC124,предметы!$J$29)&gt;0),AND('График ОП'!AC108=предметы!$J$29,COUNTIFS('График ОП'!AC108:AC124,предметы!$J$14)&gt;0),AND('График ОП'!AC108=предметы!$J$15,COUNTIFS('График ОП'!AC108:AC124,предметы!$J$30)&gt;0),AND('График ОП'!AC108=предметы!$J$30,COUNTIFS('График ОП'!AC108:AC124,предметы!$J$15)&gt;0)),"&lt;17 (ВПР, КР)","*")</f>
        <v>*</v>
      </c>
      <c r="BF10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0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8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8" s="29" t="str">
        <f>IF(COUNTIFS('График ОП'!AD108:AD124,'График ОП'!AD108)&gt;1,"&lt;17 (ВПР, КР)","*")</f>
        <v>*</v>
      </c>
      <c r="BL108" s="29" t="e">
        <f>IF(COUNTIFS('График ОП'!#REF!,'График ОП'!#REF!)&gt;1,"&lt;17 (ВПР, КР)","*")</f>
        <v>#REF!</v>
      </c>
      <c r="BM108" s="29" t="e">
        <f>IF(COUNTIFS('График ОП'!#REF!,'График ОП'!#REF!)&gt;1,"&lt;17 (ВПР, КР)","*")</f>
        <v>#REF!</v>
      </c>
      <c r="BN108" s="29" t="e">
        <f>IF(COUNTIFS('График ОП'!#REF!,'График ОП'!#REF!)&gt;1,"&lt;17 (ВПР, КР)","*")</f>
        <v>#REF!</v>
      </c>
      <c r="BO108" s="29" t="e">
        <f>IF(COUNTIFS('График ОП'!#REF!,'График ОП'!#REF!)&gt;1,"&lt;17 (ВПР, КР)","*")</f>
        <v>#REF!</v>
      </c>
      <c r="BP108" s="29" t="e">
        <f>IF(COUNTIFS('График ОП'!#REF!,'График ОП'!#REF!)&gt;1,"&lt;17 (ВПР, КР)","*")</f>
        <v>#REF!</v>
      </c>
    </row>
    <row r="109" spans="1:68" ht="12.75" customHeight="1" x14ac:dyDescent="0.25">
      <c r="A109" s="34">
        <v>46369</v>
      </c>
      <c r="B109" s="28" t="s">
        <v>99</v>
      </c>
      <c r="C109" s="28" t="str">
        <f>IF(COUNTIFS('График ОП'!C109:C125,'График ОП'!C109)&gt;1,"&lt;17 (ВПР, КР)","*")</f>
        <v>*</v>
      </c>
      <c r="D109" s="28" t="str">
        <f>IF(COUNTIFS('График ОП'!D109:D125,'График ОП'!D109)&gt;1,"&lt;17 (ВПР, КР)","*")</f>
        <v>*</v>
      </c>
      <c r="E109" s="28" t="e">
        <f>IF(COUNTIFS('График ОП'!#REF!,'График ОП'!#REF!)&gt;1,"&lt;17 (ВПР, КР)","*")</f>
        <v>#REF!</v>
      </c>
      <c r="F109" s="28" t="e">
        <f>IF(COUNTIFS('График ОП'!#REF!,'График ОП'!#REF!)&gt;1,"&lt;17 (ВПР, КР)","*")</f>
        <v>#REF!</v>
      </c>
      <c r="G109" s="28" t="e">
        <f>IF(COUNTIFS('График ОП'!#REF!,'График ОП'!#REF!)&gt;1,"&lt;17 (ВПР, КР)","*")</f>
        <v>#REF!</v>
      </c>
      <c r="H109" s="28" t="e">
        <f>IF(COUNTIFS('График ОП'!#REF!,'График ОП'!#REF!)&gt;1,"&lt;17 (ВПР, КР)","*")</f>
        <v>#REF!</v>
      </c>
      <c r="I109" s="29" t="str">
        <f>IF(COUNTIFS('График ОП'!E109:E125,'График ОП'!E109)&gt;1,"&lt;17 (ВПР, КР)","*")</f>
        <v>*</v>
      </c>
      <c r="J109" s="29" t="str">
        <f>IF(COUNTIFS('График ОП'!F109:F125,'График ОП'!F109)&gt;1,"&lt;17 (ВПР, КР)","*")</f>
        <v>*</v>
      </c>
      <c r="K109" s="29" t="str">
        <f>IF(COUNTIFS('График ОП'!G109:G125,'График ОП'!G109)&gt;1,"&lt;17 (ВПР, КР)","*")</f>
        <v>*</v>
      </c>
      <c r="L109" s="29" t="e">
        <f>IF(COUNTIFS('График ОП'!#REF!,'График ОП'!#REF!)&gt;1,"&lt;17 (ВПР, КР)","*")</f>
        <v>#REF!</v>
      </c>
      <c r="M109" s="29" t="e">
        <f>IF(COUNTIFS('График ОП'!#REF!,'График ОП'!#REF!)&gt;1,"&lt;17 (ВПР, КР)","*")</f>
        <v>#REF!</v>
      </c>
      <c r="N109" s="29" t="e">
        <f>IF(COUNTIFS('График ОП'!#REF!,'График ОП'!#REF!)&gt;1,"&lt;17 (ВПР, КР)","*")</f>
        <v>#REF!</v>
      </c>
      <c r="O109" s="29" t="str">
        <f>IF(COUNTIFS('График ОП'!H109:H125,'График ОП'!H109)&gt;1,"&lt;17 (ВПР, КР)","*")</f>
        <v>*</v>
      </c>
      <c r="P109" s="29" t="str">
        <f>IF(COUNTIFS('График ОП'!I109:I125,'График ОП'!I109)&gt;1,"&lt;17 (ВПР, КР)","*")</f>
        <v>*</v>
      </c>
      <c r="Q109" s="29" t="str">
        <f>IF(COUNTIFS('График ОП'!J109:J125,'График ОП'!J109)&gt;1,"&lt;17 (ВПР, КР)","*")</f>
        <v>*</v>
      </c>
      <c r="R109" s="29" t="e">
        <f>IF(COUNTIFS('График ОП'!#REF!,'График ОП'!#REF!)&gt;1,"&lt;17 (ВПР, КР)","*")</f>
        <v>#REF!</v>
      </c>
      <c r="S109" s="29" t="e">
        <f>IF(COUNTIFS('График ОП'!#REF!,'График ОП'!#REF!)&gt;1,"&lt;17 (ВПР, КР)","*")</f>
        <v>#REF!</v>
      </c>
      <c r="T109" s="29" t="e">
        <f>IF(COUNTIFS('График ОП'!#REF!,'График ОП'!#REF!)&gt;1,"&lt;17 (ВПР, КР)","*")</f>
        <v>#REF!</v>
      </c>
      <c r="U109" s="29" t="str">
        <f>IF(OR(COUNTIFS('График ОП'!K109:K125,'График ОП'!K109)&gt;1,AND('График ОП'!K109=предметы!$D$3,COUNTIFS('График ОП'!K109:K125,предметы!$D$12)&gt;0),AND('График ОП'!K109=предметы!$D$12,COUNTIFS('График ОП'!K109:K125,предметы!$D$3)&gt;0),AND('График ОП'!K109=предметы!$D$4,COUNTIFS('График ОП'!K109:K125,предметы!$D$13)&gt;0),AND('График ОП'!K109=предметы!$D$13,COUNTIFS('График ОП'!K109:K125,предметы!$D$4)&gt;0),AND('График ОП'!K109=предметы!$D$14,COUNTIFS('График ОП'!K109:K125,предметы!$D$5)&gt;0),AND('График ОП'!K109=предметы!$D$5,COUNTIFS('График ОП'!K109:K125,предметы!$D$14)&gt;0),AND('График ОП'!K109=предметы!$D$15,COUNTIFS('График ОП'!K109:K125,предметы!$D$6)&gt;0),AND('График ОП'!K109=предметы!$D$6,COUNTIFS('График ОП'!K109:K125,предметы!$D$15)&gt;0),AND('График ОП'!K109=предметы!$D$16,COUNTIFS('График ОП'!K109:K125,предметы!$D$7)&gt;0),AND('График ОП'!K109=предметы!$D$7,COUNTIFS('График ОП'!K109:K125,предметы!$D$16)&gt;0),AND('График ОП'!K109=предметы!$D$8,COUNTIFS('График ОП'!K109:K125,предметы!$D$10)&gt;0),AND('График ОП'!K109=предметы!$D$10,COUNTIFS('График ОП'!K109:K125,предметы!$D$8)&gt;0),AND('График ОП'!K109=предметы!$D$9,COUNTIFS('График ОП'!K109:K125,предметы!$D$11)&gt;0),AND('График ОП'!K109=предметы!$D$11,COUNTIFS('График ОП'!K109:K125,предметы!$D$9)&gt;0)),"&lt;17 (ВПР, КР)","*")</f>
        <v>*</v>
      </c>
      <c r="V109" s="29" t="str">
        <f>IF(OR(COUNTIFS('График ОП'!L109:L125,'График ОП'!L109)&gt;1,AND('График ОП'!L109=предметы!$D$3,COUNTIFS('График ОП'!L109:L125,предметы!$D$12)&gt;0),AND('График ОП'!L109=предметы!$D$12,COUNTIFS('График ОП'!L109:L125,предметы!$D$3)&gt;0),AND('График ОП'!L109=предметы!$D$4,COUNTIFS('График ОП'!L109:L125,предметы!$D$13)&gt;0),AND('График ОП'!L109=предметы!$D$13,COUNTIFS('График ОП'!L109:L125,предметы!$D$4)&gt;0),AND('График ОП'!L109=предметы!$D$14,COUNTIFS('График ОП'!L109:L125,предметы!$D$5)&gt;0),AND('График ОП'!L109=предметы!$D$5,COUNTIFS('График ОП'!L109:L125,предметы!$D$14)&gt;0),AND('График ОП'!L109=предметы!$D$15,COUNTIFS('График ОП'!L109:L125,предметы!$D$6)&gt;0),AND('График ОП'!L109=предметы!$D$6,COUNTIFS('График ОП'!L109:L125,предметы!$D$15)&gt;0),AND('График ОП'!L109=предметы!$D$16,COUNTIFS('График ОП'!L109:L125,предметы!$D$7)&gt;0),AND('График ОП'!L109=предметы!$D$7,COUNTIFS('График ОП'!L109:L125,предметы!$D$16)&gt;0),AND('График ОП'!L109=предметы!$D$8,COUNTIFS('График ОП'!L109:L125,предметы!$D$10)&gt;0),AND('График ОП'!L109=предметы!$D$10,COUNTIFS('График ОП'!L109:L125,предметы!$D$8)&gt;0),AND('График ОП'!L109=предметы!$D$9,COUNTIFS('График ОП'!L109:L125,предметы!$D$11)&gt;0),AND('График ОП'!L109=предметы!$D$11,COUNTIFS('График ОП'!L109:L125,предметы!$D$9)&gt;0)),"&lt;17 (ВПР, КР)","*")</f>
        <v>*</v>
      </c>
      <c r="W109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09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09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09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09" s="29" t="str">
        <f>IF(OR(COUNTIFS('График ОП'!M109:M125,'График ОП'!M109)&gt;1,AND('График ОП'!M109=предметы!$E$3,COUNTIFS('График ОП'!M109:M125,предметы!$E$12)&gt;0),AND('График ОП'!M109=предметы!$E$12,COUNTIFS('График ОП'!M109:M125,предметы!$E$3)&gt;0),AND('График ОП'!M109=предметы!$E$4,COUNTIFS('График ОП'!M109:M125,предметы!$E$13)&gt;0),AND('График ОП'!M109=предметы!$E$13,COUNTIFS('График ОП'!M109:M125,предметы!$E$4)&gt;0),AND('График ОП'!M109=предметы!$E$5,COUNTIFS('График ОП'!M109:M125,предметы!$E$14)&gt;0),AND('График ОП'!M109=предметы!$E$14,COUNTIFS('График ОП'!M109:M125,предметы!$E$5)&gt;0),AND('График ОП'!M109=предметы!$E$6,COUNTIFS('График ОП'!M109:M125,предметы!$E$15)&gt;0),AND('График ОП'!M109=предметы!$E$15,COUNTIFS('График ОП'!M109:M125,предметы!$E$6)&gt;0),AND('График ОП'!M109=предметы!$E$7,COUNTIFS('График ОП'!M109:M125,предметы!$E$16)&gt;0),AND('График ОП'!M109=предметы!$E$16,COUNTIFS('График ОП'!M109:M125,предметы!$E$7)&gt;0),AND('График ОП'!M109=предметы!$E$8,COUNTIFS('График ОП'!M109:M125,предметы!$E$17)&gt;0),AND('График ОП'!M109=предметы!$E$17,COUNTIFS('График ОП'!M109:M125,предметы!$E$8)&gt;0),AND('График ОП'!M109=предметы!$E$9,COUNTIFS('График ОП'!M109:M125,предметы!$E$18)&gt;0),AND('График ОП'!M109=предметы!$E$18,COUNTIFS('График ОП'!M109:M125,предметы!$E$9)&gt;0),AND('График ОП'!M109=предметы!$E$10,COUNTIFS('График ОП'!M109:M125,предметы!$E$19)&gt;0),AND('График ОП'!M109=предметы!$E$19,COUNTIFS('График ОП'!M109:M125,предметы!$E$10)&gt;0),AND('График ОП'!M109=предметы!$E$11,COUNTIFS('График ОП'!M109:M125,предметы!$E$20)&gt;0),AND('График ОП'!M109=предметы!$E$20,COUNTIFS('График ОП'!M109:M125,предметы!$E$11)&gt;0)),"&lt;17 (ВПР, КР)","*")</f>
        <v>*</v>
      </c>
      <c r="AB109" s="29" t="str">
        <f>IF(OR(COUNTIFS('График ОП'!N109:N125,'График ОП'!N109)&gt;1,AND('График ОП'!N109=предметы!$E$3,COUNTIFS('График ОП'!N109:N125,предметы!$E$12)&gt;0),AND('График ОП'!N109=предметы!$E$12,COUNTIFS('График ОП'!N109:N125,предметы!$E$3)&gt;0),AND('График ОП'!N109=предметы!$E$4,COUNTIFS('График ОП'!N109:N125,предметы!$E$13)&gt;0),AND('График ОП'!N109=предметы!$E$13,COUNTIFS('График ОП'!N109:N125,предметы!$E$4)&gt;0),AND('График ОП'!N109=предметы!$E$5,COUNTIFS('График ОП'!N109:N125,предметы!$E$14)&gt;0),AND('График ОП'!N109=предметы!$E$14,COUNTIFS('График ОП'!N109:N125,предметы!$E$5)&gt;0),AND('График ОП'!N109=предметы!$E$6,COUNTIFS('График ОП'!N109:N125,предметы!$E$15)&gt;0),AND('График ОП'!N109=предметы!$E$15,COUNTIFS('График ОП'!N109:N125,предметы!$E$6)&gt;0),AND('График ОП'!N109=предметы!$E$7,COUNTIFS('График ОП'!N109:N125,предметы!$E$16)&gt;0),AND('График ОП'!N109=предметы!$E$16,COUNTIFS('График ОП'!N109:N125,предметы!$E$7)&gt;0),AND('График ОП'!N109=предметы!$E$8,COUNTIFS('График ОП'!N109:N125,предметы!$E$17)&gt;0),AND('График ОП'!N109=предметы!$E$17,COUNTIFS('График ОП'!N109:N125,предметы!$E$8)&gt;0),AND('График ОП'!N109=предметы!$E$9,COUNTIFS('График ОП'!N109:N125,предметы!$E$18)&gt;0),AND('График ОП'!N109=предметы!$E$18,COUNTIFS('График ОП'!N109:N125,предметы!$E$9)&gt;0),AND('График ОП'!N109=предметы!$E$10,COUNTIFS('График ОП'!N109:N125,предметы!$E$19)&gt;0),AND('График ОП'!N109=предметы!$E$19,COUNTIFS('График ОП'!N109:N125,предметы!$E$10)&gt;0),AND('График ОП'!N109=предметы!$E$11,COUNTIFS('График ОП'!N109:N125,предметы!$E$20)&gt;0),AND('График ОП'!N109=предметы!$E$20,COUNTIFS('График ОП'!N109:N125,предметы!$E$11)&gt;0)),"&lt;17 (ВПР, КР)","*")</f>
        <v>*</v>
      </c>
      <c r="AC109" s="29" t="str">
        <f>IF(OR(COUNTIFS('График ОП'!O109:O125,'График ОП'!O109)&gt;1,AND('График ОП'!O109=предметы!$E$3,COUNTIFS('График ОП'!O109:O125,предметы!$E$12)&gt;0),AND('График ОП'!O109=предметы!$E$12,COUNTIFS('График ОП'!O109:O125,предметы!$E$3)&gt;0),AND('График ОП'!O109=предметы!$E$4,COUNTIFS('График ОП'!O109:O125,предметы!$E$13)&gt;0),AND('График ОП'!O109=предметы!$E$13,COUNTIFS('График ОП'!O109:O125,предметы!$E$4)&gt;0),AND('График ОП'!O109=предметы!$E$5,COUNTIFS('График ОП'!O109:O125,предметы!$E$14)&gt;0),AND('График ОП'!O109=предметы!$E$14,COUNTIFS('График ОП'!O109:O125,предметы!$E$5)&gt;0),AND('График ОП'!O109=предметы!$E$6,COUNTIFS('График ОП'!O109:O125,предметы!$E$15)&gt;0),AND('График ОП'!O109=предметы!$E$15,COUNTIFS('График ОП'!O109:O125,предметы!$E$6)&gt;0),AND('График ОП'!O109=предметы!$E$7,COUNTIFS('График ОП'!O109:O125,предметы!$E$16)&gt;0),AND('График ОП'!O109=предметы!$E$16,COUNTIFS('График ОП'!O109:O125,предметы!$E$7)&gt;0),AND('График ОП'!O109=предметы!$E$8,COUNTIFS('График ОП'!O109:O125,предметы!$E$17)&gt;0),AND('График ОП'!O109=предметы!$E$17,COUNTIFS('График ОП'!O109:O125,предметы!$E$8)&gt;0),AND('График ОП'!O109=предметы!$E$9,COUNTIFS('График ОП'!O109:O125,предметы!$E$18)&gt;0),AND('График ОП'!O109=предметы!$E$18,COUNTIFS('График ОП'!O109:O125,предметы!$E$9)&gt;0),AND('График ОП'!O109=предметы!$E$10,COUNTIFS('График ОП'!O109:O125,предметы!$E$19)&gt;0),AND('График ОП'!O109=предметы!$E$19,COUNTIFS('График ОП'!O109:O125,предметы!$E$10)&gt;0),AND('График ОП'!O109=предметы!$E$11,COUNTIFS('График ОП'!O109:O125,предметы!$E$20)&gt;0),AND('График ОП'!O109=предметы!$E$20,COUNTIFS('График ОП'!O109:O125,предметы!$E$11)&gt;0)),"&lt;17 (ВПР, КР)","*")</f>
        <v>*</v>
      </c>
      <c r="AD109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09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09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09" s="29" t="str">
        <f>IF(OR(COUNTIFS('График ОП'!P109:P125,'График ОП'!P109)&gt;1,AND('График ОП'!P109=предметы!$F$3,COUNTIFS('График ОП'!P109:P125,предметы!$F$13)&gt;0),AND('График ОП'!P109=предметы!$F$13,COUNTIFS('График ОП'!P109:P125,предметы!$F$3)&gt;0),AND('График ОП'!P109=предметы!$F$4,COUNTIFS('График ОП'!P109:P125,предметы!$F$14)&gt;0),AND('График ОП'!P109=предметы!$F$14,COUNTIFS('График ОП'!P109:P125,предметы!$F$4)&gt;0),AND('График ОП'!P109=предметы!$F$5,COUNTIFS('График ОП'!P109:P125,предметы!$F$15)&gt;0),AND('График ОП'!P109=предметы!$F$15,COUNTIFS('График ОП'!P109:P125,предметы!$F$5)&gt;0),AND('График ОП'!P109=предметы!$F$6,COUNTIFS('График ОП'!P109:P125,предметы!$F$16)&gt;0),AND('График ОП'!P109=предметы!$F$16,COUNTIFS('График ОП'!P109:P125,предметы!$F$6)&gt;0),AND('График ОП'!P109=предметы!$F$7,COUNTIFS('График ОП'!P109:P125,предметы!$F$17)&gt;0),AND('График ОП'!P109=предметы!$F$17,COUNTIFS('График ОП'!P109:P125,предметы!$F$7)&gt;0),AND('График ОП'!P109=предметы!$F$8,COUNTIFS('График ОП'!P109:P125,предметы!$F$18)&gt;0),AND('График ОП'!P109=предметы!$F$18,COUNTIFS('График ОП'!P109:P125,предметы!$F$8)&gt;0),AND('График ОП'!P109=предметы!$F$9,COUNTIFS('График ОП'!P109:P125,предметы!$F$19)&gt;0),AND('График ОП'!P109=предметы!$F$19,COUNTIFS('График ОП'!P109:P125,предметы!$F$9)&gt;0),AND('График ОП'!P109=предметы!$F$10,COUNTIFS('График ОП'!P109:P125,предметы!$F$20)&gt;0),AND('График ОП'!P109=предметы!$F$20,COUNTIFS('График ОП'!P109:P125,предметы!$F$10)&gt;0),AND('График ОП'!P109=предметы!$F$11,COUNTIFS('График ОП'!P109:P125,предметы!$F$21)&gt;0),AND('График ОП'!P109=предметы!$F$21,COUNTIFS('График ОП'!P109:P125,предметы!$F$11)&gt;0),AND('График ОП'!P109=предметы!$F$12,COUNTIFS('График ОП'!P109:P125,предметы!$F$22)&gt;0),AND('График ОП'!P109=предметы!$F$22,COUNTIFS('График ОП'!P109:P125,предметы!$F$12)&gt;0)),"&lt;17 (ВПР, КР)","*")</f>
        <v>*</v>
      </c>
      <c r="AH109" s="29" t="str">
        <f>IF(OR(COUNTIFS('График ОП'!Q109:Q125,'График ОП'!Q109)&gt;1,AND('График ОП'!Q109=предметы!$F$3,COUNTIFS('График ОП'!Q109:Q125,предметы!$F$13)&gt;0),AND('График ОП'!Q109=предметы!$F$13,COUNTIFS('График ОП'!Q109:Q125,предметы!$F$3)&gt;0),AND('График ОП'!Q109=предметы!$F$4,COUNTIFS('График ОП'!Q109:Q125,предметы!$F$14)&gt;0),AND('График ОП'!Q109=предметы!$F$14,COUNTIFS('График ОП'!Q109:Q125,предметы!$F$4)&gt;0),AND('График ОП'!Q109=предметы!$F$5,COUNTIFS('График ОП'!Q109:Q125,предметы!$F$15)&gt;0),AND('График ОП'!Q109=предметы!$F$15,COUNTIFS('График ОП'!Q109:Q125,предметы!$F$5)&gt;0),AND('График ОП'!Q109=предметы!$F$6,COUNTIFS('График ОП'!Q109:Q125,предметы!$F$16)&gt;0),AND('График ОП'!Q109=предметы!$F$16,COUNTIFS('График ОП'!Q109:Q125,предметы!$F$6)&gt;0),AND('График ОП'!Q109=предметы!$F$7,COUNTIFS('График ОП'!Q109:Q125,предметы!$F$17)&gt;0),AND('График ОП'!Q109=предметы!$F$17,COUNTIFS('График ОП'!Q109:Q125,предметы!$F$7)&gt;0),AND('График ОП'!Q109=предметы!$F$8,COUNTIFS('График ОП'!Q109:Q125,предметы!$F$18)&gt;0),AND('График ОП'!Q109=предметы!$F$18,COUNTIFS('График ОП'!Q109:Q125,предметы!$F$8)&gt;0),AND('График ОП'!Q109=предметы!$F$9,COUNTIFS('График ОП'!Q109:Q125,предметы!$F$19)&gt;0),AND('График ОП'!Q109=предметы!$F$19,COUNTIFS('График ОП'!Q109:Q125,предметы!$F$9)&gt;0),AND('График ОП'!Q109=предметы!$F$10,COUNTIFS('График ОП'!Q109:Q125,предметы!$F$20)&gt;0),AND('График ОП'!Q109=предметы!$F$20,COUNTIFS('График ОП'!Q109:Q125,предметы!$F$10)&gt;0),AND('График ОП'!Q109=предметы!$F$11,COUNTIFS('График ОП'!Q109:Q125,предметы!$F$21)&gt;0),AND('График ОП'!Q109=предметы!$F$21,COUNTIFS('График ОП'!Q109:Q125,предметы!$F$11)&gt;0),AND('График ОП'!Q109=предметы!$F$12,COUNTIFS('График ОП'!Q109:Q125,предметы!$F$22)&gt;0),AND('График ОП'!Q109=предметы!$F$22,COUNTIFS('График ОП'!Q109:Q125,предметы!$F$12)&gt;0)),"&lt;17 (ВПР, КР)","*")</f>
        <v>*</v>
      </c>
      <c r="AI109" s="29" t="str">
        <f>IF(OR(COUNTIFS('График ОП'!R109:R125,'График ОП'!R109)&gt;1,AND('График ОП'!R109=предметы!$F$3,COUNTIFS('График ОП'!R109:R125,предметы!$F$13)&gt;0),AND('График ОП'!R109=предметы!$F$13,COUNTIFS('График ОП'!R109:R125,предметы!$F$3)&gt;0),AND('График ОП'!R109=предметы!$F$4,COUNTIFS('График ОП'!R109:R125,предметы!$F$14)&gt;0),AND('График ОП'!R109=предметы!$F$14,COUNTIFS('График ОП'!R109:R125,предметы!$F$4)&gt;0),AND('График ОП'!R109=предметы!$F$5,COUNTIFS('График ОП'!R109:R125,предметы!$F$15)&gt;0),AND('График ОП'!R109=предметы!$F$15,COUNTIFS('График ОП'!R109:R125,предметы!$F$5)&gt;0),AND('График ОП'!R109=предметы!$F$6,COUNTIFS('График ОП'!R109:R125,предметы!$F$16)&gt;0),AND('График ОП'!R109=предметы!$F$16,COUNTIFS('График ОП'!R109:R125,предметы!$F$6)&gt;0),AND('График ОП'!R109=предметы!$F$7,COUNTIFS('График ОП'!R109:R125,предметы!$F$17)&gt;0),AND('График ОП'!R109=предметы!$F$17,COUNTIFS('График ОП'!R109:R125,предметы!$F$7)&gt;0),AND('График ОП'!R109=предметы!$F$8,COUNTIFS('График ОП'!R109:R125,предметы!$F$18)&gt;0),AND('График ОП'!R109=предметы!$F$18,COUNTIFS('График ОП'!R109:R125,предметы!$F$8)&gt;0),AND('График ОП'!R109=предметы!$F$9,COUNTIFS('График ОП'!R109:R125,предметы!$F$19)&gt;0),AND('График ОП'!R109=предметы!$F$19,COUNTIFS('График ОП'!R109:R125,предметы!$F$9)&gt;0),AND('График ОП'!R109=предметы!$F$10,COUNTIFS('График ОП'!R109:R125,предметы!$F$20)&gt;0),AND('График ОП'!R109=предметы!$F$20,COUNTIFS('График ОП'!R109:R125,предметы!$F$10)&gt;0),AND('График ОП'!R109=предметы!$F$11,COUNTIFS('График ОП'!R109:R125,предметы!$F$21)&gt;0),AND('График ОП'!R109=предметы!$F$21,COUNTIFS('График ОП'!R109:R125,предметы!$F$11)&gt;0),AND('График ОП'!R109=предметы!$F$12,COUNTIFS('График ОП'!R109:R125,предметы!$F$22)&gt;0),AND('График ОП'!R109=предметы!$F$22,COUNTIFS('График ОП'!R109:R125,предметы!$F$12)&gt;0)),"&lt;17 (ВПР, КР)","*")</f>
        <v>*</v>
      </c>
      <c r="AJ109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09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09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09" s="29" t="str">
        <f>IF(OR(COUNTIFS('График ОП'!S109:S125,'График ОП'!S109)&gt;1,AND('График ОП'!S109=предметы!$G$3,COUNTIFS('График ОП'!S109:S125,предметы!$G$15)&gt;0),AND('График ОП'!S109=предметы!$G$15,COUNTIFS('График ОП'!S109:S125,предметы!$G$3)&gt;0),AND('График ОП'!S109=предметы!$G$4,COUNTIFS('График ОП'!S109:S125,предметы!$G$18)&gt;0),AND('График ОП'!S109=предметы!$G$18,COUNTIFS('График ОП'!S109:S125,предметы!$G$4)&gt;0),AND('График ОП'!S109=предметы!$G$5,COUNTIFS('График ОП'!S109:S125,предметы!$G$19)&gt;0),AND('График ОП'!S109=предметы!$G$19,COUNTIFS('График ОП'!S109:S125,предметы!$G$5)&gt;0),AND('График ОП'!S109=предметы!$G$6,COUNTIFS('График ОП'!S109:S125,предметы!$G$20)&gt;0),AND('График ОП'!S109=предметы!$G$20,COUNTIFS('График ОП'!S109:S125,предметы!$G$6)&gt;0),AND('График ОП'!S109=предметы!$G$7,COUNTIFS('График ОП'!S109:S125,предметы!$G$21)&gt;0),AND('График ОП'!S109=предметы!$G$21,COUNTIFS('График ОП'!S109:S125,предметы!$G$7)&gt;0),AND('График ОП'!S109=предметы!$G$8,COUNTIFS('График ОП'!S109:S125,предметы!$G$22)&gt;0),AND('График ОП'!S109=предметы!$G$22,COUNTIFS('График ОП'!S109:S125,предметы!$G$8)&gt;0),AND('График ОП'!S109=предметы!$G$9,COUNTIFS('График ОП'!S109:S125,предметы!$G$23)&gt;0),AND('График ОП'!S109=предметы!$G$23,COUNTIFS('График ОП'!S109:S125,предметы!$G$9)&gt;0),AND('График ОП'!S109=предметы!$G$10,COUNTIFS('График ОП'!S109:S125,предметы!$G$24)&gt;0),AND('График ОП'!S109=предметы!$G$24,COUNTIFS('График ОП'!S109:S125,предметы!$G$10)&gt;0),AND('График ОП'!S109=предметы!$G$11,COUNTIFS('График ОП'!S109:S125,предметы!$G$25)&gt;0),AND('График ОП'!S109=предметы!$G$25,COUNTIFS('График ОП'!S109:S125,предметы!$G$11)&gt;0),AND('График ОП'!S109=предметы!$G$12,COUNTIFS('График ОП'!S109:S125,предметы!$G$26)&gt;0),AND('График ОП'!S109=предметы!$G$26,COUNTIFS('График ОП'!S109:S125,предметы!$G$12)&gt;0),AND('График ОП'!S109=предметы!$G$13,COUNTIFS('График ОП'!S109:S125,предметы!$G$27)&gt;0),AND('График ОП'!S109=предметы!$G$27,COUNTIFS('График ОП'!S109:S125,предметы!$G$13)&gt;0),AND('График ОП'!S109=предметы!$G$14,COUNTIFS('График ОП'!S109:S125,предметы!$G$28)&gt;0),AND('График ОП'!S109=предметы!$G$28,COUNTIFS('График ОП'!S109:S125,предметы!$G$14)&gt;0)),"&lt;17 (ВПР, КР)","*")</f>
        <v>*</v>
      </c>
      <c r="AN109" s="29" t="str">
        <f>IF(OR(COUNTIFS('График ОП'!T109:T125,'График ОП'!T109)&gt;1,AND('График ОП'!T109=предметы!$G$3,COUNTIFS('График ОП'!T109:T125,предметы!$G$15)&gt;0),AND('График ОП'!T109=предметы!$G$15,COUNTIFS('График ОП'!T109:T125,предметы!$G$3)&gt;0),AND('График ОП'!T109=предметы!$G$4,COUNTIFS('График ОП'!T109:T125,предметы!$G$18)&gt;0),AND('График ОП'!T109=предметы!$G$18,COUNTIFS('График ОП'!T109:T125,предметы!$G$4)&gt;0),AND('График ОП'!T109=предметы!$G$5,COUNTIFS('График ОП'!T109:T125,предметы!$G$19)&gt;0),AND('График ОП'!T109=предметы!$G$19,COUNTIFS('График ОП'!T109:T125,предметы!$G$5)&gt;0),AND('График ОП'!T109=предметы!$G$6,COUNTIFS('График ОП'!T109:T125,предметы!$G$20)&gt;0),AND('График ОП'!T109=предметы!$G$20,COUNTIFS('График ОП'!T109:T125,предметы!$G$6)&gt;0),AND('График ОП'!T109=предметы!$G$7,COUNTIFS('График ОП'!T109:T125,предметы!$G$21)&gt;0),AND('График ОП'!T109=предметы!$G$21,COUNTIFS('График ОП'!T109:T125,предметы!$G$7)&gt;0),AND('График ОП'!T109=предметы!$G$8,COUNTIFS('График ОП'!T109:T125,предметы!$G$22)&gt;0),AND('График ОП'!T109=предметы!$G$22,COUNTIFS('График ОП'!T109:T125,предметы!$G$8)&gt;0),AND('График ОП'!T109=предметы!$G$9,COUNTIFS('График ОП'!T109:T125,предметы!$G$23)&gt;0),AND('График ОП'!T109=предметы!$G$23,COUNTIFS('График ОП'!T109:T125,предметы!$G$9)&gt;0),AND('График ОП'!T109=предметы!$G$10,COUNTIFS('График ОП'!T109:T125,предметы!$G$24)&gt;0),AND('График ОП'!T109=предметы!$G$24,COUNTIFS('График ОП'!T109:T125,предметы!$G$10)&gt;0),AND('График ОП'!T109=предметы!$G$11,COUNTIFS('График ОП'!T109:T125,предметы!$G$25)&gt;0),AND('График ОП'!T109=предметы!$G$25,COUNTIFS('График ОП'!T109:T125,предметы!$G$11)&gt;0),AND('График ОП'!T109=предметы!$G$12,COUNTIFS('График ОП'!T109:T125,предметы!$G$26)&gt;0),AND('График ОП'!T109=предметы!$G$26,COUNTIFS('График ОП'!T109:T125,предметы!$G$12)&gt;0),AND('График ОП'!T109=предметы!$G$13,COUNTIFS('График ОП'!T109:T125,предметы!$G$27)&gt;0),AND('График ОП'!T109=предметы!$G$27,COUNTIFS('График ОП'!T109:T125,предметы!$G$13)&gt;0),AND('График ОП'!T109=предметы!$G$14,COUNTIFS('График ОП'!T109:T125,предметы!$G$28)&gt;0),AND('График ОП'!T109=предметы!$G$28,COUNTIFS('График ОП'!T109:T125,предметы!$G$14)&gt;0)),"&lt;17 (ВПР, КР)","*")</f>
        <v>*</v>
      </c>
      <c r="AO109" s="29" t="str">
        <f>IF(OR(COUNTIFS('График ОП'!U109:U125,'График ОП'!U109)&gt;1,AND('График ОП'!U109=предметы!$G$3,COUNTIFS('График ОП'!U109:U125,предметы!$G$15)&gt;0),AND('График ОП'!U109=предметы!$G$15,COUNTIFS('График ОП'!U109:U125,предметы!$G$3)&gt;0),AND('График ОП'!U109=предметы!$G$4,COUNTIFS('График ОП'!U109:U125,предметы!$G$18)&gt;0),AND('График ОП'!U109=предметы!$G$18,COUNTIFS('График ОП'!U109:U125,предметы!$G$4)&gt;0),AND('График ОП'!U109=предметы!$G$5,COUNTIFS('График ОП'!U109:U125,предметы!$G$19)&gt;0),AND('График ОП'!U109=предметы!$G$19,COUNTIFS('График ОП'!U109:U125,предметы!$G$5)&gt;0),AND('График ОП'!U109=предметы!$G$6,COUNTIFS('График ОП'!U109:U125,предметы!$G$20)&gt;0),AND('График ОП'!U109=предметы!$G$20,COUNTIFS('График ОП'!U109:U125,предметы!$G$6)&gt;0),AND('График ОП'!U109=предметы!$G$7,COUNTIFS('График ОП'!U109:U125,предметы!$G$21)&gt;0),AND('График ОП'!U109=предметы!$G$21,COUNTIFS('График ОП'!U109:U125,предметы!$G$7)&gt;0),AND('График ОП'!U109=предметы!$G$8,COUNTIFS('График ОП'!U109:U125,предметы!$G$22)&gt;0),AND('График ОП'!U109=предметы!$G$22,COUNTIFS('График ОП'!U109:U125,предметы!$G$8)&gt;0),AND('График ОП'!U109=предметы!$G$9,COUNTIFS('График ОП'!U109:U125,предметы!$G$23)&gt;0),AND('График ОП'!U109=предметы!$G$23,COUNTIFS('График ОП'!U109:U125,предметы!$G$9)&gt;0),AND('График ОП'!U109=предметы!$G$10,COUNTIFS('График ОП'!U109:U125,предметы!$G$24)&gt;0),AND('График ОП'!U109=предметы!$G$24,COUNTIFS('График ОП'!U109:U125,предметы!$G$10)&gt;0),AND('График ОП'!U109=предметы!$G$11,COUNTIFS('График ОП'!U109:U125,предметы!$G$25)&gt;0),AND('График ОП'!U109=предметы!$G$25,COUNTIFS('График ОП'!U109:U125,предметы!$G$11)&gt;0),AND('График ОП'!U109=предметы!$G$12,COUNTIFS('График ОП'!U109:U125,предметы!$G$26)&gt;0),AND('График ОП'!U109=предметы!$G$26,COUNTIFS('График ОП'!U109:U125,предметы!$G$12)&gt;0),AND('График ОП'!U109=предметы!$G$13,COUNTIFS('График ОП'!U109:U125,предметы!$G$27)&gt;0),AND('График ОП'!U109=предметы!$G$27,COUNTIFS('График ОП'!U109:U125,предметы!$G$13)&gt;0),AND('График ОП'!U109=предметы!$G$14,COUNTIFS('График ОП'!U109:U125,предметы!$G$28)&gt;0),AND('График ОП'!U109=предметы!$G$28,COUNTIFS('График ОП'!U109:U125,предметы!$G$14)&gt;0)),"&lt;17 (ВПР, КР)","*")</f>
        <v>*</v>
      </c>
      <c r="AP109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09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09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09" s="29" t="str">
        <f>IF(OR(COUNTIFS('График ОП'!V109:V125,'График ОП'!V109)&gt;1,AND('График ОП'!V109=предметы!$H$3,COUNTIFS('График ОП'!V109:V125,предметы!$H$16)&gt;0),AND('График ОП'!V109=предметы!$H$16,COUNTIFS('График ОП'!V109:V125,предметы!$H$3)&gt;0),AND('График ОП'!V109=предметы!$H$4,COUNTIFS('График ОП'!V109:V125,предметы!$H$19)&gt;0),AND('График ОП'!V109=предметы!$H$19,COUNTIFS('График ОП'!V109:V125,предметы!$H$4)&gt;0),AND('График ОП'!V109=предметы!$H$5,COUNTIFS('График ОП'!V109:V125,предметы!$H$20)&gt;0),AND('График ОП'!V109=предметы!$H$20,COUNTIFS('График ОП'!V109:V125,предметы!$H$5)&gt;0),AND('График ОП'!V109=предметы!$H$6,COUNTIFS('График ОП'!V109:V125,предметы!$H$21)&gt;0),AND('График ОП'!V109=предметы!$H$21,COUNTIFS('График ОП'!V109:V125,предметы!$H$6)&gt;0),AND('График ОП'!V109=предметы!$H$7,COUNTIFS('График ОП'!V109:V125,предметы!$H$22)&gt;0),AND('График ОП'!V109=предметы!$H$22,COUNTIFS('График ОП'!V109:V125,предметы!$H$7)&gt;0),AND('График ОП'!V109=предметы!$H$8,COUNTIFS('График ОП'!V109:V125,предметы!$H$23)&gt;0),AND('График ОП'!V109=предметы!$H$23,COUNTIFS('График ОП'!V109:V125,предметы!$H$8)&gt;0),AND('График ОП'!V109=предметы!$H$9,COUNTIFS('График ОП'!V109:V125,предметы!$H$24)&gt;0),AND('График ОП'!V109=предметы!$H$24,COUNTIFS('График ОП'!V109:V125,предметы!$H$9)&gt;0),AND('График ОП'!V109=предметы!$H$10,COUNTIFS('График ОП'!V109:V125,предметы!$H$25)&gt;0),AND('График ОП'!V109=предметы!$H$25,COUNTIFS('График ОП'!V109:V125,предметы!$H$10)&gt;0),AND('График ОП'!V109=предметы!$H$11,COUNTIFS('График ОП'!V109:V125,предметы!$H$26)&gt;0),AND('График ОП'!V109=предметы!$H$26,COUNTIFS('График ОП'!V109:V125,предметы!$H$11)&gt;0),AND('График ОП'!V109=предметы!$H$12,COUNTIFS('График ОП'!V109:V125,предметы!$H$27)&gt;0),AND('График ОП'!V109=предметы!$H$27,COUNTIFS('График ОП'!V109:V125,предметы!$H$12)&gt;0),AND('График ОП'!V109=предметы!$H$13,COUNTIFS('График ОП'!V109:V125,предметы!$H$28)&gt;0),AND('График ОП'!V109=предметы!$H$28,COUNTIFS('График ОП'!V109:V125,предметы!$H$13)&gt;0),AND('График ОП'!V109=предметы!$H$14,COUNTIFS('График ОП'!V109:V125,предметы!$H$29)&gt;0),AND('График ОП'!V109=предметы!$H$29,COUNTIFS('График ОП'!V109:V125,предметы!$H$14)&gt;0),AND('График ОП'!V109=предметы!$H$15,COUNTIFS('График ОП'!V109:V125,предметы!$H$30)&gt;0),AND('График ОП'!V109=предметы!$H$30,COUNTIFS('График ОП'!V109:V125,предметы!$H$15)&gt;0)),"&lt;17 (ВПР, КР)","*")</f>
        <v>*</v>
      </c>
      <c r="AT109" s="29" t="str">
        <f>IF(OR(COUNTIFS('График ОП'!W109:W125,'График ОП'!W109)&gt;1,AND('График ОП'!W109=предметы!$H$3,COUNTIFS('График ОП'!W109:W125,предметы!$H$16)&gt;0),AND('График ОП'!W109=предметы!$H$16,COUNTIFS('График ОП'!W109:W125,предметы!$H$3)&gt;0),AND('График ОП'!W109=предметы!$H$4,COUNTIFS('График ОП'!W109:W125,предметы!$H$19)&gt;0),AND('График ОП'!W109=предметы!$H$19,COUNTIFS('График ОП'!W109:W125,предметы!$H$4)&gt;0),AND('График ОП'!W109=предметы!$H$5,COUNTIFS('График ОП'!W109:W125,предметы!$H$20)&gt;0),AND('График ОП'!W109=предметы!$H$20,COUNTIFS('График ОП'!W109:W125,предметы!$H$5)&gt;0),AND('График ОП'!W109=предметы!$H$6,COUNTIFS('График ОП'!W109:W125,предметы!$H$21)&gt;0),AND('График ОП'!W109=предметы!$H$21,COUNTIFS('График ОП'!W109:W125,предметы!$H$6)&gt;0),AND('График ОП'!W109=предметы!$H$7,COUNTIFS('График ОП'!W109:W125,предметы!$H$22)&gt;0),AND('График ОП'!W109=предметы!$H$22,COUNTIFS('График ОП'!W109:W125,предметы!$H$7)&gt;0),AND('График ОП'!W109=предметы!$H$8,COUNTIFS('График ОП'!W109:W125,предметы!$H$23)&gt;0),AND('График ОП'!W109=предметы!$H$23,COUNTIFS('График ОП'!W109:W125,предметы!$H$8)&gt;0),AND('График ОП'!W109=предметы!$H$9,COUNTIFS('График ОП'!W109:W125,предметы!$H$24)&gt;0),AND('График ОП'!W109=предметы!$H$24,COUNTIFS('График ОП'!W109:W125,предметы!$H$9)&gt;0),AND('График ОП'!W109=предметы!$H$10,COUNTIFS('График ОП'!W109:W125,предметы!$H$25)&gt;0),AND('График ОП'!W109=предметы!$H$25,COUNTIFS('График ОП'!W109:W125,предметы!$H$10)&gt;0),AND('График ОП'!W109=предметы!$H$11,COUNTIFS('График ОП'!W109:W125,предметы!$H$26)&gt;0),AND('График ОП'!W109=предметы!$H$26,COUNTIFS('График ОП'!W109:W125,предметы!$H$11)&gt;0),AND('График ОП'!W109=предметы!$H$12,COUNTIFS('График ОП'!W109:W125,предметы!$H$27)&gt;0),AND('График ОП'!W109=предметы!$H$27,COUNTIFS('График ОП'!W109:W125,предметы!$H$12)&gt;0),AND('График ОП'!W109=предметы!$H$13,COUNTIFS('График ОП'!W109:W125,предметы!$H$28)&gt;0),AND('График ОП'!W109=предметы!$H$28,COUNTIFS('График ОП'!W109:W125,предметы!$H$13)&gt;0),AND('График ОП'!W109=предметы!$H$14,COUNTIFS('График ОП'!W109:W125,предметы!$H$29)&gt;0),AND('График ОП'!W109=предметы!$H$29,COUNTIFS('График ОП'!W109:W125,предметы!$H$14)&gt;0),AND('График ОП'!W109=предметы!$H$15,COUNTIFS('График ОП'!W109:W125,предметы!$H$30)&gt;0),AND('График ОП'!W109=предметы!$H$30,COUNTIFS('График ОП'!W109:W125,предметы!$H$15)&gt;0)),"&lt;17 (ВПР, КР)","*")</f>
        <v>*</v>
      </c>
      <c r="AU109" s="29" t="str">
        <f>IF(OR(COUNTIFS('График ОП'!X109:X125,'График ОП'!X109)&gt;1,AND('График ОП'!X109=предметы!$H$3,COUNTIFS('График ОП'!X109:X125,предметы!$H$16)&gt;0),AND('График ОП'!X109=предметы!$H$16,COUNTIFS('График ОП'!X109:X125,предметы!$H$3)&gt;0),AND('График ОП'!X109=предметы!$H$4,COUNTIFS('График ОП'!X109:X125,предметы!$H$19)&gt;0),AND('График ОП'!X109=предметы!$H$19,COUNTIFS('График ОП'!X109:X125,предметы!$H$4)&gt;0),AND('График ОП'!X109=предметы!$H$5,COUNTIFS('График ОП'!X109:X125,предметы!$H$20)&gt;0),AND('График ОП'!X109=предметы!$H$20,COUNTIFS('График ОП'!X109:X125,предметы!$H$5)&gt;0),AND('График ОП'!X109=предметы!$H$6,COUNTIFS('График ОП'!X109:X125,предметы!$H$21)&gt;0),AND('График ОП'!X109=предметы!$H$21,COUNTIFS('График ОП'!X109:X125,предметы!$H$6)&gt;0),AND('График ОП'!X109=предметы!$H$7,COUNTIFS('График ОП'!X109:X125,предметы!$H$22)&gt;0),AND('График ОП'!X109=предметы!$H$22,COUNTIFS('График ОП'!X109:X125,предметы!$H$7)&gt;0),AND('График ОП'!X109=предметы!$H$8,COUNTIFS('График ОП'!X109:X125,предметы!$H$23)&gt;0),AND('График ОП'!X109=предметы!$H$23,COUNTIFS('График ОП'!X109:X125,предметы!$H$8)&gt;0),AND('График ОП'!X109=предметы!$H$9,COUNTIFS('График ОП'!X109:X125,предметы!$H$24)&gt;0),AND('График ОП'!X109=предметы!$H$24,COUNTIFS('График ОП'!X109:X125,предметы!$H$9)&gt;0),AND('График ОП'!X109=предметы!$H$10,COUNTIFS('График ОП'!X109:X125,предметы!$H$25)&gt;0),AND('График ОП'!X109=предметы!$H$25,COUNTIFS('График ОП'!X109:X125,предметы!$H$10)&gt;0),AND('График ОП'!X109=предметы!$H$11,COUNTIFS('График ОП'!X109:X125,предметы!$H$26)&gt;0),AND('График ОП'!X109=предметы!$H$26,COUNTIFS('График ОП'!X109:X125,предметы!$H$11)&gt;0),AND('График ОП'!X109=предметы!$H$12,COUNTIFS('График ОП'!X109:X125,предметы!$H$27)&gt;0),AND('График ОП'!X109=предметы!$H$27,COUNTIFS('График ОП'!X109:X125,предметы!$H$12)&gt;0),AND('График ОП'!X109=предметы!$H$13,COUNTIFS('График ОП'!X109:X125,предметы!$H$28)&gt;0),AND('График ОП'!X109=предметы!$H$28,COUNTIFS('График ОП'!X109:X125,предметы!$H$13)&gt;0),AND('График ОП'!X109=предметы!$H$14,COUNTIFS('График ОП'!X109:X125,предметы!$H$29)&gt;0),AND('График ОП'!X109=предметы!$H$29,COUNTIFS('График ОП'!X109:X125,предметы!$H$14)&gt;0),AND('График ОП'!X109=предметы!$H$15,COUNTIFS('График ОП'!X109:X125,предметы!$H$30)&gt;0),AND('График ОП'!X109=предметы!$H$30,COUNTIFS('График ОП'!X109:X125,предметы!$H$15)&gt;0)),"&lt;17 (ВПР, КР)","*")</f>
        <v>*</v>
      </c>
      <c r="AV109" s="29" t="str">
        <f>IF(OR(COUNTIFS('График ОП'!Y109:Y125,'График ОП'!Y109)&gt;1,AND('График ОП'!Y109=предметы!$H$3,COUNTIFS('График ОП'!Y109:Y125,предметы!$H$16)&gt;0),AND('График ОП'!Y109=предметы!$H$16,COUNTIFS('График ОП'!Y109:Y125,предметы!$H$3)&gt;0),AND('График ОП'!Y109=предметы!$H$4,COUNTIFS('График ОП'!Y109:Y125,предметы!$H$19)&gt;0),AND('График ОП'!Y109=предметы!$H$19,COUNTIFS('График ОП'!Y109:Y125,предметы!$H$4)&gt;0),AND('График ОП'!Y109=предметы!$H$5,COUNTIFS('График ОП'!Y109:Y125,предметы!$H$20)&gt;0),AND('График ОП'!Y109=предметы!$H$20,COUNTIFS('График ОП'!Y109:Y125,предметы!$H$5)&gt;0),AND('График ОП'!Y109=предметы!$H$6,COUNTIFS('График ОП'!Y109:Y125,предметы!$H$21)&gt;0),AND('График ОП'!Y109=предметы!$H$21,COUNTIFS('График ОП'!Y109:Y125,предметы!$H$6)&gt;0),AND('График ОП'!Y109=предметы!$H$7,COUNTIFS('График ОП'!Y109:Y125,предметы!$H$22)&gt;0),AND('График ОП'!Y109=предметы!$H$22,COUNTIFS('График ОП'!Y109:Y125,предметы!$H$7)&gt;0),AND('График ОП'!Y109=предметы!$H$8,COUNTIFS('График ОП'!Y109:Y125,предметы!$H$23)&gt;0),AND('График ОП'!Y109=предметы!$H$23,COUNTIFS('График ОП'!Y109:Y125,предметы!$H$8)&gt;0),AND('График ОП'!Y109=предметы!$H$9,COUNTIFS('График ОП'!Y109:Y125,предметы!$H$24)&gt;0),AND('График ОП'!Y109=предметы!$H$24,COUNTIFS('График ОП'!Y109:Y125,предметы!$H$9)&gt;0),AND('График ОП'!Y109=предметы!$H$10,COUNTIFS('График ОП'!Y109:Y125,предметы!$H$25)&gt;0),AND('График ОП'!Y109=предметы!$H$25,COUNTIFS('График ОП'!Y109:Y125,предметы!$H$10)&gt;0),AND('График ОП'!Y109=предметы!$H$11,COUNTIFS('График ОП'!Y109:Y125,предметы!$H$26)&gt;0),AND('График ОП'!Y109=предметы!$H$26,COUNTIFS('График ОП'!Y109:Y125,предметы!$H$11)&gt;0),AND('График ОП'!Y109=предметы!$H$12,COUNTIFS('График ОП'!Y109:Y125,предметы!$H$27)&gt;0),AND('График ОП'!Y109=предметы!$H$27,COUNTIFS('График ОП'!Y109:Y125,предметы!$H$12)&gt;0),AND('График ОП'!Y109=предметы!$H$13,COUNTIFS('График ОП'!Y109:Y125,предметы!$H$28)&gt;0),AND('График ОП'!Y109=предметы!$H$28,COUNTIFS('График ОП'!Y109:Y125,предметы!$H$13)&gt;0),AND('График ОП'!Y109=предметы!$H$14,COUNTIFS('График ОП'!Y109:Y125,предметы!$H$29)&gt;0),AND('График ОП'!Y109=предметы!$H$29,COUNTIFS('График ОП'!Y109:Y125,предметы!$H$14)&gt;0),AND('График ОП'!Y109=предметы!$H$15,COUNTIFS('График ОП'!Y109:Y125,предметы!$H$30)&gt;0),AND('График ОП'!Y109=предметы!$H$30,COUNTIFS('График ОП'!Y109:Y125,предметы!$H$15)&gt;0)),"&lt;17 (ВПР, КР)","*")</f>
        <v>*</v>
      </c>
      <c r="AW109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09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09" s="29" t="str">
        <f>IF(COUNTIFS('График ОП'!Z109:Z125,'График ОП'!Z109)&gt;1,"&lt;17 (ВПР, КР)","*")</f>
        <v>*</v>
      </c>
      <c r="AZ109" s="29" t="str">
        <f>IF(COUNTIFS('График ОП'!AA109:AA125,'График ОП'!AA109)&gt;1,"&lt;17 (ВПР, КР)","*")</f>
        <v>*</v>
      </c>
      <c r="BA109" s="29" t="str">
        <f>IF(COUNTIFS('График ОП'!AB109:AB125,'График ОП'!AB109)&gt;1,"&lt;17 (ВПР, КР)","*")</f>
        <v>*</v>
      </c>
      <c r="BB109" s="29" t="e">
        <f>IF(COUNTIFS('График ОП'!#REF!,'График ОП'!#REF!)&gt;1,"&lt;17 (ВПР, КР)","*")</f>
        <v>#REF!</v>
      </c>
      <c r="BC109" s="29" t="e">
        <f>IF(COUNTIFS('График ОП'!#REF!,'График ОП'!#REF!)&gt;1,"&lt;17 (ВПР, КР)","*")</f>
        <v>#REF!</v>
      </c>
      <c r="BD109" s="29" t="e">
        <f>IF(COUNTIFS('График ОП'!#REF!,'График ОП'!#REF!)&gt;1,"&lt;17 (ВПР, КР)","*")</f>
        <v>#REF!</v>
      </c>
      <c r="BE109" s="29" t="str">
        <f>IF(OR(COUNTIFS('График ОП'!AC109:AC125,'График ОП'!AC109)&gt;1,AND('График ОП'!AC109=предметы!$J$3,COUNTIFS('График ОП'!AC109:AC125,предметы!$J$16)&gt;0),AND('График ОП'!AC109=предметы!$J$16,COUNTIFS('График ОП'!AC109:AC125,предметы!$J$3)&gt;0),AND('График ОП'!AC109=предметы!$J$4,COUNTIFS('График ОП'!AC109:AC125,предметы!$J$19)&gt;0),AND('График ОП'!AC109=предметы!$J$19,COUNTIFS('График ОП'!AC109:AC125,предметы!$J$4)&gt;0),AND('График ОП'!AC109=предметы!$J$5,COUNTIFS('График ОП'!AC109:AC125,предметы!$J$20)&gt;0),AND('График ОП'!AC109=предметы!$J$20,COUNTIFS('График ОП'!AC109:AC125,предметы!$J$5)&gt;0),AND('График ОП'!AC109=предметы!$J$6,COUNTIFS('График ОП'!AC109:AC125,предметы!$J$21)&gt;0),AND('График ОП'!AC109=предметы!$J$21,COUNTIFS('График ОП'!AC109:AC125,предметы!$J$6)&gt;0),AND('График ОП'!AC109=предметы!$J$7,COUNTIFS('График ОП'!AC109:AC125,предметы!$J$22)&gt;0),AND('График ОП'!AC109=предметы!$J$22,COUNTIFS('График ОП'!AC109:AC125,предметы!$J$7)&gt;0),AND('График ОП'!AC109=предметы!$J$8,COUNTIFS('График ОП'!AC109:AC125,предметы!$J$23)&gt;0),AND('График ОП'!AC109=предметы!$J$23,COUNTIFS('График ОП'!AC109:AC125,предметы!$J$8)&gt;0),AND('График ОП'!AC109=предметы!$J$9,COUNTIFS('График ОП'!AC109:AC125,предметы!$J$24)&gt;0),AND('График ОП'!AC109=предметы!$J$24,COUNTIFS('График ОП'!AC109:AC125,предметы!$J$9)&gt;0),AND('График ОП'!AC109=предметы!$J$10,COUNTIFS('График ОП'!AC109:AC125,предметы!$J$25)&gt;0),AND('График ОП'!AC109=предметы!$J$25,COUNTIFS('График ОП'!AC109:AC125,предметы!$J$10)&gt;0),AND('График ОП'!AC109=предметы!$J$11,COUNTIFS('График ОП'!AC109:AC125,предметы!$J$26)&gt;0),AND('График ОП'!AC109=предметы!$J$26,COUNTIFS('График ОП'!AC109:AC125,предметы!$J$11)&gt;0),AND('График ОП'!AC109=предметы!$J$12,COUNTIFS('График ОП'!AC109:AC125,предметы!$J$27)&gt;0),AND('График ОП'!AC109=предметы!$J$27,COUNTIFS('График ОП'!AC109:AC125,предметы!$J$12)&gt;0),AND('График ОП'!AC109=предметы!$J$13,COUNTIFS('График ОП'!AC109:AC125,предметы!$J$28)&gt;0),AND('График ОП'!AC109=предметы!$J$28,COUNTIFS('График ОП'!AC109:AC125,предметы!$J$13)&gt;0),AND('График ОП'!AC109=предметы!$J$14,COUNTIFS('График ОП'!AC109:AC125,предметы!$J$29)&gt;0),AND('График ОП'!AC109=предметы!$J$29,COUNTIFS('График ОП'!AC109:AC125,предметы!$J$14)&gt;0),AND('График ОП'!AC109=предметы!$J$15,COUNTIFS('График ОП'!AC109:AC125,предметы!$J$30)&gt;0),AND('График ОП'!AC109=предметы!$J$30,COUNTIFS('График ОП'!AC109:AC125,предметы!$J$15)&gt;0)),"&lt;17 (ВПР, КР)","*")</f>
        <v>*</v>
      </c>
      <c r="BF10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0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0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0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09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09" s="29" t="str">
        <f>IF(COUNTIFS('График ОП'!AD109:AD125,'График ОП'!AD109)&gt;1,"&lt;17 (ВПР, КР)","*")</f>
        <v>*</v>
      </c>
      <c r="BL109" s="29" t="e">
        <f>IF(COUNTIFS('График ОП'!#REF!,'График ОП'!#REF!)&gt;1,"&lt;17 (ВПР, КР)","*")</f>
        <v>#REF!</v>
      </c>
      <c r="BM109" s="29" t="e">
        <f>IF(COUNTIFS('График ОП'!#REF!,'График ОП'!#REF!)&gt;1,"&lt;17 (ВПР, КР)","*")</f>
        <v>#REF!</v>
      </c>
      <c r="BN109" s="29" t="e">
        <f>IF(COUNTIFS('График ОП'!#REF!,'График ОП'!#REF!)&gt;1,"&lt;17 (ВПР, КР)","*")</f>
        <v>#REF!</v>
      </c>
      <c r="BO109" s="29" t="e">
        <f>IF(COUNTIFS('График ОП'!#REF!,'График ОП'!#REF!)&gt;1,"&lt;17 (ВПР, КР)","*")</f>
        <v>#REF!</v>
      </c>
      <c r="BP109" s="29" t="e">
        <f>IF(COUNTIFS('График ОП'!#REF!,'График ОП'!#REF!)&gt;1,"&lt;17 (ВПР, КР)","*")</f>
        <v>#REF!</v>
      </c>
    </row>
    <row r="110" spans="1:68" ht="12.75" customHeight="1" x14ac:dyDescent="0.25">
      <c r="A110" s="26">
        <v>46370</v>
      </c>
      <c r="B110" s="17" t="s">
        <v>100</v>
      </c>
      <c r="C110" s="24" t="str">
        <f>IF(COUNTIFS('График ОП'!C110:C126,'График ОП'!C110)&gt;1,"&lt;17 (ВПР, КР)","*")</f>
        <v>*</v>
      </c>
      <c r="D110" s="24" t="str">
        <f>IF(COUNTIFS('График ОП'!D110:D126,'График ОП'!D110)&gt;1,"&lt;17 (ВПР, КР)","*")</f>
        <v>*</v>
      </c>
      <c r="E110" s="24" t="e">
        <f>IF(COUNTIFS('График ОП'!#REF!,'График ОП'!#REF!)&gt;1,"&lt;17 (ВПР, КР)","*")</f>
        <v>#REF!</v>
      </c>
      <c r="F110" s="24" t="e">
        <f>IF(COUNTIFS('График ОП'!#REF!,'График ОП'!#REF!)&gt;1,"&lt;17 (ВПР, КР)","*")</f>
        <v>#REF!</v>
      </c>
      <c r="G110" s="24" t="e">
        <f>IF(COUNTIFS('График ОП'!#REF!,'График ОП'!#REF!)&gt;1,"&lt;17 (ВПР, КР)","*")</f>
        <v>#REF!</v>
      </c>
      <c r="H110" s="24" t="e">
        <f>IF(COUNTIFS('График ОП'!#REF!,'График ОП'!#REF!)&gt;1,"&lt;17 (ВПР, КР)","*")</f>
        <v>#REF!</v>
      </c>
      <c r="I110" s="22" t="str">
        <f>IF(COUNTIFS('График ОП'!E110:E126,'График ОП'!E110)&gt;1,"&lt;17 (ВПР, КР)","*")</f>
        <v>*</v>
      </c>
      <c r="J110" s="22" t="str">
        <f>IF(COUNTIFS('График ОП'!F110:F126,'График ОП'!F110)&gt;1,"&lt;17 (ВПР, КР)","*")</f>
        <v>*</v>
      </c>
      <c r="K110" s="22" t="str">
        <f>IF(COUNTIFS('График ОП'!G110:G126,'График ОП'!G110)&gt;1,"&lt;17 (ВПР, КР)","*")</f>
        <v>*</v>
      </c>
      <c r="L110" s="22" t="e">
        <f>IF(COUNTIFS('График ОП'!#REF!,'График ОП'!#REF!)&gt;1,"&lt;17 (ВПР, КР)","*")</f>
        <v>#REF!</v>
      </c>
      <c r="M110" s="22" t="e">
        <f>IF(COUNTIFS('График ОП'!#REF!,'График ОП'!#REF!)&gt;1,"&lt;17 (ВПР, КР)","*")</f>
        <v>#REF!</v>
      </c>
      <c r="N110" s="22" t="e">
        <f>IF(COUNTIFS('График ОП'!#REF!,'График ОП'!#REF!)&gt;1,"&lt;17 (ВПР, КР)","*")</f>
        <v>#REF!</v>
      </c>
      <c r="O110" s="24" t="str">
        <f>IF(COUNTIFS('График ОП'!H110:H126,'График ОП'!H110)&gt;1,"&lt;17 (ВПР, КР)","*")</f>
        <v>*</v>
      </c>
      <c r="P110" s="24" t="str">
        <f>IF(COUNTIFS('График ОП'!I110:I126,'График ОП'!I110)&gt;1,"&lt;17 (ВПР, КР)","*")</f>
        <v>*</v>
      </c>
      <c r="Q110" s="24" t="str">
        <f>IF(COUNTIFS('График ОП'!J110:J126,'График ОП'!J110)&gt;1,"&lt;17 (ВПР, КР)","*")</f>
        <v>*</v>
      </c>
      <c r="R110" s="24" t="e">
        <f>IF(COUNTIFS('График ОП'!#REF!,'График ОП'!#REF!)&gt;1,"&lt;17 (ВПР, КР)","*")</f>
        <v>#REF!</v>
      </c>
      <c r="S110" s="24" t="e">
        <f>IF(COUNTIFS('График ОП'!#REF!,'График ОП'!#REF!)&gt;1,"&lt;17 (ВПР, КР)","*")</f>
        <v>#REF!</v>
      </c>
      <c r="T110" s="24" t="e">
        <f>IF(COUNTIFS('График ОП'!#REF!,'График ОП'!#REF!)&gt;1,"&lt;17 (ВПР, КР)","*")</f>
        <v>#REF!</v>
      </c>
      <c r="U110" s="22" t="str">
        <f>IF(OR(COUNTIFS('График ОП'!K110:K126,'График ОП'!K110)&gt;1,AND('График ОП'!K110=предметы!$D$3,COUNTIFS('График ОП'!K110:K126,предметы!$D$12)&gt;0),AND('График ОП'!K110=предметы!$D$12,COUNTIFS('График ОП'!K110:K126,предметы!$D$3)&gt;0),AND('График ОП'!K110=предметы!$D$4,COUNTIFS('График ОП'!K110:K126,предметы!$D$13)&gt;0),AND('График ОП'!K110=предметы!$D$13,COUNTIFS('График ОП'!K110:K126,предметы!$D$4)&gt;0),AND('График ОП'!K110=предметы!$D$14,COUNTIFS('График ОП'!K110:K126,предметы!$D$5)&gt;0),AND('График ОП'!K110=предметы!$D$5,COUNTIFS('График ОП'!K110:K126,предметы!$D$14)&gt;0),AND('График ОП'!K110=предметы!$D$15,COUNTIFS('График ОП'!K110:K126,предметы!$D$6)&gt;0),AND('График ОП'!K110=предметы!$D$6,COUNTIFS('График ОП'!K110:K126,предметы!$D$15)&gt;0),AND('График ОП'!K110=предметы!$D$16,COUNTIFS('График ОП'!K110:K126,предметы!$D$7)&gt;0),AND('График ОП'!K110=предметы!$D$7,COUNTIFS('График ОП'!K110:K126,предметы!$D$16)&gt;0),AND('График ОП'!K110=предметы!$D$8,COUNTIFS('График ОП'!K110:K126,предметы!$D$10)&gt;0),AND('График ОП'!K110=предметы!$D$10,COUNTIFS('График ОП'!K110:K126,предметы!$D$8)&gt;0),AND('График ОП'!K110=предметы!$D$9,COUNTIFS('График ОП'!K110:K126,предметы!$D$11)&gt;0),AND('График ОП'!K110=предметы!$D$11,COUNTIFS('График ОП'!K110:K126,предметы!$D$9)&gt;0)),"&lt;17 (ВПР, КР)","*")</f>
        <v>*</v>
      </c>
      <c r="V110" s="22" t="str">
        <f>IF(OR(COUNTIFS('График ОП'!L110:L126,'График ОП'!L110)&gt;1,AND('График ОП'!L110=предметы!$D$3,COUNTIFS('График ОП'!L110:L126,предметы!$D$12)&gt;0),AND('График ОП'!L110=предметы!$D$12,COUNTIFS('График ОП'!L110:L126,предметы!$D$3)&gt;0),AND('График ОП'!L110=предметы!$D$4,COUNTIFS('График ОП'!L110:L126,предметы!$D$13)&gt;0),AND('График ОП'!L110=предметы!$D$13,COUNTIFS('График ОП'!L110:L126,предметы!$D$4)&gt;0),AND('График ОП'!L110=предметы!$D$14,COUNTIFS('График ОП'!L110:L126,предметы!$D$5)&gt;0),AND('График ОП'!L110=предметы!$D$5,COUNTIFS('График ОП'!L110:L126,предметы!$D$14)&gt;0),AND('График ОП'!L110=предметы!$D$15,COUNTIFS('График ОП'!L110:L126,предметы!$D$6)&gt;0),AND('График ОП'!L110=предметы!$D$6,COUNTIFS('График ОП'!L110:L126,предметы!$D$15)&gt;0),AND('График ОП'!L110=предметы!$D$16,COUNTIFS('График ОП'!L110:L126,предметы!$D$7)&gt;0),AND('График ОП'!L110=предметы!$D$7,COUNTIFS('График ОП'!L110:L126,предметы!$D$16)&gt;0),AND('График ОП'!L110=предметы!$D$8,COUNTIFS('График ОП'!L110:L126,предметы!$D$10)&gt;0),AND('График ОП'!L110=предметы!$D$10,COUNTIFS('График ОП'!L110:L126,предметы!$D$8)&gt;0),AND('График ОП'!L110=предметы!$D$9,COUNTIFS('График ОП'!L110:L126,предметы!$D$11)&gt;0),AND('График ОП'!L110=предметы!$D$11,COUNTIFS('График ОП'!L110:L126,предметы!$D$9)&gt;0)),"&lt;17 (ВПР, КР)","*")</f>
        <v>*</v>
      </c>
      <c r="W11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1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1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0" s="24" t="str">
        <f>IF(OR(COUNTIFS('График ОП'!M110:M126,'График ОП'!M110)&gt;1,AND('График ОП'!M110=предметы!$E$3,COUNTIFS('График ОП'!M110:M126,предметы!$E$12)&gt;0),AND('График ОП'!M110=предметы!$E$12,COUNTIFS('График ОП'!M110:M126,предметы!$E$3)&gt;0),AND('График ОП'!M110=предметы!$E$4,COUNTIFS('График ОП'!M110:M126,предметы!$E$13)&gt;0),AND('График ОП'!M110=предметы!$E$13,COUNTIFS('График ОП'!M110:M126,предметы!$E$4)&gt;0),AND('График ОП'!M110=предметы!$E$5,COUNTIFS('График ОП'!M110:M126,предметы!$E$14)&gt;0),AND('График ОП'!M110=предметы!$E$14,COUNTIFS('График ОП'!M110:M126,предметы!$E$5)&gt;0),AND('График ОП'!M110=предметы!$E$6,COUNTIFS('График ОП'!M110:M126,предметы!$E$15)&gt;0),AND('График ОП'!M110=предметы!$E$15,COUNTIFS('График ОП'!M110:M126,предметы!$E$6)&gt;0),AND('График ОП'!M110=предметы!$E$7,COUNTIFS('График ОП'!M110:M126,предметы!$E$16)&gt;0),AND('График ОП'!M110=предметы!$E$16,COUNTIFS('График ОП'!M110:M126,предметы!$E$7)&gt;0),AND('График ОП'!M110=предметы!$E$8,COUNTIFS('График ОП'!M110:M126,предметы!$E$17)&gt;0),AND('График ОП'!M110=предметы!$E$17,COUNTIFS('График ОП'!M110:M126,предметы!$E$8)&gt;0),AND('График ОП'!M110=предметы!$E$9,COUNTIFS('График ОП'!M110:M126,предметы!$E$18)&gt;0),AND('График ОП'!M110=предметы!$E$18,COUNTIFS('График ОП'!M110:M126,предметы!$E$9)&gt;0),AND('График ОП'!M110=предметы!$E$10,COUNTIFS('График ОП'!M110:M126,предметы!$E$19)&gt;0),AND('График ОП'!M110=предметы!$E$19,COUNTIFS('График ОП'!M110:M126,предметы!$E$10)&gt;0),AND('График ОП'!M110=предметы!$E$11,COUNTIFS('График ОП'!M110:M126,предметы!$E$20)&gt;0),AND('График ОП'!M110=предметы!$E$20,COUNTIFS('График ОП'!M110:M126,предметы!$E$11)&gt;0)),"&lt;17 (ВПР, КР)","*")</f>
        <v>*</v>
      </c>
      <c r="AB110" s="24" t="str">
        <f>IF(OR(COUNTIFS('График ОП'!N110:N126,'График ОП'!N110)&gt;1,AND('График ОП'!N110=предметы!$E$3,COUNTIFS('График ОП'!N110:N126,предметы!$E$12)&gt;0),AND('График ОП'!N110=предметы!$E$12,COUNTIFS('График ОП'!N110:N126,предметы!$E$3)&gt;0),AND('График ОП'!N110=предметы!$E$4,COUNTIFS('График ОП'!N110:N126,предметы!$E$13)&gt;0),AND('График ОП'!N110=предметы!$E$13,COUNTIFS('График ОП'!N110:N126,предметы!$E$4)&gt;0),AND('График ОП'!N110=предметы!$E$5,COUNTIFS('График ОП'!N110:N126,предметы!$E$14)&gt;0),AND('График ОП'!N110=предметы!$E$14,COUNTIFS('График ОП'!N110:N126,предметы!$E$5)&gt;0),AND('График ОП'!N110=предметы!$E$6,COUNTIFS('График ОП'!N110:N126,предметы!$E$15)&gt;0),AND('График ОП'!N110=предметы!$E$15,COUNTIFS('График ОП'!N110:N126,предметы!$E$6)&gt;0),AND('График ОП'!N110=предметы!$E$7,COUNTIFS('График ОП'!N110:N126,предметы!$E$16)&gt;0),AND('График ОП'!N110=предметы!$E$16,COUNTIFS('График ОП'!N110:N126,предметы!$E$7)&gt;0),AND('График ОП'!N110=предметы!$E$8,COUNTIFS('График ОП'!N110:N126,предметы!$E$17)&gt;0),AND('График ОП'!N110=предметы!$E$17,COUNTIFS('График ОП'!N110:N126,предметы!$E$8)&gt;0),AND('График ОП'!N110=предметы!$E$9,COUNTIFS('График ОП'!N110:N126,предметы!$E$18)&gt;0),AND('График ОП'!N110=предметы!$E$18,COUNTIFS('График ОП'!N110:N126,предметы!$E$9)&gt;0),AND('График ОП'!N110=предметы!$E$10,COUNTIFS('График ОП'!N110:N126,предметы!$E$19)&gt;0),AND('График ОП'!N110=предметы!$E$19,COUNTIFS('График ОП'!N110:N126,предметы!$E$10)&gt;0),AND('График ОП'!N110=предметы!$E$11,COUNTIFS('График ОП'!N110:N126,предметы!$E$20)&gt;0),AND('График ОП'!N110=предметы!$E$20,COUNTIFS('График ОП'!N110:N126,предметы!$E$11)&gt;0)),"&lt;17 (ВПР, КР)","*")</f>
        <v>*</v>
      </c>
      <c r="AC110" s="24" t="str">
        <f>IF(OR(COUNTIFS('График ОП'!O110:O126,'График ОП'!O110)&gt;1,AND('График ОП'!O110=предметы!$E$3,COUNTIFS('График ОП'!O110:O126,предметы!$E$12)&gt;0),AND('График ОП'!O110=предметы!$E$12,COUNTIFS('График ОП'!O110:O126,предметы!$E$3)&gt;0),AND('График ОП'!O110=предметы!$E$4,COUNTIFS('График ОП'!O110:O126,предметы!$E$13)&gt;0),AND('График ОП'!O110=предметы!$E$13,COUNTIFS('График ОП'!O110:O126,предметы!$E$4)&gt;0),AND('График ОП'!O110=предметы!$E$5,COUNTIFS('График ОП'!O110:O126,предметы!$E$14)&gt;0),AND('График ОП'!O110=предметы!$E$14,COUNTIFS('График ОП'!O110:O126,предметы!$E$5)&gt;0),AND('График ОП'!O110=предметы!$E$6,COUNTIFS('График ОП'!O110:O126,предметы!$E$15)&gt;0),AND('График ОП'!O110=предметы!$E$15,COUNTIFS('График ОП'!O110:O126,предметы!$E$6)&gt;0),AND('График ОП'!O110=предметы!$E$7,COUNTIFS('График ОП'!O110:O126,предметы!$E$16)&gt;0),AND('График ОП'!O110=предметы!$E$16,COUNTIFS('График ОП'!O110:O126,предметы!$E$7)&gt;0),AND('График ОП'!O110=предметы!$E$8,COUNTIFS('График ОП'!O110:O126,предметы!$E$17)&gt;0),AND('График ОП'!O110=предметы!$E$17,COUNTIFS('График ОП'!O110:O126,предметы!$E$8)&gt;0),AND('График ОП'!O110=предметы!$E$9,COUNTIFS('График ОП'!O110:O126,предметы!$E$18)&gt;0),AND('График ОП'!O110=предметы!$E$18,COUNTIFS('График ОП'!O110:O126,предметы!$E$9)&gt;0),AND('График ОП'!O110=предметы!$E$10,COUNTIFS('График ОП'!O110:O126,предметы!$E$19)&gt;0),AND('График ОП'!O110=предметы!$E$19,COUNTIFS('График ОП'!O110:O126,предметы!$E$10)&gt;0),AND('График ОП'!O110=предметы!$E$11,COUNTIFS('График ОП'!O110:O126,предметы!$E$20)&gt;0),AND('График ОП'!O110=предметы!$E$20,COUNTIFS('График ОП'!O110:O126,предметы!$E$11)&gt;0)),"&lt;17 (ВПР, КР)","*")</f>
        <v>*</v>
      </c>
      <c r="AD11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1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0" s="22" t="str">
        <f>IF(OR(COUNTIFS('График ОП'!P110:P126,'График ОП'!P110)&gt;1,AND('График ОП'!P110=предметы!$F$3,COUNTIFS('График ОП'!P110:P126,предметы!$F$13)&gt;0),AND('График ОП'!P110=предметы!$F$13,COUNTIFS('График ОП'!P110:P126,предметы!$F$3)&gt;0),AND('График ОП'!P110=предметы!$F$4,COUNTIFS('График ОП'!P110:P126,предметы!$F$14)&gt;0),AND('График ОП'!P110=предметы!$F$14,COUNTIFS('График ОП'!P110:P126,предметы!$F$4)&gt;0),AND('График ОП'!P110=предметы!$F$5,COUNTIFS('График ОП'!P110:P126,предметы!$F$15)&gt;0),AND('График ОП'!P110=предметы!$F$15,COUNTIFS('График ОП'!P110:P126,предметы!$F$5)&gt;0),AND('График ОП'!P110=предметы!$F$6,COUNTIFS('График ОП'!P110:P126,предметы!$F$16)&gt;0),AND('График ОП'!P110=предметы!$F$16,COUNTIFS('График ОП'!P110:P126,предметы!$F$6)&gt;0),AND('График ОП'!P110=предметы!$F$7,COUNTIFS('График ОП'!P110:P126,предметы!$F$17)&gt;0),AND('График ОП'!P110=предметы!$F$17,COUNTIFS('График ОП'!P110:P126,предметы!$F$7)&gt;0),AND('График ОП'!P110=предметы!$F$8,COUNTIFS('График ОП'!P110:P126,предметы!$F$18)&gt;0),AND('График ОП'!P110=предметы!$F$18,COUNTIFS('График ОП'!P110:P126,предметы!$F$8)&gt;0),AND('График ОП'!P110=предметы!$F$9,COUNTIFS('График ОП'!P110:P126,предметы!$F$19)&gt;0),AND('График ОП'!P110=предметы!$F$19,COUNTIFS('График ОП'!P110:P126,предметы!$F$9)&gt;0),AND('График ОП'!P110=предметы!$F$10,COUNTIFS('График ОП'!P110:P126,предметы!$F$20)&gt;0),AND('График ОП'!P110=предметы!$F$20,COUNTIFS('График ОП'!P110:P126,предметы!$F$10)&gt;0),AND('График ОП'!P110=предметы!$F$11,COUNTIFS('График ОП'!P110:P126,предметы!$F$21)&gt;0),AND('График ОП'!P110=предметы!$F$21,COUNTIFS('График ОП'!P110:P126,предметы!$F$11)&gt;0),AND('График ОП'!P110=предметы!$F$12,COUNTIFS('График ОП'!P110:P126,предметы!$F$22)&gt;0),AND('График ОП'!P110=предметы!$F$22,COUNTIFS('График ОП'!P110:P126,предметы!$F$12)&gt;0)),"&lt;17 (ВПР, КР)","*")</f>
        <v>*</v>
      </c>
      <c r="AH110" s="22" t="str">
        <f>IF(OR(COUNTIFS('График ОП'!Q110:Q126,'График ОП'!Q110)&gt;1,AND('График ОП'!Q110=предметы!$F$3,COUNTIFS('График ОП'!Q110:Q126,предметы!$F$13)&gt;0),AND('График ОП'!Q110=предметы!$F$13,COUNTIFS('График ОП'!Q110:Q126,предметы!$F$3)&gt;0),AND('График ОП'!Q110=предметы!$F$4,COUNTIFS('График ОП'!Q110:Q126,предметы!$F$14)&gt;0),AND('График ОП'!Q110=предметы!$F$14,COUNTIFS('График ОП'!Q110:Q126,предметы!$F$4)&gt;0),AND('График ОП'!Q110=предметы!$F$5,COUNTIFS('График ОП'!Q110:Q126,предметы!$F$15)&gt;0),AND('График ОП'!Q110=предметы!$F$15,COUNTIFS('График ОП'!Q110:Q126,предметы!$F$5)&gt;0),AND('График ОП'!Q110=предметы!$F$6,COUNTIFS('График ОП'!Q110:Q126,предметы!$F$16)&gt;0),AND('График ОП'!Q110=предметы!$F$16,COUNTIFS('График ОП'!Q110:Q126,предметы!$F$6)&gt;0),AND('График ОП'!Q110=предметы!$F$7,COUNTIFS('График ОП'!Q110:Q126,предметы!$F$17)&gt;0),AND('График ОП'!Q110=предметы!$F$17,COUNTIFS('График ОП'!Q110:Q126,предметы!$F$7)&gt;0),AND('График ОП'!Q110=предметы!$F$8,COUNTIFS('График ОП'!Q110:Q126,предметы!$F$18)&gt;0),AND('График ОП'!Q110=предметы!$F$18,COUNTIFS('График ОП'!Q110:Q126,предметы!$F$8)&gt;0),AND('График ОП'!Q110=предметы!$F$9,COUNTIFS('График ОП'!Q110:Q126,предметы!$F$19)&gt;0),AND('График ОП'!Q110=предметы!$F$19,COUNTIFS('График ОП'!Q110:Q126,предметы!$F$9)&gt;0),AND('График ОП'!Q110=предметы!$F$10,COUNTIFS('График ОП'!Q110:Q126,предметы!$F$20)&gt;0),AND('График ОП'!Q110=предметы!$F$20,COUNTIFS('График ОП'!Q110:Q126,предметы!$F$10)&gt;0),AND('График ОП'!Q110=предметы!$F$11,COUNTIFS('График ОП'!Q110:Q126,предметы!$F$21)&gt;0),AND('График ОП'!Q110=предметы!$F$21,COUNTIFS('График ОП'!Q110:Q126,предметы!$F$11)&gt;0),AND('График ОП'!Q110=предметы!$F$12,COUNTIFS('График ОП'!Q110:Q126,предметы!$F$22)&gt;0),AND('График ОП'!Q110=предметы!$F$22,COUNTIFS('График ОП'!Q110:Q126,предметы!$F$12)&gt;0)),"&lt;17 (ВПР, КР)","*")</f>
        <v>*</v>
      </c>
      <c r="AI110" s="22" t="str">
        <f>IF(OR(COUNTIFS('График ОП'!R110:R126,'График ОП'!R110)&gt;1,AND('График ОП'!R110=предметы!$F$3,COUNTIFS('График ОП'!R110:R126,предметы!$F$13)&gt;0),AND('График ОП'!R110=предметы!$F$13,COUNTIFS('График ОП'!R110:R126,предметы!$F$3)&gt;0),AND('График ОП'!R110=предметы!$F$4,COUNTIFS('График ОП'!R110:R126,предметы!$F$14)&gt;0),AND('График ОП'!R110=предметы!$F$14,COUNTIFS('График ОП'!R110:R126,предметы!$F$4)&gt;0),AND('График ОП'!R110=предметы!$F$5,COUNTIFS('График ОП'!R110:R126,предметы!$F$15)&gt;0),AND('График ОП'!R110=предметы!$F$15,COUNTIFS('График ОП'!R110:R126,предметы!$F$5)&gt;0),AND('График ОП'!R110=предметы!$F$6,COUNTIFS('График ОП'!R110:R126,предметы!$F$16)&gt;0),AND('График ОП'!R110=предметы!$F$16,COUNTIFS('График ОП'!R110:R126,предметы!$F$6)&gt;0),AND('График ОП'!R110=предметы!$F$7,COUNTIFS('График ОП'!R110:R126,предметы!$F$17)&gt;0),AND('График ОП'!R110=предметы!$F$17,COUNTIFS('График ОП'!R110:R126,предметы!$F$7)&gt;0),AND('График ОП'!R110=предметы!$F$8,COUNTIFS('График ОП'!R110:R126,предметы!$F$18)&gt;0),AND('График ОП'!R110=предметы!$F$18,COUNTIFS('График ОП'!R110:R126,предметы!$F$8)&gt;0),AND('График ОП'!R110=предметы!$F$9,COUNTIFS('График ОП'!R110:R126,предметы!$F$19)&gt;0),AND('График ОП'!R110=предметы!$F$19,COUNTIFS('График ОП'!R110:R126,предметы!$F$9)&gt;0),AND('График ОП'!R110=предметы!$F$10,COUNTIFS('График ОП'!R110:R126,предметы!$F$20)&gt;0),AND('График ОП'!R110=предметы!$F$20,COUNTIFS('График ОП'!R110:R126,предметы!$F$10)&gt;0),AND('График ОП'!R110=предметы!$F$11,COUNTIFS('График ОП'!R110:R126,предметы!$F$21)&gt;0),AND('График ОП'!R110=предметы!$F$21,COUNTIFS('График ОП'!R110:R126,предметы!$F$11)&gt;0),AND('График ОП'!R110=предметы!$F$12,COUNTIFS('График ОП'!R110:R126,предметы!$F$22)&gt;0),AND('График ОП'!R110=предметы!$F$22,COUNTIFS('График ОП'!R110:R126,предметы!$F$12)&gt;0)),"&lt;17 (ВПР, КР)","*")</f>
        <v>*</v>
      </c>
      <c r="AJ11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1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0" s="24" t="str">
        <f>IF(OR(COUNTIFS('График ОП'!S110:S126,'График ОП'!S110)&gt;1,AND('График ОП'!S110=предметы!$G$3,COUNTIFS('График ОП'!S110:S126,предметы!$G$15)&gt;0),AND('График ОП'!S110=предметы!$G$15,COUNTIFS('График ОП'!S110:S126,предметы!$G$3)&gt;0),AND('График ОП'!S110=предметы!$G$4,COUNTIFS('График ОП'!S110:S126,предметы!$G$18)&gt;0),AND('График ОП'!S110=предметы!$G$18,COUNTIFS('График ОП'!S110:S126,предметы!$G$4)&gt;0),AND('График ОП'!S110=предметы!$G$5,COUNTIFS('График ОП'!S110:S126,предметы!$G$19)&gt;0),AND('График ОП'!S110=предметы!$G$19,COUNTIFS('График ОП'!S110:S126,предметы!$G$5)&gt;0),AND('График ОП'!S110=предметы!$G$6,COUNTIFS('График ОП'!S110:S126,предметы!$G$20)&gt;0),AND('График ОП'!S110=предметы!$G$20,COUNTIFS('График ОП'!S110:S126,предметы!$G$6)&gt;0),AND('График ОП'!S110=предметы!$G$7,COUNTIFS('График ОП'!S110:S126,предметы!$G$21)&gt;0),AND('График ОП'!S110=предметы!$G$21,COUNTIFS('График ОП'!S110:S126,предметы!$G$7)&gt;0),AND('График ОП'!S110=предметы!$G$8,COUNTIFS('График ОП'!S110:S126,предметы!$G$22)&gt;0),AND('График ОП'!S110=предметы!$G$22,COUNTIFS('График ОП'!S110:S126,предметы!$G$8)&gt;0),AND('График ОП'!S110=предметы!$G$9,COUNTIFS('График ОП'!S110:S126,предметы!$G$23)&gt;0),AND('График ОП'!S110=предметы!$G$23,COUNTIFS('График ОП'!S110:S126,предметы!$G$9)&gt;0),AND('График ОП'!S110=предметы!$G$10,COUNTIFS('График ОП'!S110:S126,предметы!$G$24)&gt;0),AND('График ОП'!S110=предметы!$G$24,COUNTIFS('График ОП'!S110:S126,предметы!$G$10)&gt;0),AND('График ОП'!S110=предметы!$G$11,COUNTIFS('График ОП'!S110:S126,предметы!$G$25)&gt;0),AND('График ОП'!S110=предметы!$G$25,COUNTIFS('График ОП'!S110:S126,предметы!$G$11)&gt;0),AND('График ОП'!S110=предметы!$G$12,COUNTIFS('График ОП'!S110:S126,предметы!$G$26)&gt;0),AND('График ОП'!S110=предметы!$G$26,COUNTIFS('График ОП'!S110:S126,предметы!$G$12)&gt;0),AND('График ОП'!S110=предметы!$G$13,COUNTIFS('График ОП'!S110:S126,предметы!$G$27)&gt;0),AND('График ОП'!S110=предметы!$G$27,COUNTIFS('График ОП'!S110:S126,предметы!$G$13)&gt;0),AND('График ОП'!S110=предметы!$G$14,COUNTIFS('График ОП'!S110:S126,предметы!$G$28)&gt;0),AND('График ОП'!S110=предметы!$G$28,COUNTIFS('График ОП'!S110:S126,предметы!$G$14)&gt;0)),"&lt;17 (ВПР, КР)","*")</f>
        <v>*</v>
      </c>
      <c r="AN110" s="24" t="str">
        <f>IF(OR(COUNTIFS('График ОП'!T110:T126,'График ОП'!T110)&gt;1,AND('График ОП'!T110=предметы!$G$3,COUNTIFS('График ОП'!T110:T126,предметы!$G$15)&gt;0),AND('График ОП'!T110=предметы!$G$15,COUNTIFS('График ОП'!T110:T126,предметы!$G$3)&gt;0),AND('График ОП'!T110=предметы!$G$4,COUNTIFS('График ОП'!T110:T126,предметы!$G$18)&gt;0),AND('График ОП'!T110=предметы!$G$18,COUNTIFS('График ОП'!T110:T126,предметы!$G$4)&gt;0),AND('График ОП'!T110=предметы!$G$5,COUNTIFS('График ОП'!T110:T126,предметы!$G$19)&gt;0),AND('График ОП'!T110=предметы!$G$19,COUNTIFS('График ОП'!T110:T126,предметы!$G$5)&gt;0),AND('График ОП'!T110=предметы!$G$6,COUNTIFS('График ОП'!T110:T126,предметы!$G$20)&gt;0),AND('График ОП'!T110=предметы!$G$20,COUNTIFS('График ОП'!T110:T126,предметы!$G$6)&gt;0),AND('График ОП'!T110=предметы!$G$7,COUNTIFS('График ОП'!T110:T126,предметы!$G$21)&gt;0),AND('График ОП'!T110=предметы!$G$21,COUNTIFS('График ОП'!T110:T126,предметы!$G$7)&gt;0),AND('График ОП'!T110=предметы!$G$8,COUNTIFS('График ОП'!T110:T126,предметы!$G$22)&gt;0),AND('График ОП'!T110=предметы!$G$22,COUNTIFS('График ОП'!T110:T126,предметы!$G$8)&gt;0),AND('График ОП'!T110=предметы!$G$9,COUNTIFS('График ОП'!T110:T126,предметы!$G$23)&gt;0),AND('График ОП'!T110=предметы!$G$23,COUNTIFS('График ОП'!T110:T126,предметы!$G$9)&gt;0),AND('График ОП'!T110=предметы!$G$10,COUNTIFS('График ОП'!T110:T126,предметы!$G$24)&gt;0),AND('График ОП'!T110=предметы!$G$24,COUNTIFS('График ОП'!T110:T126,предметы!$G$10)&gt;0),AND('График ОП'!T110=предметы!$G$11,COUNTIFS('График ОП'!T110:T126,предметы!$G$25)&gt;0),AND('График ОП'!T110=предметы!$G$25,COUNTIFS('График ОП'!T110:T126,предметы!$G$11)&gt;0),AND('График ОП'!T110=предметы!$G$12,COUNTIFS('График ОП'!T110:T126,предметы!$G$26)&gt;0),AND('График ОП'!T110=предметы!$G$26,COUNTIFS('График ОП'!T110:T126,предметы!$G$12)&gt;0),AND('График ОП'!T110=предметы!$G$13,COUNTIFS('График ОП'!T110:T126,предметы!$G$27)&gt;0),AND('График ОП'!T110=предметы!$G$27,COUNTIFS('График ОП'!T110:T126,предметы!$G$13)&gt;0),AND('График ОП'!T110=предметы!$G$14,COUNTIFS('График ОП'!T110:T126,предметы!$G$28)&gt;0),AND('График ОП'!T110=предметы!$G$28,COUNTIFS('График ОП'!T110:T126,предметы!$G$14)&gt;0)),"&lt;17 (ВПР, КР)","*")</f>
        <v>*</v>
      </c>
      <c r="AO110" s="24" t="str">
        <f>IF(OR(COUNTIFS('График ОП'!U110:U126,'График ОП'!U110)&gt;1,AND('График ОП'!U110=предметы!$G$3,COUNTIFS('График ОП'!U110:U126,предметы!$G$15)&gt;0),AND('График ОП'!U110=предметы!$G$15,COUNTIFS('График ОП'!U110:U126,предметы!$G$3)&gt;0),AND('График ОП'!U110=предметы!$G$4,COUNTIFS('График ОП'!U110:U126,предметы!$G$18)&gt;0),AND('График ОП'!U110=предметы!$G$18,COUNTIFS('График ОП'!U110:U126,предметы!$G$4)&gt;0),AND('График ОП'!U110=предметы!$G$5,COUNTIFS('График ОП'!U110:U126,предметы!$G$19)&gt;0),AND('График ОП'!U110=предметы!$G$19,COUNTIFS('График ОП'!U110:U126,предметы!$G$5)&gt;0),AND('График ОП'!U110=предметы!$G$6,COUNTIFS('График ОП'!U110:U126,предметы!$G$20)&gt;0),AND('График ОП'!U110=предметы!$G$20,COUNTIFS('График ОП'!U110:U126,предметы!$G$6)&gt;0),AND('График ОП'!U110=предметы!$G$7,COUNTIFS('График ОП'!U110:U126,предметы!$G$21)&gt;0),AND('График ОП'!U110=предметы!$G$21,COUNTIFS('График ОП'!U110:U126,предметы!$G$7)&gt;0),AND('График ОП'!U110=предметы!$G$8,COUNTIFS('График ОП'!U110:U126,предметы!$G$22)&gt;0),AND('График ОП'!U110=предметы!$G$22,COUNTIFS('График ОП'!U110:U126,предметы!$G$8)&gt;0),AND('График ОП'!U110=предметы!$G$9,COUNTIFS('График ОП'!U110:U126,предметы!$G$23)&gt;0),AND('График ОП'!U110=предметы!$G$23,COUNTIFS('График ОП'!U110:U126,предметы!$G$9)&gt;0),AND('График ОП'!U110=предметы!$G$10,COUNTIFS('График ОП'!U110:U126,предметы!$G$24)&gt;0),AND('График ОП'!U110=предметы!$G$24,COUNTIFS('График ОП'!U110:U126,предметы!$G$10)&gt;0),AND('График ОП'!U110=предметы!$G$11,COUNTIFS('График ОП'!U110:U126,предметы!$G$25)&gt;0),AND('График ОП'!U110=предметы!$G$25,COUNTIFS('График ОП'!U110:U126,предметы!$G$11)&gt;0),AND('График ОП'!U110=предметы!$G$12,COUNTIFS('График ОП'!U110:U126,предметы!$G$26)&gt;0),AND('График ОП'!U110=предметы!$G$26,COUNTIFS('График ОП'!U110:U126,предметы!$G$12)&gt;0),AND('График ОП'!U110=предметы!$G$13,COUNTIFS('График ОП'!U110:U126,предметы!$G$27)&gt;0),AND('График ОП'!U110=предметы!$G$27,COUNTIFS('График ОП'!U110:U126,предметы!$G$13)&gt;0),AND('График ОП'!U110=предметы!$G$14,COUNTIFS('График ОП'!U110:U126,предметы!$G$28)&gt;0),AND('График ОП'!U110=предметы!$G$28,COUNTIFS('График ОП'!U110:U126,предметы!$G$14)&gt;0)),"&lt;17 (ВПР, КР)","*")</f>
        <v>*</v>
      </c>
      <c r="AP11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0" s="22" t="str">
        <f>IF(OR(COUNTIFS('График ОП'!V110:V126,'График ОП'!V110)&gt;1,AND('График ОП'!V110=предметы!$H$3,COUNTIFS('График ОП'!V110:V126,предметы!$H$16)&gt;0),AND('График ОП'!V110=предметы!$H$16,COUNTIFS('График ОП'!V110:V126,предметы!$H$3)&gt;0),AND('График ОП'!V110=предметы!$H$4,COUNTIFS('График ОП'!V110:V126,предметы!$H$19)&gt;0),AND('График ОП'!V110=предметы!$H$19,COUNTIFS('График ОП'!V110:V126,предметы!$H$4)&gt;0),AND('График ОП'!V110=предметы!$H$5,COUNTIFS('График ОП'!V110:V126,предметы!$H$20)&gt;0),AND('График ОП'!V110=предметы!$H$20,COUNTIFS('График ОП'!V110:V126,предметы!$H$5)&gt;0),AND('График ОП'!V110=предметы!$H$6,COUNTIFS('График ОП'!V110:V126,предметы!$H$21)&gt;0),AND('График ОП'!V110=предметы!$H$21,COUNTIFS('График ОП'!V110:V126,предметы!$H$6)&gt;0),AND('График ОП'!V110=предметы!$H$7,COUNTIFS('График ОП'!V110:V126,предметы!$H$22)&gt;0),AND('График ОП'!V110=предметы!$H$22,COUNTIFS('График ОП'!V110:V126,предметы!$H$7)&gt;0),AND('График ОП'!V110=предметы!$H$8,COUNTIFS('График ОП'!V110:V126,предметы!$H$23)&gt;0),AND('График ОП'!V110=предметы!$H$23,COUNTIFS('График ОП'!V110:V126,предметы!$H$8)&gt;0),AND('График ОП'!V110=предметы!$H$9,COUNTIFS('График ОП'!V110:V126,предметы!$H$24)&gt;0),AND('График ОП'!V110=предметы!$H$24,COUNTIFS('График ОП'!V110:V126,предметы!$H$9)&gt;0),AND('График ОП'!V110=предметы!$H$10,COUNTIFS('График ОП'!V110:V126,предметы!$H$25)&gt;0),AND('График ОП'!V110=предметы!$H$25,COUNTIFS('График ОП'!V110:V126,предметы!$H$10)&gt;0),AND('График ОП'!V110=предметы!$H$11,COUNTIFS('График ОП'!V110:V126,предметы!$H$26)&gt;0),AND('График ОП'!V110=предметы!$H$26,COUNTIFS('График ОП'!V110:V126,предметы!$H$11)&gt;0),AND('График ОП'!V110=предметы!$H$12,COUNTIFS('График ОП'!V110:V126,предметы!$H$27)&gt;0),AND('График ОП'!V110=предметы!$H$27,COUNTIFS('График ОП'!V110:V126,предметы!$H$12)&gt;0),AND('График ОП'!V110=предметы!$H$13,COUNTIFS('График ОП'!V110:V126,предметы!$H$28)&gt;0),AND('График ОП'!V110=предметы!$H$28,COUNTIFS('График ОП'!V110:V126,предметы!$H$13)&gt;0),AND('График ОП'!V110=предметы!$H$14,COUNTIFS('График ОП'!V110:V126,предметы!$H$29)&gt;0),AND('График ОП'!V110=предметы!$H$29,COUNTIFS('График ОП'!V110:V126,предметы!$H$14)&gt;0),AND('График ОП'!V110=предметы!$H$15,COUNTIFS('График ОП'!V110:V126,предметы!$H$30)&gt;0),AND('График ОП'!V110=предметы!$H$30,COUNTIFS('График ОП'!V110:V126,предметы!$H$15)&gt;0)),"&lt;17 (ВПР, КР)","*")</f>
        <v>*</v>
      </c>
      <c r="AT110" s="22" t="str">
        <f>IF(OR(COUNTIFS('График ОП'!W110:W126,'График ОП'!W110)&gt;1,AND('График ОП'!W110=предметы!$H$3,COUNTIFS('График ОП'!W110:W126,предметы!$H$16)&gt;0),AND('График ОП'!W110=предметы!$H$16,COUNTIFS('График ОП'!W110:W126,предметы!$H$3)&gt;0),AND('График ОП'!W110=предметы!$H$4,COUNTIFS('График ОП'!W110:W126,предметы!$H$19)&gt;0),AND('График ОП'!W110=предметы!$H$19,COUNTIFS('График ОП'!W110:W126,предметы!$H$4)&gt;0),AND('График ОП'!W110=предметы!$H$5,COUNTIFS('График ОП'!W110:W126,предметы!$H$20)&gt;0),AND('График ОП'!W110=предметы!$H$20,COUNTIFS('График ОП'!W110:W126,предметы!$H$5)&gt;0),AND('График ОП'!W110=предметы!$H$6,COUNTIFS('График ОП'!W110:W126,предметы!$H$21)&gt;0),AND('График ОП'!W110=предметы!$H$21,COUNTIFS('График ОП'!W110:W126,предметы!$H$6)&gt;0),AND('График ОП'!W110=предметы!$H$7,COUNTIFS('График ОП'!W110:W126,предметы!$H$22)&gt;0),AND('График ОП'!W110=предметы!$H$22,COUNTIFS('График ОП'!W110:W126,предметы!$H$7)&gt;0),AND('График ОП'!W110=предметы!$H$8,COUNTIFS('График ОП'!W110:W126,предметы!$H$23)&gt;0),AND('График ОП'!W110=предметы!$H$23,COUNTIFS('График ОП'!W110:W126,предметы!$H$8)&gt;0),AND('График ОП'!W110=предметы!$H$9,COUNTIFS('График ОП'!W110:W126,предметы!$H$24)&gt;0),AND('График ОП'!W110=предметы!$H$24,COUNTIFS('График ОП'!W110:W126,предметы!$H$9)&gt;0),AND('График ОП'!W110=предметы!$H$10,COUNTIFS('График ОП'!W110:W126,предметы!$H$25)&gt;0),AND('График ОП'!W110=предметы!$H$25,COUNTIFS('График ОП'!W110:W126,предметы!$H$10)&gt;0),AND('График ОП'!W110=предметы!$H$11,COUNTIFS('График ОП'!W110:W126,предметы!$H$26)&gt;0),AND('График ОП'!W110=предметы!$H$26,COUNTIFS('График ОП'!W110:W126,предметы!$H$11)&gt;0),AND('График ОП'!W110=предметы!$H$12,COUNTIFS('График ОП'!W110:W126,предметы!$H$27)&gt;0),AND('График ОП'!W110=предметы!$H$27,COUNTIFS('График ОП'!W110:W126,предметы!$H$12)&gt;0),AND('График ОП'!W110=предметы!$H$13,COUNTIFS('График ОП'!W110:W126,предметы!$H$28)&gt;0),AND('График ОП'!W110=предметы!$H$28,COUNTIFS('График ОП'!W110:W126,предметы!$H$13)&gt;0),AND('График ОП'!W110=предметы!$H$14,COUNTIFS('График ОП'!W110:W126,предметы!$H$29)&gt;0),AND('График ОП'!W110=предметы!$H$29,COUNTIFS('График ОП'!W110:W126,предметы!$H$14)&gt;0),AND('График ОП'!W110=предметы!$H$15,COUNTIFS('График ОП'!W110:W126,предметы!$H$30)&gt;0),AND('График ОП'!W110=предметы!$H$30,COUNTIFS('График ОП'!W110:W126,предметы!$H$15)&gt;0)),"&lt;17 (ВПР, КР)","*")</f>
        <v>*</v>
      </c>
      <c r="AU110" s="22" t="str">
        <f>IF(OR(COUNTIFS('График ОП'!X110:X126,'График ОП'!X110)&gt;1,AND('График ОП'!X110=предметы!$H$3,COUNTIFS('График ОП'!X110:X126,предметы!$H$16)&gt;0),AND('График ОП'!X110=предметы!$H$16,COUNTIFS('График ОП'!X110:X126,предметы!$H$3)&gt;0),AND('График ОП'!X110=предметы!$H$4,COUNTIFS('График ОП'!X110:X126,предметы!$H$19)&gt;0),AND('График ОП'!X110=предметы!$H$19,COUNTIFS('График ОП'!X110:X126,предметы!$H$4)&gt;0),AND('График ОП'!X110=предметы!$H$5,COUNTIFS('График ОП'!X110:X126,предметы!$H$20)&gt;0),AND('График ОП'!X110=предметы!$H$20,COUNTIFS('График ОП'!X110:X126,предметы!$H$5)&gt;0),AND('График ОП'!X110=предметы!$H$6,COUNTIFS('График ОП'!X110:X126,предметы!$H$21)&gt;0),AND('График ОП'!X110=предметы!$H$21,COUNTIFS('График ОП'!X110:X126,предметы!$H$6)&gt;0),AND('График ОП'!X110=предметы!$H$7,COUNTIFS('График ОП'!X110:X126,предметы!$H$22)&gt;0),AND('График ОП'!X110=предметы!$H$22,COUNTIFS('График ОП'!X110:X126,предметы!$H$7)&gt;0),AND('График ОП'!X110=предметы!$H$8,COUNTIFS('График ОП'!X110:X126,предметы!$H$23)&gt;0),AND('График ОП'!X110=предметы!$H$23,COUNTIFS('График ОП'!X110:X126,предметы!$H$8)&gt;0),AND('График ОП'!X110=предметы!$H$9,COUNTIFS('График ОП'!X110:X126,предметы!$H$24)&gt;0),AND('График ОП'!X110=предметы!$H$24,COUNTIFS('График ОП'!X110:X126,предметы!$H$9)&gt;0),AND('График ОП'!X110=предметы!$H$10,COUNTIFS('График ОП'!X110:X126,предметы!$H$25)&gt;0),AND('График ОП'!X110=предметы!$H$25,COUNTIFS('График ОП'!X110:X126,предметы!$H$10)&gt;0),AND('График ОП'!X110=предметы!$H$11,COUNTIFS('График ОП'!X110:X126,предметы!$H$26)&gt;0),AND('График ОП'!X110=предметы!$H$26,COUNTIFS('График ОП'!X110:X126,предметы!$H$11)&gt;0),AND('График ОП'!X110=предметы!$H$12,COUNTIFS('График ОП'!X110:X126,предметы!$H$27)&gt;0),AND('График ОП'!X110=предметы!$H$27,COUNTIFS('График ОП'!X110:X126,предметы!$H$12)&gt;0),AND('График ОП'!X110=предметы!$H$13,COUNTIFS('График ОП'!X110:X126,предметы!$H$28)&gt;0),AND('График ОП'!X110=предметы!$H$28,COUNTIFS('График ОП'!X110:X126,предметы!$H$13)&gt;0),AND('График ОП'!X110=предметы!$H$14,COUNTIFS('График ОП'!X110:X126,предметы!$H$29)&gt;0),AND('График ОП'!X110=предметы!$H$29,COUNTIFS('График ОП'!X110:X126,предметы!$H$14)&gt;0),AND('График ОП'!X110=предметы!$H$15,COUNTIFS('График ОП'!X110:X126,предметы!$H$30)&gt;0),AND('График ОП'!X110=предметы!$H$30,COUNTIFS('График ОП'!X110:X126,предметы!$H$15)&gt;0)),"&lt;17 (ВПР, КР)","*")</f>
        <v>*</v>
      </c>
      <c r="AV110" s="22" t="str">
        <f>IF(OR(COUNTIFS('График ОП'!Y110:Y126,'График ОП'!Y110)&gt;1,AND('График ОП'!Y110=предметы!$H$3,COUNTIFS('График ОП'!Y110:Y126,предметы!$H$16)&gt;0),AND('График ОП'!Y110=предметы!$H$16,COUNTIFS('График ОП'!Y110:Y126,предметы!$H$3)&gt;0),AND('График ОП'!Y110=предметы!$H$4,COUNTIFS('График ОП'!Y110:Y126,предметы!$H$19)&gt;0),AND('График ОП'!Y110=предметы!$H$19,COUNTIFS('График ОП'!Y110:Y126,предметы!$H$4)&gt;0),AND('График ОП'!Y110=предметы!$H$5,COUNTIFS('График ОП'!Y110:Y126,предметы!$H$20)&gt;0),AND('График ОП'!Y110=предметы!$H$20,COUNTIFS('График ОП'!Y110:Y126,предметы!$H$5)&gt;0),AND('График ОП'!Y110=предметы!$H$6,COUNTIFS('График ОП'!Y110:Y126,предметы!$H$21)&gt;0),AND('График ОП'!Y110=предметы!$H$21,COUNTIFS('График ОП'!Y110:Y126,предметы!$H$6)&gt;0),AND('График ОП'!Y110=предметы!$H$7,COUNTIFS('График ОП'!Y110:Y126,предметы!$H$22)&gt;0),AND('График ОП'!Y110=предметы!$H$22,COUNTIFS('График ОП'!Y110:Y126,предметы!$H$7)&gt;0),AND('График ОП'!Y110=предметы!$H$8,COUNTIFS('График ОП'!Y110:Y126,предметы!$H$23)&gt;0),AND('График ОП'!Y110=предметы!$H$23,COUNTIFS('График ОП'!Y110:Y126,предметы!$H$8)&gt;0),AND('График ОП'!Y110=предметы!$H$9,COUNTIFS('График ОП'!Y110:Y126,предметы!$H$24)&gt;0),AND('График ОП'!Y110=предметы!$H$24,COUNTIFS('График ОП'!Y110:Y126,предметы!$H$9)&gt;0),AND('График ОП'!Y110=предметы!$H$10,COUNTIFS('График ОП'!Y110:Y126,предметы!$H$25)&gt;0),AND('График ОП'!Y110=предметы!$H$25,COUNTIFS('График ОП'!Y110:Y126,предметы!$H$10)&gt;0),AND('График ОП'!Y110=предметы!$H$11,COUNTIFS('График ОП'!Y110:Y126,предметы!$H$26)&gt;0),AND('График ОП'!Y110=предметы!$H$26,COUNTIFS('График ОП'!Y110:Y126,предметы!$H$11)&gt;0),AND('График ОП'!Y110=предметы!$H$12,COUNTIFS('График ОП'!Y110:Y126,предметы!$H$27)&gt;0),AND('График ОП'!Y110=предметы!$H$27,COUNTIFS('График ОП'!Y110:Y126,предметы!$H$12)&gt;0),AND('График ОП'!Y110=предметы!$H$13,COUNTIFS('График ОП'!Y110:Y126,предметы!$H$28)&gt;0),AND('График ОП'!Y110=предметы!$H$28,COUNTIFS('График ОП'!Y110:Y126,предметы!$H$13)&gt;0),AND('График ОП'!Y110=предметы!$H$14,COUNTIFS('График ОП'!Y110:Y126,предметы!$H$29)&gt;0),AND('График ОП'!Y110=предметы!$H$29,COUNTIFS('График ОП'!Y110:Y126,предметы!$H$14)&gt;0),AND('График ОП'!Y110=предметы!$H$15,COUNTIFS('График ОП'!Y110:Y126,предметы!$H$30)&gt;0),AND('График ОП'!Y110=предметы!$H$30,COUNTIFS('График ОП'!Y110:Y126,предметы!$H$15)&gt;0)),"&lt;17 (ВПР, КР)","*")</f>
        <v>*</v>
      </c>
      <c r="AW11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0" s="24" t="str">
        <f>IF(COUNTIFS('График ОП'!Z110:Z126,'График ОП'!Z110)&gt;1,"&lt;17 (ВПР, КР)","*")</f>
        <v>*</v>
      </c>
      <c r="AZ110" s="24" t="str">
        <f>IF(COUNTIFS('График ОП'!AA110:AA126,'График ОП'!AA110)&gt;1,"&lt;17 (ВПР, КР)","*")</f>
        <v>*</v>
      </c>
      <c r="BA110" s="24" t="str">
        <f>IF(COUNTIFS('График ОП'!AB110:AB126,'График ОП'!AB110)&gt;1,"&lt;17 (ВПР, КР)","*")</f>
        <v>*</v>
      </c>
      <c r="BB110" s="24" t="e">
        <f>IF(COUNTIFS('График ОП'!#REF!,'График ОП'!#REF!)&gt;1,"&lt;17 (ВПР, КР)","*")</f>
        <v>#REF!</v>
      </c>
      <c r="BC110" s="24" t="e">
        <f>IF(COUNTIFS('График ОП'!#REF!,'График ОП'!#REF!)&gt;1,"&lt;17 (ВПР, КР)","*")</f>
        <v>#REF!</v>
      </c>
      <c r="BD110" s="24" t="e">
        <f>IF(COUNTIFS('График ОП'!#REF!,'График ОП'!#REF!)&gt;1,"&lt;17 (ВПР, КР)","*")</f>
        <v>#REF!</v>
      </c>
      <c r="BE110" s="22" t="str">
        <f>IF(OR(COUNTIFS('График ОП'!AC110:AC126,'График ОП'!AC110)&gt;1,AND('График ОП'!AC110=предметы!$J$3,COUNTIFS('График ОП'!AC110:AC126,предметы!$J$16)&gt;0),AND('График ОП'!AC110=предметы!$J$16,COUNTIFS('График ОП'!AC110:AC126,предметы!$J$3)&gt;0),AND('График ОП'!AC110=предметы!$J$4,COUNTIFS('График ОП'!AC110:AC126,предметы!$J$19)&gt;0),AND('График ОП'!AC110=предметы!$J$19,COUNTIFS('График ОП'!AC110:AC126,предметы!$J$4)&gt;0),AND('График ОП'!AC110=предметы!$J$5,COUNTIFS('График ОП'!AC110:AC126,предметы!$J$20)&gt;0),AND('График ОП'!AC110=предметы!$J$20,COUNTIFS('График ОП'!AC110:AC126,предметы!$J$5)&gt;0),AND('График ОП'!AC110=предметы!$J$6,COUNTIFS('График ОП'!AC110:AC126,предметы!$J$21)&gt;0),AND('График ОП'!AC110=предметы!$J$21,COUNTIFS('График ОП'!AC110:AC126,предметы!$J$6)&gt;0),AND('График ОП'!AC110=предметы!$J$7,COUNTIFS('График ОП'!AC110:AC126,предметы!$J$22)&gt;0),AND('График ОП'!AC110=предметы!$J$22,COUNTIFS('График ОП'!AC110:AC126,предметы!$J$7)&gt;0),AND('График ОП'!AC110=предметы!$J$8,COUNTIFS('График ОП'!AC110:AC126,предметы!$J$23)&gt;0),AND('График ОП'!AC110=предметы!$J$23,COUNTIFS('График ОП'!AC110:AC126,предметы!$J$8)&gt;0),AND('График ОП'!AC110=предметы!$J$9,COUNTIFS('График ОП'!AC110:AC126,предметы!$J$24)&gt;0),AND('График ОП'!AC110=предметы!$J$24,COUNTIFS('График ОП'!AC110:AC126,предметы!$J$9)&gt;0),AND('График ОП'!AC110=предметы!$J$10,COUNTIFS('График ОП'!AC110:AC126,предметы!$J$25)&gt;0),AND('График ОП'!AC110=предметы!$J$25,COUNTIFS('График ОП'!AC110:AC126,предметы!$J$10)&gt;0),AND('График ОП'!AC110=предметы!$J$11,COUNTIFS('График ОП'!AC110:AC126,предметы!$J$26)&gt;0),AND('График ОП'!AC110=предметы!$J$26,COUNTIFS('График ОП'!AC110:AC126,предметы!$J$11)&gt;0),AND('График ОП'!AC110=предметы!$J$12,COUNTIFS('График ОП'!AC110:AC126,предметы!$J$27)&gt;0),AND('График ОП'!AC110=предметы!$J$27,COUNTIFS('График ОП'!AC110:AC126,предметы!$J$12)&gt;0),AND('График ОП'!AC110=предметы!$J$13,COUNTIFS('График ОП'!AC110:AC126,предметы!$J$28)&gt;0),AND('График ОП'!AC110=предметы!$J$28,COUNTIFS('График ОП'!AC110:AC126,предметы!$J$13)&gt;0),AND('График ОП'!AC110=предметы!$J$14,COUNTIFS('График ОП'!AC110:AC126,предметы!$J$29)&gt;0),AND('График ОП'!AC110=предметы!$J$29,COUNTIFS('График ОП'!AC110:AC126,предметы!$J$14)&gt;0),AND('График ОП'!AC110=предметы!$J$15,COUNTIFS('График ОП'!AC110:AC126,предметы!$J$30)&gt;0),AND('График ОП'!AC110=предметы!$J$30,COUNTIFS('График ОП'!AC110:AC126,предметы!$J$15)&gt;0)),"&lt;17 (ВПР, КР)","*")</f>
        <v>*</v>
      </c>
      <c r="BF11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1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0" s="24" t="str">
        <f>IF(COUNTIFS('График ОП'!AD110:AD126,'График ОП'!AD110)&gt;1,"&lt;17 (ВПР, КР)","*")</f>
        <v>*</v>
      </c>
      <c r="BL110" s="24" t="e">
        <f>IF(COUNTIFS('График ОП'!#REF!,'График ОП'!#REF!)&gt;1,"&lt;17 (ВПР, КР)","*")</f>
        <v>#REF!</v>
      </c>
      <c r="BM110" s="24" t="e">
        <f>IF(COUNTIFS('График ОП'!#REF!,'График ОП'!#REF!)&gt;1,"&lt;17 (ВПР, КР)","*")</f>
        <v>#REF!</v>
      </c>
      <c r="BN110" s="24" t="e">
        <f>IF(COUNTIFS('График ОП'!#REF!,'График ОП'!#REF!)&gt;1,"&lt;17 (ВПР, КР)","*")</f>
        <v>#REF!</v>
      </c>
      <c r="BO110" s="24" t="e">
        <f>IF(COUNTIFS('График ОП'!#REF!,'График ОП'!#REF!)&gt;1,"&lt;17 (ВПР, КР)","*")</f>
        <v>#REF!</v>
      </c>
      <c r="BP110" s="24" t="e">
        <f>IF(COUNTIFS('График ОП'!#REF!,'График ОП'!#REF!)&gt;1,"&lt;17 (ВПР, КР)","*")</f>
        <v>#REF!</v>
      </c>
    </row>
    <row r="111" spans="1:68" ht="12.75" customHeight="1" x14ac:dyDescent="0.25">
      <c r="A111" s="26">
        <v>46371</v>
      </c>
      <c r="B111" s="17" t="s">
        <v>72</v>
      </c>
      <c r="C111" s="24" t="str">
        <f>IF(COUNTIFS('График ОП'!C111:C127,'График ОП'!C111)&gt;1,"&lt;17 (ВПР, КР)","*")</f>
        <v>*</v>
      </c>
      <c r="D111" s="24" t="str">
        <f>IF(COUNTIFS('График ОП'!D111:D127,'График ОП'!D111)&gt;1,"&lt;17 (ВПР, КР)","*")</f>
        <v>*</v>
      </c>
      <c r="E111" s="24" t="e">
        <f>IF(COUNTIFS('График ОП'!#REF!,'График ОП'!#REF!)&gt;1,"&lt;17 (ВПР, КР)","*")</f>
        <v>#REF!</v>
      </c>
      <c r="F111" s="24" t="e">
        <f>IF(COUNTIFS('График ОП'!#REF!,'График ОП'!#REF!)&gt;1,"&lt;17 (ВПР, КР)","*")</f>
        <v>#REF!</v>
      </c>
      <c r="G111" s="24" t="e">
        <f>IF(COUNTIFS('График ОП'!#REF!,'График ОП'!#REF!)&gt;1,"&lt;17 (ВПР, КР)","*")</f>
        <v>#REF!</v>
      </c>
      <c r="H111" s="24" t="e">
        <f>IF(COUNTIFS('График ОП'!#REF!,'График ОП'!#REF!)&gt;1,"&lt;17 (ВПР, КР)","*")</f>
        <v>#REF!</v>
      </c>
      <c r="I111" s="22" t="str">
        <f>IF(COUNTIFS('График ОП'!E111:E127,'График ОП'!E111)&gt;1,"&lt;17 (ВПР, КР)","*")</f>
        <v>*</v>
      </c>
      <c r="J111" s="22" t="str">
        <f>IF(COUNTIFS('График ОП'!F111:F127,'График ОП'!F111)&gt;1,"&lt;17 (ВПР, КР)","*")</f>
        <v>*</v>
      </c>
      <c r="K111" s="22" t="str">
        <f>IF(COUNTIFS('График ОП'!G111:G127,'График ОП'!G111)&gt;1,"&lt;17 (ВПР, КР)","*")</f>
        <v>*</v>
      </c>
      <c r="L111" s="22" t="e">
        <f>IF(COUNTIFS('График ОП'!#REF!,'График ОП'!#REF!)&gt;1,"&lt;17 (ВПР, КР)","*")</f>
        <v>#REF!</v>
      </c>
      <c r="M111" s="22" t="e">
        <f>IF(COUNTIFS('График ОП'!#REF!,'График ОП'!#REF!)&gt;1,"&lt;17 (ВПР, КР)","*")</f>
        <v>#REF!</v>
      </c>
      <c r="N111" s="22" t="e">
        <f>IF(COUNTIFS('График ОП'!#REF!,'График ОП'!#REF!)&gt;1,"&lt;17 (ВПР, КР)","*")</f>
        <v>#REF!</v>
      </c>
      <c r="O111" s="24" t="str">
        <f>IF(COUNTIFS('График ОП'!H111:H127,'График ОП'!H111)&gt;1,"&lt;17 (ВПР, КР)","*")</f>
        <v>*</v>
      </c>
      <c r="P111" s="24" t="str">
        <f>IF(COUNTIFS('График ОП'!I111:I127,'График ОП'!I111)&gt;1,"&lt;17 (ВПР, КР)","*")</f>
        <v>*</v>
      </c>
      <c r="Q111" s="24" t="str">
        <f>IF(COUNTIFS('График ОП'!J111:J127,'График ОП'!J111)&gt;1,"&lt;17 (ВПР, КР)","*")</f>
        <v>*</v>
      </c>
      <c r="R111" s="24" t="e">
        <f>IF(COUNTIFS('График ОП'!#REF!,'График ОП'!#REF!)&gt;1,"&lt;17 (ВПР, КР)","*")</f>
        <v>#REF!</v>
      </c>
      <c r="S111" s="24" t="e">
        <f>IF(COUNTIFS('График ОП'!#REF!,'График ОП'!#REF!)&gt;1,"&lt;17 (ВПР, КР)","*")</f>
        <v>#REF!</v>
      </c>
      <c r="T111" s="24" t="e">
        <f>IF(COUNTIFS('График ОП'!#REF!,'График ОП'!#REF!)&gt;1,"&lt;17 (ВПР, КР)","*")</f>
        <v>#REF!</v>
      </c>
      <c r="U111" s="22" t="str">
        <f>IF(OR(COUNTIFS('График ОП'!K111:K127,'График ОП'!K111)&gt;1,AND('График ОП'!K111=предметы!$D$3,COUNTIFS('График ОП'!K111:K127,предметы!$D$12)&gt;0),AND('График ОП'!K111=предметы!$D$12,COUNTIFS('График ОП'!K111:K127,предметы!$D$3)&gt;0),AND('График ОП'!K111=предметы!$D$4,COUNTIFS('График ОП'!K111:K127,предметы!$D$13)&gt;0),AND('График ОП'!K111=предметы!$D$13,COUNTIFS('График ОП'!K111:K127,предметы!$D$4)&gt;0),AND('График ОП'!K111=предметы!$D$14,COUNTIFS('График ОП'!K111:K127,предметы!$D$5)&gt;0),AND('График ОП'!K111=предметы!$D$5,COUNTIFS('График ОП'!K111:K127,предметы!$D$14)&gt;0),AND('График ОП'!K111=предметы!$D$15,COUNTIFS('График ОП'!K111:K127,предметы!$D$6)&gt;0),AND('График ОП'!K111=предметы!$D$6,COUNTIFS('График ОП'!K111:K127,предметы!$D$15)&gt;0),AND('График ОП'!K111=предметы!$D$16,COUNTIFS('График ОП'!K111:K127,предметы!$D$7)&gt;0),AND('График ОП'!K111=предметы!$D$7,COUNTIFS('График ОП'!K111:K127,предметы!$D$16)&gt;0),AND('График ОП'!K111=предметы!$D$8,COUNTIFS('График ОП'!K111:K127,предметы!$D$10)&gt;0),AND('График ОП'!K111=предметы!$D$10,COUNTIFS('График ОП'!K111:K127,предметы!$D$8)&gt;0),AND('График ОП'!K111=предметы!$D$9,COUNTIFS('График ОП'!K111:K127,предметы!$D$11)&gt;0),AND('График ОП'!K111=предметы!$D$11,COUNTIFS('График ОП'!K111:K127,предметы!$D$9)&gt;0)),"&lt;17 (ВПР, КР)","*")</f>
        <v>*</v>
      </c>
      <c r="V111" s="22" t="str">
        <f>IF(OR(COUNTIFS('График ОП'!L111:L127,'График ОП'!L111)&gt;1,AND('График ОП'!L111=предметы!$D$3,COUNTIFS('График ОП'!L111:L127,предметы!$D$12)&gt;0),AND('График ОП'!L111=предметы!$D$12,COUNTIFS('График ОП'!L111:L127,предметы!$D$3)&gt;0),AND('График ОП'!L111=предметы!$D$4,COUNTIFS('График ОП'!L111:L127,предметы!$D$13)&gt;0),AND('График ОП'!L111=предметы!$D$13,COUNTIFS('График ОП'!L111:L127,предметы!$D$4)&gt;0),AND('График ОП'!L111=предметы!$D$14,COUNTIFS('График ОП'!L111:L127,предметы!$D$5)&gt;0),AND('График ОП'!L111=предметы!$D$5,COUNTIFS('График ОП'!L111:L127,предметы!$D$14)&gt;0),AND('График ОП'!L111=предметы!$D$15,COUNTIFS('График ОП'!L111:L127,предметы!$D$6)&gt;0),AND('График ОП'!L111=предметы!$D$6,COUNTIFS('График ОП'!L111:L127,предметы!$D$15)&gt;0),AND('График ОП'!L111=предметы!$D$16,COUNTIFS('График ОП'!L111:L127,предметы!$D$7)&gt;0),AND('График ОП'!L111=предметы!$D$7,COUNTIFS('График ОП'!L111:L127,предметы!$D$16)&gt;0),AND('График ОП'!L111=предметы!$D$8,COUNTIFS('График ОП'!L111:L127,предметы!$D$10)&gt;0),AND('График ОП'!L111=предметы!$D$10,COUNTIFS('График ОП'!L111:L127,предметы!$D$8)&gt;0),AND('График ОП'!L111=предметы!$D$9,COUNTIFS('График ОП'!L111:L127,предметы!$D$11)&gt;0),AND('График ОП'!L111=предметы!$D$11,COUNTIFS('График ОП'!L111:L127,предметы!$D$9)&gt;0)),"&lt;17 (ВПР, КР)","*")</f>
        <v>*</v>
      </c>
      <c r="W11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1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1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1" s="24" t="str">
        <f>IF(OR(COUNTIFS('График ОП'!M111:M127,'График ОП'!M111)&gt;1,AND('График ОП'!M111=предметы!$E$3,COUNTIFS('График ОП'!M111:M127,предметы!$E$12)&gt;0),AND('График ОП'!M111=предметы!$E$12,COUNTIFS('График ОП'!M111:M127,предметы!$E$3)&gt;0),AND('График ОП'!M111=предметы!$E$4,COUNTIFS('График ОП'!M111:M127,предметы!$E$13)&gt;0),AND('График ОП'!M111=предметы!$E$13,COUNTIFS('График ОП'!M111:M127,предметы!$E$4)&gt;0),AND('График ОП'!M111=предметы!$E$5,COUNTIFS('График ОП'!M111:M127,предметы!$E$14)&gt;0),AND('График ОП'!M111=предметы!$E$14,COUNTIFS('График ОП'!M111:M127,предметы!$E$5)&gt;0),AND('График ОП'!M111=предметы!$E$6,COUNTIFS('График ОП'!M111:M127,предметы!$E$15)&gt;0),AND('График ОП'!M111=предметы!$E$15,COUNTIFS('График ОП'!M111:M127,предметы!$E$6)&gt;0),AND('График ОП'!M111=предметы!$E$7,COUNTIFS('График ОП'!M111:M127,предметы!$E$16)&gt;0),AND('График ОП'!M111=предметы!$E$16,COUNTIFS('График ОП'!M111:M127,предметы!$E$7)&gt;0),AND('График ОП'!M111=предметы!$E$8,COUNTIFS('График ОП'!M111:M127,предметы!$E$17)&gt;0),AND('График ОП'!M111=предметы!$E$17,COUNTIFS('График ОП'!M111:M127,предметы!$E$8)&gt;0),AND('График ОП'!M111=предметы!$E$9,COUNTIFS('График ОП'!M111:M127,предметы!$E$18)&gt;0),AND('График ОП'!M111=предметы!$E$18,COUNTIFS('График ОП'!M111:M127,предметы!$E$9)&gt;0),AND('График ОП'!M111=предметы!$E$10,COUNTIFS('График ОП'!M111:M127,предметы!$E$19)&gt;0),AND('График ОП'!M111=предметы!$E$19,COUNTIFS('График ОП'!M111:M127,предметы!$E$10)&gt;0),AND('График ОП'!M111=предметы!$E$11,COUNTIFS('График ОП'!M111:M127,предметы!$E$20)&gt;0),AND('График ОП'!M111=предметы!$E$20,COUNTIFS('График ОП'!M111:M127,предметы!$E$11)&gt;0)),"&lt;17 (ВПР, КР)","*")</f>
        <v>*</v>
      </c>
      <c r="AB111" s="24" t="str">
        <f>IF(OR(COUNTIFS('График ОП'!N111:N127,'График ОП'!N111)&gt;1,AND('График ОП'!N111=предметы!$E$3,COUNTIFS('График ОП'!N111:N127,предметы!$E$12)&gt;0),AND('График ОП'!N111=предметы!$E$12,COUNTIFS('График ОП'!N111:N127,предметы!$E$3)&gt;0),AND('График ОП'!N111=предметы!$E$4,COUNTIFS('График ОП'!N111:N127,предметы!$E$13)&gt;0),AND('График ОП'!N111=предметы!$E$13,COUNTIFS('График ОП'!N111:N127,предметы!$E$4)&gt;0),AND('График ОП'!N111=предметы!$E$5,COUNTIFS('График ОП'!N111:N127,предметы!$E$14)&gt;0),AND('График ОП'!N111=предметы!$E$14,COUNTIFS('График ОП'!N111:N127,предметы!$E$5)&gt;0),AND('График ОП'!N111=предметы!$E$6,COUNTIFS('График ОП'!N111:N127,предметы!$E$15)&gt;0),AND('График ОП'!N111=предметы!$E$15,COUNTIFS('График ОП'!N111:N127,предметы!$E$6)&gt;0),AND('График ОП'!N111=предметы!$E$7,COUNTIFS('График ОП'!N111:N127,предметы!$E$16)&gt;0),AND('График ОП'!N111=предметы!$E$16,COUNTIFS('График ОП'!N111:N127,предметы!$E$7)&gt;0),AND('График ОП'!N111=предметы!$E$8,COUNTIFS('График ОП'!N111:N127,предметы!$E$17)&gt;0),AND('График ОП'!N111=предметы!$E$17,COUNTIFS('График ОП'!N111:N127,предметы!$E$8)&gt;0),AND('График ОП'!N111=предметы!$E$9,COUNTIFS('График ОП'!N111:N127,предметы!$E$18)&gt;0),AND('График ОП'!N111=предметы!$E$18,COUNTIFS('График ОП'!N111:N127,предметы!$E$9)&gt;0),AND('График ОП'!N111=предметы!$E$10,COUNTIFS('График ОП'!N111:N127,предметы!$E$19)&gt;0),AND('График ОП'!N111=предметы!$E$19,COUNTIFS('График ОП'!N111:N127,предметы!$E$10)&gt;0),AND('График ОП'!N111=предметы!$E$11,COUNTIFS('График ОП'!N111:N127,предметы!$E$20)&gt;0),AND('График ОП'!N111=предметы!$E$20,COUNTIFS('График ОП'!N111:N127,предметы!$E$11)&gt;0)),"&lt;17 (ВПР, КР)","*")</f>
        <v>*</v>
      </c>
      <c r="AC111" s="24" t="str">
        <f>IF(OR(COUNTIFS('График ОП'!O111:O127,'График ОП'!O111)&gt;1,AND('График ОП'!O111=предметы!$E$3,COUNTIFS('График ОП'!O111:O127,предметы!$E$12)&gt;0),AND('График ОП'!O111=предметы!$E$12,COUNTIFS('График ОП'!O111:O127,предметы!$E$3)&gt;0),AND('График ОП'!O111=предметы!$E$4,COUNTIFS('График ОП'!O111:O127,предметы!$E$13)&gt;0),AND('График ОП'!O111=предметы!$E$13,COUNTIFS('График ОП'!O111:O127,предметы!$E$4)&gt;0),AND('График ОП'!O111=предметы!$E$5,COUNTIFS('График ОП'!O111:O127,предметы!$E$14)&gt;0),AND('График ОП'!O111=предметы!$E$14,COUNTIFS('График ОП'!O111:O127,предметы!$E$5)&gt;0),AND('График ОП'!O111=предметы!$E$6,COUNTIFS('График ОП'!O111:O127,предметы!$E$15)&gt;0),AND('График ОП'!O111=предметы!$E$15,COUNTIFS('График ОП'!O111:O127,предметы!$E$6)&gt;0),AND('График ОП'!O111=предметы!$E$7,COUNTIFS('График ОП'!O111:O127,предметы!$E$16)&gt;0),AND('График ОП'!O111=предметы!$E$16,COUNTIFS('График ОП'!O111:O127,предметы!$E$7)&gt;0),AND('График ОП'!O111=предметы!$E$8,COUNTIFS('График ОП'!O111:O127,предметы!$E$17)&gt;0),AND('График ОП'!O111=предметы!$E$17,COUNTIFS('График ОП'!O111:O127,предметы!$E$8)&gt;0),AND('График ОП'!O111=предметы!$E$9,COUNTIFS('График ОП'!O111:O127,предметы!$E$18)&gt;0),AND('График ОП'!O111=предметы!$E$18,COUNTIFS('График ОП'!O111:O127,предметы!$E$9)&gt;0),AND('График ОП'!O111=предметы!$E$10,COUNTIFS('График ОП'!O111:O127,предметы!$E$19)&gt;0),AND('График ОП'!O111=предметы!$E$19,COUNTIFS('График ОП'!O111:O127,предметы!$E$10)&gt;0),AND('График ОП'!O111=предметы!$E$11,COUNTIFS('График ОП'!O111:O127,предметы!$E$20)&gt;0),AND('График ОП'!O111=предметы!$E$20,COUNTIFS('График ОП'!O111:O127,предметы!$E$11)&gt;0)),"&lt;17 (ВПР, КР)","*")</f>
        <v>*</v>
      </c>
      <c r="AD11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1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1" s="22" t="str">
        <f>IF(OR(COUNTIFS('График ОП'!P111:P127,'График ОП'!P111)&gt;1,AND('График ОП'!P111=предметы!$F$3,COUNTIFS('График ОП'!P111:P127,предметы!$F$13)&gt;0),AND('График ОП'!P111=предметы!$F$13,COUNTIFS('График ОП'!P111:P127,предметы!$F$3)&gt;0),AND('График ОП'!P111=предметы!$F$4,COUNTIFS('График ОП'!P111:P127,предметы!$F$14)&gt;0),AND('График ОП'!P111=предметы!$F$14,COUNTIFS('График ОП'!P111:P127,предметы!$F$4)&gt;0),AND('График ОП'!P111=предметы!$F$5,COUNTIFS('График ОП'!P111:P127,предметы!$F$15)&gt;0),AND('График ОП'!P111=предметы!$F$15,COUNTIFS('График ОП'!P111:P127,предметы!$F$5)&gt;0),AND('График ОП'!P111=предметы!$F$6,COUNTIFS('График ОП'!P111:P127,предметы!$F$16)&gt;0),AND('График ОП'!P111=предметы!$F$16,COUNTIFS('График ОП'!P111:P127,предметы!$F$6)&gt;0),AND('График ОП'!P111=предметы!$F$7,COUNTIFS('График ОП'!P111:P127,предметы!$F$17)&gt;0),AND('График ОП'!P111=предметы!$F$17,COUNTIFS('График ОП'!P111:P127,предметы!$F$7)&gt;0),AND('График ОП'!P111=предметы!$F$8,COUNTIFS('График ОП'!P111:P127,предметы!$F$18)&gt;0),AND('График ОП'!P111=предметы!$F$18,COUNTIFS('График ОП'!P111:P127,предметы!$F$8)&gt;0),AND('График ОП'!P111=предметы!$F$9,COUNTIFS('График ОП'!P111:P127,предметы!$F$19)&gt;0),AND('График ОП'!P111=предметы!$F$19,COUNTIFS('График ОП'!P111:P127,предметы!$F$9)&gt;0),AND('График ОП'!P111=предметы!$F$10,COUNTIFS('График ОП'!P111:P127,предметы!$F$20)&gt;0),AND('График ОП'!P111=предметы!$F$20,COUNTIFS('График ОП'!P111:P127,предметы!$F$10)&gt;0),AND('График ОП'!P111=предметы!$F$11,COUNTIFS('График ОП'!P111:P127,предметы!$F$21)&gt;0),AND('График ОП'!P111=предметы!$F$21,COUNTIFS('График ОП'!P111:P127,предметы!$F$11)&gt;0),AND('График ОП'!P111=предметы!$F$12,COUNTIFS('График ОП'!P111:P127,предметы!$F$22)&gt;0),AND('График ОП'!P111=предметы!$F$22,COUNTIFS('График ОП'!P111:P127,предметы!$F$12)&gt;0)),"&lt;17 (ВПР, КР)","*")</f>
        <v>*</v>
      </c>
      <c r="AH111" s="22" t="str">
        <f>IF(OR(COUNTIFS('График ОП'!Q111:Q127,'График ОП'!Q111)&gt;1,AND('График ОП'!Q111=предметы!$F$3,COUNTIFS('График ОП'!Q111:Q127,предметы!$F$13)&gt;0),AND('График ОП'!Q111=предметы!$F$13,COUNTIFS('График ОП'!Q111:Q127,предметы!$F$3)&gt;0),AND('График ОП'!Q111=предметы!$F$4,COUNTIFS('График ОП'!Q111:Q127,предметы!$F$14)&gt;0),AND('График ОП'!Q111=предметы!$F$14,COUNTIFS('График ОП'!Q111:Q127,предметы!$F$4)&gt;0),AND('График ОП'!Q111=предметы!$F$5,COUNTIFS('График ОП'!Q111:Q127,предметы!$F$15)&gt;0),AND('График ОП'!Q111=предметы!$F$15,COUNTIFS('График ОП'!Q111:Q127,предметы!$F$5)&gt;0),AND('График ОП'!Q111=предметы!$F$6,COUNTIFS('График ОП'!Q111:Q127,предметы!$F$16)&gt;0),AND('График ОП'!Q111=предметы!$F$16,COUNTIFS('График ОП'!Q111:Q127,предметы!$F$6)&gt;0),AND('График ОП'!Q111=предметы!$F$7,COUNTIFS('График ОП'!Q111:Q127,предметы!$F$17)&gt;0),AND('График ОП'!Q111=предметы!$F$17,COUNTIFS('График ОП'!Q111:Q127,предметы!$F$7)&gt;0),AND('График ОП'!Q111=предметы!$F$8,COUNTIFS('График ОП'!Q111:Q127,предметы!$F$18)&gt;0),AND('График ОП'!Q111=предметы!$F$18,COUNTIFS('График ОП'!Q111:Q127,предметы!$F$8)&gt;0),AND('График ОП'!Q111=предметы!$F$9,COUNTIFS('График ОП'!Q111:Q127,предметы!$F$19)&gt;0),AND('График ОП'!Q111=предметы!$F$19,COUNTIFS('График ОП'!Q111:Q127,предметы!$F$9)&gt;0),AND('График ОП'!Q111=предметы!$F$10,COUNTIFS('График ОП'!Q111:Q127,предметы!$F$20)&gt;0),AND('График ОП'!Q111=предметы!$F$20,COUNTIFS('График ОП'!Q111:Q127,предметы!$F$10)&gt;0),AND('График ОП'!Q111=предметы!$F$11,COUNTIFS('График ОП'!Q111:Q127,предметы!$F$21)&gt;0),AND('График ОП'!Q111=предметы!$F$21,COUNTIFS('График ОП'!Q111:Q127,предметы!$F$11)&gt;0),AND('График ОП'!Q111=предметы!$F$12,COUNTIFS('График ОП'!Q111:Q127,предметы!$F$22)&gt;0),AND('График ОП'!Q111=предметы!$F$22,COUNTIFS('График ОП'!Q111:Q127,предметы!$F$12)&gt;0)),"&lt;17 (ВПР, КР)","*")</f>
        <v>*</v>
      </c>
      <c r="AI111" s="22" t="str">
        <f>IF(OR(COUNTIFS('График ОП'!R111:R127,'График ОП'!R111)&gt;1,AND('График ОП'!R111=предметы!$F$3,COUNTIFS('График ОП'!R111:R127,предметы!$F$13)&gt;0),AND('График ОП'!R111=предметы!$F$13,COUNTIFS('График ОП'!R111:R127,предметы!$F$3)&gt;0),AND('График ОП'!R111=предметы!$F$4,COUNTIFS('График ОП'!R111:R127,предметы!$F$14)&gt;0),AND('График ОП'!R111=предметы!$F$14,COUNTIFS('График ОП'!R111:R127,предметы!$F$4)&gt;0),AND('График ОП'!R111=предметы!$F$5,COUNTIFS('График ОП'!R111:R127,предметы!$F$15)&gt;0),AND('График ОП'!R111=предметы!$F$15,COUNTIFS('График ОП'!R111:R127,предметы!$F$5)&gt;0),AND('График ОП'!R111=предметы!$F$6,COUNTIFS('График ОП'!R111:R127,предметы!$F$16)&gt;0),AND('График ОП'!R111=предметы!$F$16,COUNTIFS('График ОП'!R111:R127,предметы!$F$6)&gt;0),AND('График ОП'!R111=предметы!$F$7,COUNTIFS('График ОП'!R111:R127,предметы!$F$17)&gt;0),AND('График ОП'!R111=предметы!$F$17,COUNTIFS('График ОП'!R111:R127,предметы!$F$7)&gt;0),AND('График ОП'!R111=предметы!$F$8,COUNTIFS('График ОП'!R111:R127,предметы!$F$18)&gt;0),AND('График ОП'!R111=предметы!$F$18,COUNTIFS('График ОП'!R111:R127,предметы!$F$8)&gt;0),AND('График ОП'!R111=предметы!$F$9,COUNTIFS('График ОП'!R111:R127,предметы!$F$19)&gt;0),AND('График ОП'!R111=предметы!$F$19,COUNTIFS('График ОП'!R111:R127,предметы!$F$9)&gt;0),AND('График ОП'!R111=предметы!$F$10,COUNTIFS('График ОП'!R111:R127,предметы!$F$20)&gt;0),AND('График ОП'!R111=предметы!$F$20,COUNTIFS('График ОП'!R111:R127,предметы!$F$10)&gt;0),AND('График ОП'!R111=предметы!$F$11,COUNTIFS('График ОП'!R111:R127,предметы!$F$21)&gt;0),AND('График ОП'!R111=предметы!$F$21,COUNTIFS('График ОП'!R111:R127,предметы!$F$11)&gt;0),AND('График ОП'!R111=предметы!$F$12,COUNTIFS('График ОП'!R111:R127,предметы!$F$22)&gt;0),AND('График ОП'!R111=предметы!$F$22,COUNTIFS('График ОП'!R111:R127,предметы!$F$12)&gt;0)),"&lt;17 (ВПР, КР)","*")</f>
        <v>*</v>
      </c>
      <c r="AJ11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1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1" s="24" t="str">
        <f>IF(OR(COUNTIFS('График ОП'!S111:S127,'График ОП'!S111)&gt;1,AND('График ОП'!S111=предметы!$G$3,COUNTIFS('График ОП'!S111:S127,предметы!$G$15)&gt;0),AND('График ОП'!S111=предметы!$G$15,COUNTIFS('График ОП'!S111:S127,предметы!$G$3)&gt;0),AND('График ОП'!S111=предметы!$G$4,COUNTIFS('График ОП'!S111:S127,предметы!$G$18)&gt;0),AND('График ОП'!S111=предметы!$G$18,COUNTIFS('График ОП'!S111:S127,предметы!$G$4)&gt;0),AND('График ОП'!S111=предметы!$G$5,COUNTIFS('График ОП'!S111:S127,предметы!$G$19)&gt;0),AND('График ОП'!S111=предметы!$G$19,COUNTIFS('График ОП'!S111:S127,предметы!$G$5)&gt;0),AND('График ОП'!S111=предметы!$G$6,COUNTIFS('График ОП'!S111:S127,предметы!$G$20)&gt;0),AND('График ОП'!S111=предметы!$G$20,COUNTIFS('График ОП'!S111:S127,предметы!$G$6)&gt;0),AND('График ОП'!S111=предметы!$G$7,COUNTIFS('График ОП'!S111:S127,предметы!$G$21)&gt;0),AND('График ОП'!S111=предметы!$G$21,COUNTIFS('График ОП'!S111:S127,предметы!$G$7)&gt;0),AND('График ОП'!S111=предметы!$G$8,COUNTIFS('График ОП'!S111:S127,предметы!$G$22)&gt;0),AND('График ОП'!S111=предметы!$G$22,COUNTIFS('График ОП'!S111:S127,предметы!$G$8)&gt;0),AND('График ОП'!S111=предметы!$G$9,COUNTIFS('График ОП'!S111:S127,предметы!$G$23)&gt;0),AND('График ОП'!S111=предметы!$G$23,COUNTIFS('График ОП'!S111:S127,предметы!$G$9)&gt;0),AND('График ОП'!S111=предметы!$G$10,COUNTIFS('График ОП'!S111:S127,предметы!$G$24)&gt;0),AND('График ОП'!S111=предметы!$G$24,COUNTIFS('График ОП'!S111:S127,предметы!$G$10)&gt;0),AND('График ОП'!S111=предметы!$G$11,COUNTIFS('График ОП'!S111:S127,предметы!$G$25)&gt;0),AND('График ОП'!S111=предметы!$G$25,COUNTIFS('График ОП'!S111:S127,предметы!$G$11)&gt;0),AND('График ОП'!S111=предметы!$G$12,COUNTIFS('График ОП'!S111:S127,предметы!$G$26)&gt;0),AND('График ОП'!S111=предметы!$G$26,COUNTIFS('График ОП'!S111:S127,предметы!$G$12)&gt;0),AND('График ОП'!S111=предметы!$G$13,COUNTIFS('График ОП'!S111:S127,предметы!$G$27)&gt;0),AND('График ОП'!S111=предметы!$G$27,COUNTIFS('График ОП'!S111:S127,предметы!$G$13)&gt;0),AND('График ОП'!S111=предметы!$G$14,COUNTIFS('График ОП'!S111:S127,предметы!$G$28)&gt;0),AND('График ОП'!S111=предметы!$G$28,COUNTIFS('График ОП'!S111:S127,предметы!$G$14)&gt;0)),"&lt;17 (ВПР, КР)","*")</f>
        <v>*</v>
      </c>
      <c r="AN111" s="24" t="str">
        <f>IF(OR(COUNTIFS('График ОП'!T111:T127,'График ОП'!T111)&gt;1,AND('График ОП'!T111=предметы!$G$3,COUNTIFS('График ОП'!T111:T127,предметы!$G$15)&gt;0),AND('График ОП'!T111=предметы!$G$15,COUNTIFS('График ОП'!T111:T127,предметы!$G$3)&gt;0),AND('График ОП'!T111=предметы!$G$4,COUNTIFS('График ОП'!T111:T127,предметы!$G$18)&gt;0),AND('График ОП'!T111=предметы!$G$18,COUNTIFS('График ОП'!T111:T127,предметы!$G$4)&gt;0),AND('График ОП'!T111=предметы!$G$5,COUNTIFS('График ОП'!T111:T127,предметы!$G$19)&gt;0),AND('График ОП'!T111=предметы!$G$19,COUNTIFS('График ОП'!T111:T127,предметы!$G$5)&gt;0),AND('График ОП'!T111=предметы!$G$6,COUNTIFS('График ОП'!T111:T127,предметы!$G$20)&gt;0),AND('График ОП'!T111=предметы!$G$20,COUNTIFS('График ОП'!T111:T127,предметы!$G$6)&gt;0),AND('График ОП'!T111=предметы!$G$7,COUNTIFS('График ОП'!T111:T127,предметы!$G$21)&gt;0),AND('График ОП'!T111=предметы!$G$21,COUNTIFS('График ОП'!T111:T127,предметы!$G$7)&gt;0),AND('График ОП'!T111=предметы!$G$8,COUNTIFS('График ОП'!T111:T127,предметы!$G$22)&gt;0),AND('График ОП'!T111=предметы!$G$22,COUNTIFS('График ОП'!T111:T127,предметы!$G$8)&gt;0),AND('График ОП'!T111=предметы!$G$9,COUNTIFS('График ОП'!T111:T127,предметы!$G$23)&gt;0),AND('График ОП'!T111=предметы!$G$23,COUNTIFS('График ОП'!T111:T127,предметы!$G$9)&gt;0),AND('График ОП'!T111=предметы!$G$10,COUNTIFS('График ОП'!T111:T127,предметы!$G$24)&gt;0),AND('График ОП'!T111=предметы!$G$24,COUNTIFS('График ОП'!T111:T127,предметы!$G$10)&gt;0),AND('График ОП'!T111=предметы!$G$11,COUNTIFS('График ОП'!T111:T127,предметы!$G$25)&gt;0),AND('График ОП'!T111=предметы!$G$25,COUNTIFS('График ОП'!T111:T127,предметы!$G$11)&gt;0),AND('График ОП'!T111=предметы!$G$12,COUNTIFS('График ОП'!T111:T127,предметы!$G$26)&gt;0),AND('График ОП'!T111=предметы!$G$26,COUNTIFS('График ОП'!T111:T127,предметы!$G$12)&gt;0),AND('График ОП'!T111=предметы!$G$13,COUNTIFS('График ОП'!T111:T127,предметы!$G$27)&gt;0),AND('График ОП'!T111=предметы!$G$27,COUNTIFS('График ОП'!T111:T127,предметы!$G$13)&gt;0),AND('График ОП'!T111=предметы!$G$14,COUNTIFS('График ОП'!T111:T127,предметы!$G$28)&gt;0),AND('График ОП'!T111=предметы!$G$28,COUNTIFS('График ОП'!T111:T127,предметы!$G$14)&gt;0)),"&lt;17 (ВПР, КР)","*")</f>
        <v>*</v>
      </c>
      <c r="AO111" s="24" t="str">
        <f>IF(OR(COUNTIFS('График ОП'!U111:U127,'График ОП'!U111)&gt;1,AND('График ОП'!U111=предметы!$G$3,COUNTIFS('График ОП'!U111:U127,предметы!$G$15)&gt;0),AND('График ОП'!U111=предметы!$G$15,COUNTIFS('График ОП'!U111:U127,предметы!$G$3)&gt;0),AND('График ОП'!U111=предметы!$G$4,COUNTIFS('График ОП'!U111:U127,предметы!$G$18)&gt;0),AND('График ОП'!U111=предметы!$G$18,COUNTIFS('График ОП'!U111:U127,предметы!$G$4)&gt;0),AND('График ОП'!U111=предметы!$G$5,COUNTIFS('График ОП'!U111:U127,предметы!$G$19)&gt;0),AND('График ОП'!U111=предметы!$G$19,COUNTIFS('График ОП'!U111:U127,предметы!$G$5)&gt;0),AND('График ОП'!U111=предметы!$G$6,COUNTIFS('График ОП'!U111:U127,предметы!$G$20)&gt;0),AND('График ОП'!U111=предметы!$G$20,COUNTIFS('График ОП'!U111:U127,предметы!$G$6)&gt;0),AND('График ОП'!U111=предметы!$G$7,COUNTIFS('График ОП'!U111:U127,предметы!$G$21)&gt;0),AND('График ОП'!U111=предметы!$G$21,COUNTIFS('График ОП'!U111:U127,предметы!$G$7)&gt;0),AND('График ОП'!U111=предметы!$G$8,COUNTIFS('График ОП'!U111:U127,предметы!$G$22)&gt;0),AND('График ОП'!U111=предметы!$G$22,COUNTIFS('График ОП'!U111:U127,предметы!$G$8)&gt;0),AND('График ОП'!U111=предметы!$G$9,COUNTIFS('График ОП'!U111:U127,предметы!$G$23)&gt;0),AND('График ОП'!U111=предметы!$G$23,COUNTIFS('График ОП'!U111:U127,предметы!$G$9)&gt;0),AND('График ОП'!U111=предметы!$G$10,COUNTIFS('График ОП'!U111:U127,предметы!$G$24)&gt;0),AND('График ОП'!U111=предметы!$G$24,COUNTIFS('График ОП'!U111:U127,предметы!$G$10)&gt;0),AND('График ОП'!U111=предметы!$G$11,COUNTIFS('График ОП'!U111:U127,предметы!$G$25)&gt;0),AND('График ОП'!U111=предметы!$G$25,COUNTIFS('График ОП'!U111:U127,предметы!$G$11)&gt;0),AND('График ОП'!U111=предметы!$G$12,COUNTIFS('График ОП'!U111:U127,предметы!$G$26)&gt;0),AND('График ОП'!U111=предметы!$G$26,COUNTIFS('График ОП'!U111:U127,предметы!$G$12)&gt;0),AND('График ОП'!U111=предметы!$G$13,COUNTIFS('График ОП'!U111:U127,предметы!$G$27)&gt;0),AND('График ОП'!U111=предметы!$G$27,COUNTIFS('График ОП'!U111:U127,предметы!$G$13)&gt;0),AND('График ОП'!U111=предметы!$G$14,COUNTIFS('График ОП'!U111:U127,предметы!$G$28)&gt;0),AND('График ОП'!U111=предметы!$G$28,COUNTIFS('График ОП'!U111:U127,предметы!$G$14)&gt;0)),"&lt;17 (ВПР, КР)","*")</f>
        <v>*</v>
      </c>
      <c r="AP11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1" s="22" t="str">
        <f>IF(OR(COUNTIFS('График ОП'!V111:V127,'График ОП'!V111)&gt;1,AND('График ОП'!V111=предметы!$H$3,COUNTIFS('График ОП'!V111:V127,предметы!$H$16)&gt;0),AND('График ОП'!V111=предметы!$H$16,COUNTIFS('График ОП'!V111:V127,предметы!$H$3)&gt;0),AND('График ОП'!V111=предметы!$H$4,COUNTIFS('График ОП'!V111:V127,предметы!$H$19)&gt;0),AND('График ОП'!V111=предметы!$H$19,COUNTIFS('График ОП'!V111:V127,предметы!$H$4)&gt;0),AND('График ОП'!V111=предметы!$H$5,COUNTIFS('График ОП'!V111:V127,предметы!$H$20)&gt;0),AND('График ОП'!V111=предметы!$H$20,COUNTIFS('График ОП'!V111:V127,предметы!$H$5)&gt;0),AND('График ОП'!V111=предметы!$H$6,COUNTIFS('График ОП'!V111:V127,предметы!$H$21)&gt;0),AND('График ОП'!V111=предметы!$H$21,COUNTIFS('График ОП'!V111:V127,предметы!$H$6)&gt;0),AND('График ОП'!V111=предметы!$H$7,COUNTIFS('График ОП'!V111:V127,предметы!$H$22)&gt;0),AND('График ОП'!V111=предметы!$H$22,COUNTIFS('График ОП'!V111:V127,предметы!$H$7)&gt;0),AND('График ОП'!V111=предметы!$H$8,COUNTIFS('График ОП'!V111:V127,предметы!$H$23)&gt;0),AND('График ОП'!V111=предметы!$H$23,COUNTIFS('График ОП'!V111:V127,предметы!$H$8)&gt;0),AND('График ОП'!V111=предметы!$H$9,COUNTIFS('График ОП'!V111:V127,предметы!$H$24)&gt;0),AND('График ОП'!V111=предметы!$H$24,COUNTIFS('График ОП'!V111:V127,предметы!$H$9)&gt;0),AND('График ОП'!V111=предметы!$H$10,COUNTIFS('График ОП'!V111:V127,предметы!$H$25)&gt;0),AND('График ОП'!V111=предметы!$H$25,COUNTIFS('График ОП'!V111:V127,предметы!$H$10)&gt;0),AND('График ОП'!V111=предметы!$H$11,COUNTIFS('График ОП'!V111:V127,предметы!$H$26)&gt;0),AND('График ОП'!V111=предметы!$H$26,COUNTIFS('График ОП'!V111:V127,предметы!$H$11)&gt;0),AND('График ОП'!V111=предметы!$H$12,COUNTIFS('График ОП'!V111:V127,предметы!$H$27)&gt;0),AND('График ОП'!V111=предметы!$H$27,COUNTIFS('График ОП'!V111:V127,предметы!$H$12)&gt;0),AND('График ОП'!V111=предметы!$H$13,COUNTIFS('График ОП'!V111:V127,предметы!$H$28)&gt;0),AND('График ОП'!V111=предметы!$H$28,COUNTIFS('График ОП'!V111:V127,предметы!$H$13)&gt;0),AND('График ОП'!V111=предметы!$H$14,COUNTIFS('График ОП'!V111:V127,предметы!$H$29)&gt;0),AND('График ОП'!V111=предметы!$H$29,COUNTIFS('График ОП'!V111:V127,предметы!$H$14)&gt;0),AND('График ОП'!V111=предметы!$H$15,COUNTIFS('График ОП'!V111:V127,предметы!$H$30)&gt;0),AND('График ОП'!V111=предметы!$H$30,COUNTIFS('График ОП'!V111:V127,предметы!$H$15)&gt;0)),"&lt;17 (ВПР, КР)","*")</f>
        <v>*</v>
      </c>
      <c r="AT111" s="22" t="str">
        <f>IF(OR(COUNTIFS('График ОП'!W111:W127,'График ОП'!W111)&gt;1,AND('График ОП'!W111=предметы!$H$3,COUNTIFS('График ОП'!W111:W127,предметы!$H$16)&gt;0),AND('График ОП'!W111=предметы!$H$16,COUNTIFS('График ОП'!W111:W127,предметы!$H$3)&gt;0),AND('График ОП'!W111=предметы!$H$4,COUNTIFS('График ОП'!W111:W127,предметы!$H$19)&gt;0),AND('График ОП'!W111=предметы!$H$19,COUNTIFS('График ОП'!W111:W127,предметы!$H$4)&gt;0),AND('График ОП'!W111=предметы!$H$5,COUNTIFS('График ОП'!W111:W127,предметы!$H$20)&gt;0),AND('График ОП'!W111=предметы!$H$20,COUNTIFS('График ОП'!W111:W127,предметы!$H$5)&gt;0),AND('График ОП'!W111=предметы!$H$6,COUNTIFS('График ОП'!W111:W127,предметы!$H$21)&gt;0),AND('График ОП'!W111=предметы!$H$21,COUNTIFS('График ОП'!W111:W127,предметы!$H$6)&gt;0),AND('График ОП'!W111=предметы!$H$7,COUNTIFS('График ОП'!W111:W127,предметы!$H$22)&gt;0),AND('График ОП'!W111=предметы!$H$22,COUNTIFS('График ОП'!W111:W127,предметы!$H$7)&gt;0),AND('График ОП'!W111=предметы!$H$8,COUNTIFS('График ОП'!W111:W127,предметы!$H$23)&gt;0),AND('График ОП'!W111=предметы!$H$23,COUNTIFS('График ОП'!W111:W127,предметы!$H$8)&gt;0),AND('График ОП'!W111=предметы!$H$9,COUNTIFS('График ОП'!W111:W127,предметы!$H$24)&gt;0),AND('График ОП'!W111=предметы!$H$24,COUNTIFS('График ОП'!W111:W127,предметы!$H$9)&gt;0),AND('График ОП'!W111=предметы!$H$10,COUNTIFS('График ОП'!W111:W127,предметы!$H$25)&gt;0),AND('График ОП'!W111=предметы!$H$25,COUNTIFS('График ОП'!W111:W127,предметы!$H$10)&gt;0),AND('График ОП'!W111=предметы!$H$11,COUNTIFS('График ОП'!W111:W127,предметы!$H$26)&gt;0),AND('График ОП'!W111=предметы!$H$26,COUNTIFS('График ОП'!W111:W127,предметы!$H$11)&gt;0),AND('График ОП'!W111=предметы!$H$12,COUNTIFS('График ОП'!W111:W127,предметы!$H$27)&gt;0),AND('График ОП'!W111=предметы!$H$27,COUNTIFS('График ОП'!W111:W127,предметы!$H$12)&gt;0),AND('График ОП'!W111=предметы!$H$13,COUNTIFS('График ОП'!W111:W127,предметы!$H$28)&gt;0),AND('График ОП'!W111=предметы!$H$28,COUNTIFS('График ОП'!W111:W127,предметы!$H$13)&gt;0),AND('График ОП'!W111=предметы!$H$14,COUNTIFS('График ОП'!W111:W127,предметы!$H$29)&gt;0),AND('График ОП'!W111=предметы!$H$29,COUNTIFS('График ОП'!W111:W127,предметы!$H$14)&gt;0),AND('График ОП'!W111=предметы!$H$15,COUNTIFS('График ОП'!W111:W127,предметы!$H$30)&gt;0),AND('График ОП'!W111=предметы!$H$30,COUNTIFS('График ОП'!W111:W127,предметы!$H$15)&gt;0)),"&lt;17 (ВПР, КР)","*")</f>
        <v>*</v>
      </c>
      <c r="AU111" s="22" t="str">
        <f>IF(OR(COUNTIFS('График ОП'!X111:X127,'График ОП'!X111)&gt;1,AND('График ОП'!X111=предметы!$H$3,COUNTIFS('График ОП'!X111:X127,предметы!$H$16)&gt;0),AND('График ОП'!X111=предметы!$H$16,COUNTIFS('График ОП'!X111:X127,предметы!$H$3)&gt;0),AND('График ОП'!X111=предметы!$H$4,COUNTIFS('График ОП'!X111:X127,предметы!$H$19)&gt;0),AND('График ОП'!X111=предметы!$H$19,COUNTIFS('График ОП'!X111:X127,предметы!$H$4)&gt;0),AND('График ОП'!X111=предметы!$H$5,COUNTIFS('График ОП'!X111:X127,предметы!$H$20)&gt;0),AND('График ОП'!X111=предметы!$H$20,COUNTIFS('График ОП'!X111:X127,предметы!$H$5)&gt;0),AND('График ОП'!X111=предметы!$H$6,COUNTIFS('График ОП'!X111:X127,предметы!$H$21)&gt;0),AND('График ОП'!X111=предметы!$H$21,COUNTIFS('График ОП'!X111:X127,предметы!$H$6)&gt;0),AND('График ОП'!X111=предметы!$H$7,COUNTIFS('График ОП'!X111:X127,предметы!$H$22)&gt;0),AND('График ОП'!X111=предметы!$H$22,COUNTIFS('График ОП'!X111:X127,предметы!$H$7)&gt;0),AND('График ОП'!X111=предметы!$H$8,COUNTIFS('График ОП'!X111:X127,предметы!$H$23)&gt;0),AND('График ОП'!X111=предметы!$H$23,COUNTIFS('График ОП'!X111:X127,предметы!$H$8)&gt;0),AND('График ОП'!X111=предметы!$H$9,COUNTIFS('График ОП'!X111:X127,предметы!$H$24)&gt;0),AND('График ОП'!X111=предметы!$H$24,COUNTIFS('График ОП'!X111:X127,предметы!$H$9)&gt;0),AND('График ОП'!X111=предметы!$H$10,COUNTIFS('График ОП'!X111:X127,предметы!$H$25)&gt;0),AND('График ОП'!X111=предметы!$H$25,COUNTIFS('График ОП'!X111:X127,предметы!$H$10)&gt;0),AND('График ОП'!X111=предметы!$H$11,COUNTIFS('График ОП'!X111:X127,предметы!$H$26)&gt;0),AND('График ОП'!X111=предметы!$H$26,COUNTIFS('График ОП'!X111:X127,предметы!$H$11)&gt;0),AND('График ОП'!X111=предметы!$H$12,COUNTIFS('График ОП'!X111:X127,предметы!$H$27)&gt;0),AND('График ОП'!X111=предметы!$H$27,COUNTIFS('График ОП'!X111:X127,предметы!$H$12)&gt;0),AND('График ОП'!X111=предметы!$H$13,COUNTIFS('График ОП'!X111:X127,предметы!$H$28)&gt;0),AND('График ОП'!X111=предметы!$H$28,COUNTIFS('График ОП'!X111:X127,предметы!$H$13)&gt;0),AND('График ОП'!X111=предметы!$H$14,COUNTIFS('График ОП'!X111:X127,предметы!$H$29)&gt;0),AND('График ОП'!X111=предметы!$H$29,COUNTIFS('График ОП'!X111:X127,предметы!$H$14)&gt;0),AND('График ОП'!X111=предметы!$H$15,COUNTIFS('График ОП'!X111:X127,предметы!$H$30)&gt;0),AND('График ОП'!X111=предметы!$H$30,COUNTIFS('График ОП'!X111:X127,предметы!$H$15)&gt;0)),"&lt;17 (ВПР, КР)","*")</f>
        <v>*</v>
      </c>
      <c r="AV111" s="22" t="str">
        <f>IF(OR(COUNTIFS('График ОП'!Y111:Y127,'График ОП'!Y111)&gt;1,AND('График ОП'!Y111=предметы!$H$3,COUNTIFS('График ОП'!Y111:Y127,предметы!$H$16)&gt;0),AND('График ОП'!Y111=предметы!$H$16,COUNTIFS('График ОП'!Y111:Y127,предметы!$H$3)&gt;0),AND('График ОП'!Y111=предметы!$H$4,COUNTIFS('График ОП'!Y111:Y127,предметы!$H$19)&gt;0),AND('График ОП'!Y111=предметы!$H$19,COUNTIFS('График ОП'!Y111:Y127,предметы!$H$4)&gt;0),AND('График ОП'!Y111=предметы!$H$5,COUNTIFS('График ОП'!Y111:Y127,предметы!$H$20)&gt;0),AND('График ОП'!Y111=предметы!$H$20,COUNTIFS('График ОП'!Y111:Y127,предметы!$H$5)&gt;0),AND('График ОП'!Y111=предметы!$H$6,COUNTIFS('График ОП'!Y111:Y127,предметы!$H$21)&gt;0),AND('График ОП'!Y111=предметы!$H$21,COUNTIFS('График ОП'!Y111:Y127,предметы!$H$6)&gt;0),AND('График ОП'!Y111=предметы!$H$7,COUNTIFS('График ОП'!Y111:Y127,предметы!$H$22)&gt;0),AND('График ОП'!Y111=предметы!$H$22,COUNTIFS('График ОП'!Y111:Y127,предметы!$H$7)&gt;0),AND('График ОП'!Y111=предметы!$H$8,COUNTIFS('График ОП'!Y111:Y127,предметы!$H$23)&gt;0),AND('График ОП'!Y111=предметы!$H$23,COUNTIFS('График ОП'!Y111:Y127,предметы!$H$8)&gt;0),AND('График ОП'!Y111=предметы!$H$9,COUNTIFS('График ОП'!Y111:Y127,предметы!$H$24)&gt;0),AND('График ОП'!Y111=предметы!$H$24,COUNTIFS('График ОП'!Y111:Y127,предметы!$H$9)&gt;0),AND('График ОП'!Y111=предметы!$H$10,COUNTIFS('График ОП'!Y111:Y127,предметы!$H$25)&gt;0),AND('График ОП'!Y111=предметы!$H$25,COUNTIFS('График ОП'!Y111:Y127,предметы!$H$10)&gt;0),AND('График ОП'!Y111=предметы!$H$11,COUNTIFS('График ОП'!Y111:Y127,предметы!$H$26)&gt;0),AND('График ОП'!Y111=предметы!$H$26,COUNTIFS('График ОП'!Y111:Y127,предметы!$H$11)&gt;0),AND('График ОП'!Y111=предметы!$H$12,COUNTIFS('График ОП'!Y111:Y127,предметы!$H$27)&gt;0),AND('График ОП'!Y111=предметы!$H$27,COUNTIFS('График ОП'!Y111:Y127,предметы!$H$12)&gt;0),AND('График ОП'!Y111=предметы!$H$13,COUNTIFS('График ОП'!Y111:Y127,предметы!$H$28)&gt;0),AND('График ОП'!Y111=предметы!$H$28,COUNTIFS('График ОП'!Y111:Y127,предметы!$H$13)&gt;0),AND('График ОП'!Y111=предметы!$H$14,COUNTIFS('График ОП'!Y111:Y127,предметы!$H$29)&gt;0),AND('График ОП'!Y111=предметы!$H$29,COUNTIFS('График ОП'!Y111:Y127,предметы!$H$14)&gt;0),AND('График ОП'!Y111=предметы!$H$15,COUNTIFS('График ОП'!Y111:Y127,предметы!$H$30)&gt;0),AND('График ОП'!Y111=предметы!$H$30,COUNTIFS('График ОП'!Y111:Y127,предметы!$H$15)&gt;0)),"&lt;17 (ВПР, КР)","*")</f>
        <v>*</v>
      </c>
      <c r="AW11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1" s="24" t="str">
        <f>IF(COUNTIFS('График ОП'!Z111:Z127,'График ОП'!Z111)&gt;1,"&lt;17 (ВПР, КР)","*")</f>
        <v>*</v>
      </c>
      <c r="AZ111" s="24" t="str">
        <f>IF(COUNTIFS('График ОП'!AA111:AA127,'График ОП'!AA111)&gt;1,"&lt;17 (ВПР, КР)","*")</f>
        <v>*</v>
      </c>
      <c r="BA111" s="24" t="str">
        <f>IF(COUNTIFS('График ОП'!AB111:AB127,'График ОП'!AB111)&gt;1,"&lt;17 (ВПР, КР)","*")</f>
        <v>*</v>
      </c>
      <c r="BB111" s="24" t="e">
        <f>IF(COUNTIFS('График ОП'!#REF!,'График ОП'!#REF!)&gt;1,"&lt;17 (ВПР, КР)","*")</f>
        <v>#REF!</v>
      </c>
      <c r="BC111" s="24" t="e">
        <f>IF(COUNTIFS('График ОП'!#REF!,'График ОП'!#REF!)&gt;1,"&lt;17 (ВПР, КР)","*")</f>
        <v>#REF!</v>
      </c>
      <c r="BD111" s="24" t="e">
        <f>IF(COUNTIFS('График ОП'!#REF!,'График ОП'!#REF!)&gt;1,"&lt;17 (ВПР, КР)","*")</f>
        <v>#REF!</v>
      </c>
      <c r="BE111" s="22" t="str">
        <f>IF(OR(COUNTIFS('График ОП'!AC111:AC127,'График ОП'!AC111)&gt;1,AND('График ОП'!AC111=предметы!$J$3,COUNTIFS('График ОП'!AC111:AC127,предметы!$J$16)&gt;0),AND('График ОП'!AC111=предметы!$J$16,COUNTIFS('График ОП'!AC111:AC127,предметы!$J$3)&gt;0),AND('График ОП'!AC111=предметы!$J$4,COUNTIFS('График ОП'!AC111:AC127,предметы!$J$19)&gt;0),AND('График ОП'!AC111=предметы!$J$19,COUNTIFS('График ОП'!AC111:AC127,предметы!$J$4)&gt;0),AND('График ОП'!AC111=предметы!$J$5,COUNTIFS('График ОП'!AC111:AC127,предметы!$J$20)&gt;0),AND('График ОП'!AC111=предметы!$J$20,COUNTIFS('График ОП'!AC111:AC127,предметы!$J$5)&gt;0),AND('График ОП'!AC111=предметы!$J$6,COUNTIFS('График ОП'!AC111:AC127,предметы!$J$21)&gt;0),AND('График ОП'!AC111=предметы!$J$21,COUNTIFS('График ОП'!AC111:AC127,предметы!$J$6)&gt;0),AND('График ОП'!AC111=предметы!$J$7,COUNTIFS('График ОП'!AC111:AC127,предметы!$J$22)&gt;0),AND('График ОП'!AC111=предметы!$J$22,COUNTIFS('График ОП'!AC111:AC127,предметы!$J$7)&gt;0),AND('График ОП'!AC111=предметы!$J$8,COUNTIFS('График ОП'!AC111:AC127,предметы!$J$23)&gt;0),AND('График ОП'!AC111=предметы!$J$23,COUNTIFS('График ОП'!AC111:AC127,предметы!$J$8)&gt;0),AND('График ОП'!AC111=предметы!$J$9,COUNTIFS('График ОП'!AC111:AC127,предметы!$J$24)&gt;0),AND('График ОП'!AC111=предметы!$J$24,COUNTIFS('График ОП'!AC111:AC127,предметы!$J$9)&gt;0),AND('График ОП'!AC111=предметы!$J$10,COUNTIFS('График ОП'!AC111:AC127,предметы!$J$25)&gt;0),AND('График ОП'!AC111=предметы!$J$25,COUNTIFS('График ОП'!AC111:AC127,предметы!$J$10)&gt;0),AND('График ОП'!AC111=предметы!$J$11,COUNTIFS('График ОП'!AC111:AC127,предметы!$J$26)&gt;0),AND('График ОП'!AC111=предметы!$J$26,COUNTIFS('График ОП'!AC111:AC127,предметы!$J$11)&gt;0),AND('График ОП'!AC111=предметы!$J$12,COUNTIFS('График ОП'!AC111:AC127,предметы!$J$27)&gt;0),AND('График ОП'!AC111=предметы!$J$27,COUNTIFS('График ОП'!AC111:AC127,предметы!$J$12)&gt;0),AND('График ОП'!AC111=предметы!$J$13,COUNTIFS('График ОП'!AC111:AC127,предметы!$J$28)&gt;0),AND('График ОП'!AC111=предметы!$J$28,COUNTIFS('График ОП'!AC111:AC127,предметы!$J$13)&gt;0),AND('График ОП'!AC111=предметы!$J$14,COUNTIFS('График ОП'!AC111:AC127,предметы!$J$29)&gt;0),AND('График ОП'!AC111=предметы!$J$29,COUNTIFS('График ОП'!AC111:AC127,предметы!$J$14)&gt;0),AND('График ОП'!AC111=предметы!$J$15,COUNTIFS('График ОП'!AC111:AC127,предметы!$J$30)&gt;0),AND('График ОП'!AC111=предметы!$J$30,COUNTIFS('График ОП'!AC111:AC127,предметы!$J$15)&gt;0)),"&lt;17 (ВПР, КР)","*")</f>
        <v>*</v>
      </c>
      <c r="BF11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1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1" s="24" t="str">
        <f>IF(COUNTIFS('График ОП'!AD111:AD127,'График ОП'!AD111)&gt;1,"&lt;17 (ВПР, КР)","*")</f>
        <v>*</v>
      </c>
      <c r="BL111" s="24" t="e">
        <f>IF(COUNTIFS('График ОП'!#REF!,'График ОП'!#REF!)&gt;1,"&lt;17 (ВПР, КР)","*")</f>
        <v>#REF!</v>
      </c>
      <c r="BM111" s="24" t="e">
        <f>IF(COUNTIFS('График ОП'!#REF!,'График ОП'!#REF!)&gt;1,"&lt;17 (ВПР, КР)","*")</f>
        <v>#REF!</v>
      </c>
      <c r="BN111" s="24" t="e">
        <f>IF(COUNTIFS('График ОП'!#REF!,'График ОП'!#REF!)&gt;1,"&lt;17 (ВПР, КР)","*")</f>
        <v>#REF!</v>
      </c>
      <c r="BO111" s="24" t="e">
        <f>IF(COUNTIFS('График ОП'!#REF!,'График ОП'!#REF!)&gt;1,"&lt;17 (ВПР, КР)","*")</f>
        <v>#REF!</v>
      </c>
      <c r="BP111" s="24" t="e">
        <f>IF(COUNTIFS('График ОП'!#REF!,'График ОП'!#REF!)&gt;1,"&lt;17 (ВПР, КР)","*")</f>
        <v>#REF!</v>
      </c>
    </row>
    <row r="112" spans="1:68" ht="12.75" customHeight="1" x14ac:dyDescent="0.25">
      <c r="A112" s="26">
        <v>46372</v>
      </c>
      <c r="B112" s="17" t="s">
        <v>86</v>
      </c>
      <c r="C112" s="24" t="str">
        <f>IF(COUNTIFS('График ОП'!C112:C128,'График ОП'!C112)&gt;1,"&lt;17 (ВПР, КР)","*")</f>
        <v>*</v>
      </c>
      <c r="D112" s="24" t="str">
        <f>IF(COUNTIFS('График ОП'!D112:D128,'График ОП'!D112)&gt;1,"&lt;17 (ВПР, КР)","*")</f>
        <v>*</v>
      </c>
      <c r="E112" s="24" t="e">
        <f>IF(COUNTIFS('График ОП'!#REF!,'График ОП'!#REF!)&gt;1,"&lt;17 (ВПР, КР)","*")</f>
        <v>#REF!</v>
      </c>
      <c r="F112" s="24" t="e">
        <f>IF(COUNTIFS('График ОП'!#REF!,'График ОП'!#REF!)&gt;1,"&lt;17 (ВПР, КР)","*")</f>
        <v>#REF!</v>
      </c>
      <c r="G112" s="24" t="e">
        <f>IF(COUNTIFS('График ОП'!#REF!,'График ОП'!#REF!)&gt;1,"&lt;17 (ВПР, КР)","*")</f>
        <v>#REF!</v>
      </c>
      <c r="H112" s="24" t="e">
        <f>IF(COUNTIFS('График ОП'!#REF!,'График ОП'!#REF!)&gt;1,"&lt;17 (ВПР, КР)","*")</f>
        <v>#REF!</v>
      </c>
      <c r="I112" s="22" t="str">
        <f>IF(COUNTIFS('График ОП'!E112:E128,'График ОП'!E112)&gt;1,"&lt;17 (ВПР, КР)","*")</f>
        <v>*</v>
      </c>
      <c r="J112" s="22" t="str">
        <f>IF(COUNTIFS('График ОП'!F112:F128,'График ОП'!F112)&gt;1,"&lt;17 (ВПР, КР)","*")</f>
        <v>*</v>
      </c>
      <c r="K112" s="22" t="str">
        <f>IF(COUNTIFS('График ОП'!G112:G128,'График ОП'!G112)&gt;1,"&lt;17 (ВПР, КР)","*")</f>
        <v>*</v>
      </c>
      <c r="L112" s="22" t="e">
        <f>IF(COUNTIFS('График ОП'!#REF!,'График ОП'!#REF!)&gt;1,"&lt;17 (ВПР, КР)","*")</f>
        <v>#REF!</v>
      </c>
      <c r="M112" s="22" t="e">
        <f>IF(COUNTIFS('График ОП'!#REF!,'График ОП'!#REF!)&gt;1,"&lt;17 (ВПР, КР)","*")</f>
        <v>#REF!</v>
      </c>
      <c r="N112" s="22" t="e">
        <f>IF(COUNTIFS('График ОП'!#REF!,'График ОП'!#REF!)&gt;1,"&lt;17 (ВПР, КР)","*")</f>
        <v>#REF!</v>
      </c>
      <c r="O112" s="24" t="str">
        <f>IF(COUNTIFS('График ОП'!H112:H128,'График ОП'!H112)&gt;1,"&lt;17 (ВПР, КР)","*")</f>
        <v>*</v>
      </c>
      <c r="P112" s="24" t="str">
        <f>IF(COUNTIFS('График ОП'!I112:I128,'График ОП'!I112)&gt;1,"&lt;17 (ВПР, КР)","*")</f>
        <v>*</v>
      </c>
      <c r="Q112" s="24" t="str">
        <f>IF(COUNTIFS('График ОП'!J112:J128,'График ОП'!J112)&gt;1,"&lt;17 (ВПР, КР)","*")</f>
        <v>*</v>
      </c>
      <c r="R112" s="24" t="e">
        <f>IF(COUNTIFS('График ОП'!#REF!,'График ОП'!#REF!)&gt;1,"&lt;17 (ВПР, КР)","*")</f>
        <v>#REF!</v>
      </c>
      <c r="S112" s="24" t="e">
        <f>IF(COUNTIFS('График ОП'!#REF!,'График ОП'!#REF!)&gt;1,"&lt;17 (ВПР, КР)","*")</f>
        <v>#REF!</v>
      </c>
      <c r="T112" s="24" t="e">
        <f>IF(COUNTIFS('График ОП'!#REF!,'График ОП'!#REF!)&gt;1,"&lt;17 (ВПР, КР)","*")</f>
        <v>#REF!</v>
      </c>
      <c r="U112" s="22" t="str">
        <f>IF(OR(COUNTIFS('График ОП'!K112:K128,'График ОП'!K112)&gt;1,AND('График ОП'!K112=предметы!$D$3,COUNTIFS('График ОП'!K112:K128,предметы!$D$12)&gt;0),AND('График ОП'!K112=предметы!$D$12,COUNTIFS('График ОП'!K112:K128,предметы!$D$3)&gt;0),AND('График ОП'!K112=предметы!$D$4,COUNTIFS('График ОП'!K112:K128,предметы!$D$13)&gt;0),AND('График ОП'!K112=предметы!$D$13,COUNTIFS('График ОП'!K112:K128,предметы!$D$4)&gt;0),AND('График ОП'!K112=предметы!$D$14,COUNTIFS('График ОП'!K112:K128,предметы!$D$5)&gt;0),AND('График ОП'!K112=предметы!$D$5,COUNTIFS('График ОП'!K112:K128,предметы!$D$14)&gt;0),AND('График ОП'!K112=предметы!$D$15,COUNTIFS('График ОП'!K112:K128,предметы!$D$6)&gt;0),AND('График ОП'!K112=предметы!$D$6,COUNTIFS('График ОП'!K112:K128,предметы!$D$15)&gt;0),AND('График ОП'!K112=предметы!$D$16,COUNTIFS('График ОП'!K112:K128,предметы!$D$7)&gt;0),AND('График ОП'!K112=предметы!$D$7,COUNTIFS('График ОП'!K112:K128,предметы!$D$16)&gt;0),AND('График ОП'!K112=предметы!$D$8,COUNTIFS('График ОП'!K112:K128,предметы!$D$10)&gt;0),AND('График ОП'!K112=предметы!$D$10,COUNTIFS('График ОП'!K112:K128,предметы!$D$8)&gt;0),AND('График ОП'!K112=предметы!$D$9,COUNTIFS('График ОП'!K112:K128,предметы!$D$11)&gt;0),AND('График ОП'!K112=предметы!$D$11,COUNTIFS('График ОП'!K112:K128,предметы!$D$9)&gt;0)),"&lt;17 (ВПР, КР)","*")</f>
        <v>*</v>
      </c>
      <c r="V112" s="22" t="str">
        <f>IF(OR(COUNTIFS('График ОП'!L112:L128,'График ОП'!L112)&gt;1,AND('График ОП'!L112=предметы!$D$3,COUNTIFS('График ОП'!L112:L128,предметы!$D$12)&gt;0),AND('График ОП'!L112=предметы!$D$12,COUNTIFS('График ОП'!L112:L128,предметы!$D$3)&gt;0),AND('График ОП'!L112=предметы!$D$4,COUNTIFS('График ОП'!L112:L128,предметы!$D$13)&gt;0),AND('График ОП'!L112=предметы!$D$13,COUNTIFS('График ОП'!L112:L128,предметы!$D$4)&gt;0),AND('График ОП'!L112=предметы!$D$14,COUNTIFS('График ОП'!L112:L128,предметы!$D$5)&gt;0),AND('График ОП'!L112=предметы!$D$5,COUNTIFS('График ОП'!L112:L128,предметы!$D$14)&gt;0),AND('График ОП'!L112=предметы!$D$15,COUNTIFS('График ОП'!L112:L128,предметы!$D$6)&gt;0),AND('График ОП'!L112=предметы!$D$6,COUNTIFS('График ОП'!L112:L128,предметы!$D$15)&gt;0),AND('График ОП'!L112=предметы!$D$16,COUNTIFS('График ОП'!L112:L128,предметы!$D$7)&gt;0),AND('График ОП'!L112=предметы!$D$7,COUNTIFS('График ОП'!L112:L128,предметы!$D$16)&gt;0),AND('График ОП'!L112=предметы!$D$8,COUNTIFS('График ОП'!L112:L128,предметы!$D$10)&gt;0),AND('График ОП'!L112=предметы!$D$10,COUNTIFS('График ОП'!L112:L128,предметы!$D$8)&gt;0),AND('График ОП'!L112=предметы!$D$9,COUNTIFS('График ОП'!L112:L128,предметы!$D$11)&gt;0),AND('График ОП'!L112=предметы!$D$11,COUNTIFS('График ОП'!L112:L128,предметы!$D$9)&gt;0)),"&lt;17 (ВПР, КР)","*")</f>
        <v>*</v>
      </c>
      <c r="W11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1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1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2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2" s="24" t="str">
        <f>IF(OR(COUNTIFS('График ОП'!M112:M128,'График ОП'!M112)&gt;1,AND('График ОП'!M112=предметы!$E$3,COUNTIFS('График ОП'!M112:M128,предметы!$E$12)&gt;0),AND('График ОП'!M112=предметы!$E$12,COUNTIFS('График ОП'!M112:M128,предметы!$E$3)&gt;0),AND('График ОП'!M112=предметы!$E$4,COUNTIFS('График ОП'!M112:M128,предметы!$E$13)&gt;0),AND('График ОП'!M112=предметы!$E$13,COUNTIFS('График ОП'!M112:M128,предметы!$E$4)&gt;0),AND('График ОП'!M112=предметы!$E$5,COUNTIFS('График ОП'!M112:M128,предметы!$E$14)&gt;0),AND('График ОП'!M112=предметы!$E$14,COUNTIFS('График ОП'!M112:M128,предметы!$E$5)&gt;0),AND('График ОП'!M112=предметы!$E$6,COUNTIFS('График ОП'!M112:M128,предметы!$E$15)&gt;0),AND('График ОП'!M112=предметы!$E$15,COUNTIFS('График ОП'!M112:M128,предметы!$E$6)&gt;0),AND('График ОП'!M112=предметы!$E$7,COUNTIFS('График ОП'!M112:M128,предметы!$E$16)&gt;0),AND('График ОП'!M112=предметы!$E$16,COUNTIFS('График ОП'!M112:M128,предметы!$E$7)&gt;0),AND('График ОП'!M112=предметы!$E$8,COUNTIFS('График ОП'!M112:M128,предметы!$E$17)&gt;0),AND('График ОП'!M112=предметы!$E$17,COUNTIFS('График ОП'!M112:M128,предметы!$E$8)&gt;0),AND('График ОП'!M112=предметы!$E$9,COUNTIFS('График ОП'!M112:M128,предметы!$E$18)&gt;0),AND('График ОП'!M112=предметы!$E$18,COUNTIFS('График ОП'!M112:M128,предметы!$E$9)&gt;0),AND('График ОП'!M112=предметы!$E$10,COUNTIFS('График ОП'!M112:M128,предметы!$E$19)&gt;0),AND('График ОП'!M112=предметы!$E$19,COUNTIFS('График ОП'!M112:M128,предметы!$E$10)&gt;0),AND('График ОП'!M112=предметы!$E$11,COUNTIFS('График ОП'!M112:M128,предметы!$E$20)&gt;0),AND('График ОП'!M112=предметы!$E$20,COUNTIFS('График ОП'!M112:M128,предметы!$E$11)&gt;0)),"&lt;17 (ВПР, КР)","*")</f>
        <v>*</v>
      </c>
      <c r="AB112" s="24" t="str">
        <f>IF(OR(COUNTIFS('График ОП'!N112:N128,'График ОП'!N112)&gt;1,AND('График ОП'!N112=предметы!$E$3,COUNTIFS('График ОП'!N112:N128,предметы!$E$12)&gt;0),AND('График ОП'!N112=предметы!$E$12,COUNTIFS('График ОП'!N112:N128,предметы!$E$3)&gt;0),AND('График ОП'!N112=предметы!$E$4,COUNTIFS('График ОП'!N112:N128,предметы!$E$13)&gt;0),AND('График ОП'!N112=предметы!$E$13,COUNTIFS('График ОП'!N112:N128,предметы!$E$4)&gt;0),AND('График ОП'!N112=предметы!$E$5,COUNTIFS('График ОП'!N112:N128,предметы!$E$14)&gt;0),AND('График ОП'!N112=предметы!$E$14,COUNTIFS('График ОП'!N112:N128,предметы!$E$5)&gt;0),AND('График ОП'!N112=предметы!$E$6,COUNTIFS('График ОП'!N112:N128,предметы!$E$15)&gt;0),AND('График ОП'!N112=предметы!$E$15,COUNTIFS('График ОП'!N112:N128,предметы!$E$6)&gt;0),AND('График ОП'!N112=предметы!$E$7,COUNTIFS('График ОП'!N112:N128,предметы!$E$16)&gt;0),AND('График ОП'!N112=предметы!$E$16,COUNTIFS('График ОП'!N112:N128,предметы!$E$7)&gt;0),AND('График ОП'!N112=предметы!$E$8,COUNTIFS('График ОП'!N112:N128,предметы!$E$17)&gt;0),AND('График ОП'!N112=предметы!$E$17,COUNTIFS('График ОП'!N112:N128,предметы!$E$8)&gt;0),AND('График ОП'!N112=предметы!$E$9,COUNTIFS('График ОП'!N112:N128,предметы!$E$18)&gt;0),AND('График ОП'!N112=предметы!$E$18,COUNTIFS('График ОП'!N112:N128,предметы!$E$9)&gt;0),AND('График ОП'!N112=предметы!$E$10,COUNTIFS('График ОП'!N112:N128,предметы!$E$19)&gt;0),AND('График ОП'!N112=предметы!$E$19,COUNTIFS('График ОП'!N112:N128,предметы!$E$10)&gt;0),AND('График ОП'!N112=предметы!$E$11,COUNTIFS('График ОП'!N112:N128,предметы!$E$20)&gt;0),AND('График ОП'!N112=предметы!$E$20,COUNTIFS('График ОП'!N112:N128,предметы!$E$11)&gt;0)),"&lt;17 (ВПР, КР)","*")</f>
        <v>*</v>
      </c>
      <c r="AC112" s="24" t="str">
        <f>IF(OR(COUNTIFS('График ОП'!O112:O128,'График ОП'!O112)&gt;1,AND('График ОП'!O112=предметы!$E$3,COUNTIFS('График ОП'!O112:O128,предметы!$E$12)&gt;0),AND('График ОП'!O112=предметы!$E$12,COUNTIFS('График ОП'!O112:O128,предметы!$E$3)&gt;0),AND('График ОП'!O112=предметы!$E$4,COUNTIFS('График ОП'!O112:O128,предметы!$E$13)&gt;0),AND('График ОП'!O112=предметы!$E$13,COUNTIFS('График ОП'!O112:O128,предметы!$E$4)&gt;0),AND('График ОП'!O112=предметы!$E$5,COUNTIFS('График ОП'!O112:O128,предметы!$E$14)&gt;0),AND('График ОП'!O112=предметы!$E$14,COUNTIFS('График ОП'!O112:O128,предметы!$E$5)&gt;0),AND('График ОП'!O112=предметы!$E$6,COUNTIFS('График ОП'!O112:O128,предметы!$E$15)&gt;0),AND('График ОП'!O112=предметы!$E$15,COUNTIFS('График ОП'!O112:O128,предметы!$E$6)&gt;0),AND('График ОП'!O112=предметы!$E$7,COUNTIFS('График ОП'!O112:O128,предметы!$E$16)&gt;0),AND('График ОП'!O112=предметы!$E$16,COUNTIFS('График ОП'!O112:O128,предметы!$E$7)&gt;0),AND('График ОП'!O112=предметы!$E$8,COUNTIFS('График ОП'!O112:O128,предметы!$E$17)&gt;0),AND('График ОП'!O112=предметы!$E$17,COUNTIFS('График ОП'!O112:O128,предметы!$E$8)&gt;0),AND('График ОП'!O112=предметы!$E$9,COUNTIFS('График ОП'!O112:O128,предметы!$E$18)&gt;0),AND('График ОП'!O112=предметы!$E$18,COUNTIFS('График ОП'!O112:O128,предметы!$E$9)&gt;0),AND('График ОП'!O112=предметы!$E$10,COUNTIFS('График ОП'!O112:O128,предметы!$E$19)&gt;0),AND('График ОП'!O112=предметы!$E$19,COUNTIFS('График ОП'!O112:O128,предметы!$E$10)&gt;0),AND('График ОП'!O112=предметы!$E$11,COUNTIFS('График ОП'!O112:O128,предметы!$E$20)&gt;0),AND('График ОП'!O112=предметы!$E$20,COUNTIFS('График ОП'!O112:O128,предметы!$E$11)&gt;0)),"&lt;17 (ВПР, КР)","*")</f>
        <v>*</v>
      </c>
      <c r="AD11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1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2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2" s="22" t="str">
        <f>IF(OR(COUNTIFS('График ОП'!P112:P128,'График ОП'!P112)&gt;1,AND('График ОП'!P112=предметы!$F$3,COUNTIFS('График ОП'!P112:P128,предметы!$F$13)&gt;0),AND('График ОП'!P112=предметы!$F$13,COUNTIFS('График ОП'!P112:P128,предметы!$F$3)&gt;0),AND('График ОП'!P112=предметы!$F$4,COUNTIFS('График ОП'!P112:P128,предметы!$F$14)&gt;0),AND('График ОП'!P112=предметы!$F$14,COUNTIFS('График ОП'!P112:P128,предметы!$F$4)&gt;0),AND('График ОП'!P112=предметы!$F$5,COUNTIFS('График ОП'!P112:P128,предметы!$F$15)&gt;0),AND('График ОП'!P112=предметы!$F$15,COUNTIFS('График ОП'!P112:P128,предметы!$F$5)&gt;0),AND('График ОП'!P112=предметы!$F$6,COUNTIFS('График ОП'!P112:P128,предметы!$F$16)&gt;0),AND('График ОП'!P112=предметы!$F$16,COUNTIFS('График ОП'!P112:P128,предметы!$F$6)&gt;0),AND('График ОП'!P112=предметы!$F$7,COUNTIFS('График ОП'!P112:P128,предметы!$F$17)&gt;0),AND('График ОП'!P112=предметы!$F$17,COUNTIFS('График ОП'!P112:P128,предметы!$F$7)&gt;0),AND('График ОП'!P112=предметы!$F$8,COUNTIFS('График ОП'!P112:P128,предметы!$F$18)&gt;0),AND('График ОП'!P112=предметы!$F$18,COUNTIFS('График ОП'!P112:P128,предметы!$F$8)&gt;0),AND('График ОП'!P112=предметы!$F$9,COUNTIFS('График ОП'!P112:P128,предметы!$F$19)&gt;0),AND('График ОП'!P112=предметы!$F$19,COUNTIFS('График ОП'!P112:P128,предметы!$F$9)&gt;0),AND('График ОП'!P112=предметы!$F$10,COUNTIFS('График ОП'!P112:P128,предметы!$F$20)&gt;0),AND('График ОП'!P112=предметы!$F$20,COUNTIFS('График ОП'!P112:P128,предметы!$F$10)&gt;0),AND('График ОП'!P112=предметы!$F$11,COUNTIFS('График ОП'!P112:P128,предметы!$F$21)&gt;0),AND('График ОП'!P112=предметы!$F$21,COUNTIFS('График ОП'!P112:P128,предметы!$F$11)&gt;0),AND('График ОП'!P112=предметы!$F$12,COUNTIFS('График ОП'!P112:P128,предметы!$F$22)&gt;0),AND('График ОП'!P112=предметы!$F$22,COUNTIFS('График ОП'!P112:P128,предметы!$F$12)&gt;0)),"&lt;17 (ВПР, КР)","*")</f>
        <v>*</v>
      </c>
      <c r="AH112" s="22" t="str">
        <f>IF(OR(COUNTIFS('График ОП'!Q112:Q128,'График ОП'!Q112)&gt;1,AND('График ОП'!Q112=предметы!$F$3,COUNTIFS('График ОП'!Q112:Q128,предметы!$F$13)&gt;0),AND('График ОП'!Q112=предметы!$F$13,COUNTIFS('График ОП'!Q112:Q128,предметы!$F$3)&gt;0),AND('График ОП'!Q112=предметы!$F$4,COUNTIFS('График ОП'!Q112:Q128,предметы!$F$14)&gt;0),AND('График ОП'!Q112=предметы!$F$14,COUNTIFS('График ОП'!Q112:Q128,предметы!$F$4)&gt;0),AND('График ОП'!Q112=предметы!$F$5,COUNTIFS('График ОП'!Q112:Q128,предметы!$F$15)&gt;0),AND('График ОП'!Q112=предметы!$F$15,COUNTIFS('График ОП'!Q112:Q128,предметы!$F$5)&gt;0),AND('График ОП'!Q112=предметы!$F$6,COUNTIFS('График ОП'!Q112:Q128,предметы!$F$16)&gt;0),AND('График ОП'!Q112=предметы!$F$16,COUNTIFS('График ОП'!Q112:Q128,предметы!$F$6)&gt;0),AND('График ОП'!Q112=предметы!$F$7,COUNTIFS('График ОП'!Q112:Q128,предметы!$F$17)&gt;0),AND('График ОП'!Q112=предметы!$F$17,COUNTIFS('График ОП'!Q112:Q128,предметы!$F$7)&gt;0),AND('График ОП'!Q112=предметы!$F$8,COUNTIFS('График ОП'!Q112:Q128,предметы!$F$18)&gt;0),AND('График ОП'!Q112=предметы!$F$18,COUNTIFS('График ОП'!Q112:Q128,предметы!$F$8)&gt;0),AND('График ОП'!Q112=предметы!$F$9,COUNTIFS('График ОП'!Q112:Q128,предметы!$F$19)&gt;0),AND('График ОП'!Q112=предметы!$F$19,COUNTIFS('График ОП'!Q112:Q128,предметы!$F$9)&gt;0),AND('График ОП'!Q112=предметы!$F$10,COUNTIFS('График ОП'!Q112:Q128,предметы!$F$20)&gt;0),AND('График ОП'!Q112=предметы!$F$20,COUNTIFS('График ОП'!Q112:Q128,предметы!$F$10)&gt;0),AND('График ОП'!Q112=предметы!$F$11,COUNTIFS('График ОП'!Q112:Q128,предметы!$F$21)&gt;0),AND('График ОП'!Q112=предметы!$F$21,COUNTIFS('График ОП'!Q112:Q128,предметы!$F$11)&gt;0),AND('График ОП'!Q112=предметы!$F$12,COUNTIFS('График ОП'!Q112:Q128,предметы!$F$22)&gt;0),AND('График ОП'!Q112=предметы!$F$22,COUNTIFS('График ОП'!Q112:Q128,предметы!$F$12)&gt;0)),"&lt;17 (ВПР, КР)","*")</f>
        <v>*</v>
      </c>
      <c r="AI112" s="22" t="str">
        <f>IF(OR(COUNTIFS('График ОП'!R112:R128,'График ОП'!R112)&gt;1,AND('График ОП'!R112=предметы!$F$3,COUNTIFS('График ОП'!R112:R128,предметы!$F$13)&gt;0),AND('График ОП'!R112=предметы!$F$13,COUNTIFS('График ОП'!R112:R128,предметы!$F$3)&gt;0),AND('График ОП'!R112=предметы!$F$4,COUNTIFS('График ОП'!R112:R128,предметы!$F$14)&gt;0),AND('График ОП'!R112=предметы!$F$14,COUNTIFS('График ОП'!R112:R128,предметы!$F$4)&gt;0),AND('График ОП'!R112=предметы!$F$5,COUNTIFS('График ОП'!R112:R128,предметы!$F$15)&gt;0),AND('График ОП'!R112=предметы!$F$15,COUNTIFS('График ОП'!R112:R128,предметы!$F$5)&gt;0),AND('График ОП'!R112=предметы!$F$6,COUNTIFS('График ОП'!R112:R128,предметы!$F$16)&gt;0),AND('График ОП'!R112=предметы!$F$16,COUNTIFS('График ОП'!R112:R128,предметы!$F$6)&gt;0),AND('График ОП'!R112=предметы!$F$7,COUNTIFS('График ОП'!R112:R128,предметы!$F$17)&gt;0),AND('График ОП'!R112=предметы!$F$17,COUNTIFS('График ОП'!R112:R128,предметы!$F$7)&gt;0),AND('График ОП'!R112=предметы!$F$8,COUNTIFS('График ОП'!R112:R128,предметы!$F$18)&gt;0),AND('График ОП'!R112=предметы!$F$18,COUNTIFS('График ОП'!R112:R128,предметы!$F$8)&gt;0),AND('График ОП'!R112=предметы!$F$9,COUNTIFS('График ОП'!R112:R128,предметы!$F$19)&gt;0),AND('График ОП'!R112=предметы!$F$19,COUNTIFS('График ОП'!R112:R128,предметы!$F$9)&gt;0),AND('График ОП'!R112=предметы!$F$10,COUNTIFS('График ОП'!R112:R128,предметы!$F$20)&gt;0),AND('График ОП'!R112=предметы!$F$20,COUNTIFS('График ОП'!R112:R128,предметы!$F$10)&gt;0),AND('График ОП'!R112=предметы!$F$11,COUNTIFS('График ОП'!R112:R128,предметы!$F$21)&gt;0),AND('График ОП'!R112=предметы!$F$21,COUNTIFS('График ОП'!R112:R128,предметы!$F$11)&gt;0),AND('График ОП'!R112=предметы!$F$12,COUNTIFS('График ОП'!R112:R128,предметы!$F$22)&gt;0),AND('График ОП'!R112=предметы!$F$22,COUNTIFS('График ОП'!R112:R128,предметы!$F$12)&gt;0)),"&lt;17 (ВПР, КР)","*")</f>
        <v>*</v>
      </c>
      <c r="AJ11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1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2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2" s="24" t="str">
        <f>IF(OR(COUNTIFS('График ОП'!S112:S128,'График ОП'!S112)&gt;1,AND('График ОП'!S112=предметы!$G$3,COUNTIFS('График ОП'!S112:S128,предметы!$G$15)&gt;0),AND('График ОП'!S112=предметы!$G$15,COUNTIFS('График ОП'!S112:S128,предметы!$G$3)&gt;0),AND('График ОП'!S112=предметы!$G$4,COUNTIFS('График ОП'!S112:S128,предметы!$G$18)&gt;0),AND('График ОП'!S112=предметы!$G$18,COUNTIFS('График ОП'!S112:S128,предметы!$G$4)&gt;0),AND('График ОП'!S112=предметы!$G$5,COUNTIFS('График ОП'!S112:S128,предметы!$G$19)&gt;0),AND('График ОП'!S112=предметы!$G$19,COUNTIFS('График ОП'!S112:S128,предметы!$G$5)&gt;0),AND('График ОП'!S112=предметы!$G$6,COUNTIFS('График ОП'!S112:S128,предметы!$G$20)&gt;0),AND('График ОП'!S112=предметы!$G$20,COUNTIFS('График ОП'!S112:S128,предметы!$G$6)&gt;0),AND('График ОП'!S112=предметы!$G$7,COUNTIFS('График ОП'!S112:S128,предметы!$G$21)&gt;0),AND('График ОП'!S112=предметы!$G$21,COUNTIFS('График ОП'!S112:S128,предметы!$G$7)&gt;0),AND('График ОП'!S112=предметы!$G$8,COUNTIFS('График ОП'!S112:S128,предметы!$G$22)&gt;0),AND('График ОП'!S112=предметы!$G$22,COUNTIFS('График ОП'!S112:S128,предметы!$G$8)&gt;0),AND('График ОП'!S112=предметы!$G$9,COUNTIFS('График ОП'!S112:S128,предметы!$G$23)&gt;0),AND('График ОП'!S112=предметы!$G$23,COUNTIFS('График ОП'!S112:S128,предметы!$G$9)&gt;0),AND('График ОП'!S112=предметы!$G$10,COUNTIFS('График ОП'!S112:S128,предметы!$G$24)&gt;0),AND('График ОП'!S112=предметы!$G$24,COUNTIFS('График ОП'!S112:S128,предметы!$G$10)&gt;0),AND('График ОП'!S112=предметы!$G$11,COUNTIFS('График ОП'!S112:S128,предметы!$G$25)&gt;0),AND('График ОП'!S112=предметы!$G$25,COUNTIFS('График ОП'!S112:S128,предметы!$G$11)&gt;0),AND('График ОП'!S112=предметы!$G$12,COUNTIFS('График ОП'!S112:S128,предметы!$G$26)&gt;0),AND('График ОП'!S112=предметы!$G$26,COUNTIFS('График ОП'!S112:S128,предметы!$G$12)&gt;0),AND('График ОП'!S112=предметы!$G$13,COUNTIFS('График ОП'!S112:S128,предметы!$G$27)&gt;0),AND('График ОП'!S112=предметы!$G$27,COUNTIFS('График ОП'!S112:S128,предметы!$G$13)&gt;0),AND('График ОП'!S112=предметы!$G$14,COUNTIFS('График ОП'!S112:S128,предметы!$G$28)&gt;0),AND('График ОП'!S112=предметы!$G$28,COUNTIFS('График ОП'!S112:S128,предметы!$G$14)&gt;0)),"&lt;17 (ВПР, КР)","*")</f>
        <v>*</v>
      </c>
      <c r="AN112" s="24" t="str">
        <f>IF(OR(COUNTIFS('График ОП'!T112:T128,'График ОП'!T112)&gt;1,AND('График ОП'!T112=предметы!$G$3,COUNTIFS('График ОП'!T112:T128,предметы!$G$15)&gt;0),AND('График ОП'!T112=предметы!$G$15,COUNTIFS('График ОП'!T112:T128,предметы!$G$3)&gt;0),AND('График ОП'!T112=предметы!$G$4,COUNTIFS('График ОП'!T112:T128,предметы!$G$18)&gt;0),AND('График ОП'!T112=предметы!$G$18,COUNTIFS('График ОП'!T112:T128,предметы!$G$4)&gt;0),AND('График ОП'!T112=предметы!$G$5,COUNTIFS('График ОП'!T112:T128,предметы!$G$19)&gt;0),AND('График ОП'!T112=предметы!$G$19,COUNTIFS('График ОП'!T112:T128,предметы!$G$5)&gt;0),AND('График ОП'!T112=предметы!$G$6,COUNTIFS('График ОП'!T112:T128,предметы!$G$20)&gt;0),AND('График ОП'!T112=предметы!$G$20,COUNTIFS('График ОП'!T112:T128,предметы!$G$6)&gt;0),AND('График ОП'!T112=предметы!$G$7,COUNTIFS('График ОП'!T112:T128,предметы!$G$21)&gt;0),AND('График ОП'!T112=предметы!$G$21,COUNTIFS('График ОП'!T112:T128,предметы!$G$7)&gt;0),AND('График ОП'!T112=предметы!$G$8,COUNTIFS('График ОП'!T112:T128,предметы!$G$22)&gt;0),AND('График ОП'!T112=предметы!$G$22,COUNTIFS('График ОП'!T112:T128,предметы!$G$8)&gt;0),AND('График ОП'!T112=предметы!$G$9,COUNTIFS('График ОП'!T112:T128,предметы!$G$23)&gt;0),AND('График ОП'!T112=предметы!$G$23,COUNTIFS('График ОП'!T112:T128,предметы!$G$9)&gt;0),AND('График ОП'!T112=предметы!$G$10,COUNTIFS('График ОП'!T112:T128,предметы!$G$24)&gt;0),AND('График ОП'!T112=предметы!$G$24,COUNTIFS('График ОП'!T112:T128,предметы!$G$10)&gt;0),AND('График ОП'!T112=предметы!$G$11,COUNTIFS('График ОП'!T112:T128,предметы!$G$25)&gt;0),AND('График ОП'!T112=предметы!$G$25,COUNTIFS('График ОП'!T112:T128,предметы!$G$11)&gt;0),AND('График ОП'!T112=предметы!$G$12,COUNTIFS('График ОП'!T112:T128,предметы!$G$26)&gt;0),AND('График ОП'!T112=предметы!$G$26,COUNTIFS('График ОП'!T112:T128,предметы!$G$12)&gt;0),AND('График ОП'!T112=предметы!$G$13,COUNTIFS('График ОП'!T112:T128,предметы!$G$27)&gt;0),AND('График ОП'!T112=предметы!$G$27,COUNTIFS('График ОП'!T112:T128,предметы!$G$13)&gt;0),AND('График ОП'!T112=предметы!$G$14,COUNTIFS('График ОП'!T112:T128,предметы!$G$28)&gt;0),AND('График ОП'!T112=предметы!$G$28,COUNTIFS('График ОП'!T112:T128,предметы!$G$14)&gt;0)),"&lt;17 (ВПР, КР)","*")</f>
        <v>*</v>
      </c>
      <c r="AO112" s="24" t="str">
        <f>IF(OR(COUNTIFS('График ОП'!U112:U128,'График ОП'!U112)&gt;1,AND('График ОП'!U112=предметы!$G$3,COUNTIFS('График ОП'!U112:U128,предметы!$G$15)&gt;0),AND('График ОП'!U112=предметы!$G$15,COUNTIFS('График ОП'!U112:U128,предметы!$G$3)&gt;0),AND('График ОП'!U112=предметы!$G$4,COUNTIFS('График ОП'!U112:U128,предметы!$G$18)&gt;0),AND('График ОП'!U112=предметы!$G$18,COUNTIFS('График ОП'!U112:U128,предметы!$G$4)&gt;0),AND('График ОП'!U112=предметы!$G$5,COUNTIFS('График ОП'!U112:U128,предметы!$G$19)&gt;0),AND('График ОП'!U112=предметы!$G$19,COUNTIFS('График ОП'!U112:U128,предметы!$G$5)&gt;0),AND('График ОП'!U112=предметы!$G$6,COUNTIFS('График ОП'!U112:U128,предметы!$G$20)&gt;0),AND('График ОП'!U112=предметы!$G$20,COUNTIFS('График ОП'!U112:U128,предметы!$G$6)&gt;0),AND('График ОП'!U112=предметы!$G$7,COUNTIFS('График ОП'!U112:U128,предметы!$G$21)&gt;0),AND('График ОП'!U112=предметы!$G$21,COUNTIFS('График ОП'!U112:U128,предметы!$G$7)&gt;0),AND('График ОП'!U112=предметы!$G$8,COUNTIFS('График ОП'!U112:U128,предметы!$G$22)&gt;0),AND('График ОП'!U112=предметы!$G$22,COUNTIFS('График ОП'!U112:U128,предметы!$G$8)&gt;0),AND('График ОП'!U112=предметы!$G$9,COUNTIFS('График ОП'!U112:U128,предметы!$G$23)&gt;0),AND('График ОП'!U112=предметы!$G$23,COUNTIFS('График ОП'!U112:U128,предметы!$G$9)&gt;0),AND('График ОП'!U112=предметы!$G$10,COUNTIFS('График ОП'!U112:U128,предметы!$G$24)&gt;0),AND('График ОП'!U112=предметы!$G$24,COUNTIFS('График ОП'!U112:U128,предметы!$G$10)&gt;0),AND('График ОП'!U112=предметы!$G$11,COUNTIFS('График ОП'!U112:U128,предметы!$G$25)&gt;0),AND('График ОП'!U112=предметы!$G$25,COUNTIFS('График ОП'!U112:U128,предметы!$G$11)&gt;0),AND('График ОП'!U112=предметы!$G$12,COUNTIFS('График ОП'!U112:U128,предметы!$G$26)&gt;0),AND('График ОП'!U112=предметы!$G$26,COUNTIFS('График ОП'!U112:U128,предметы!$G$12)&gt;0),AND('График ОП'!U112=предметы!$G$13,COUNTIFS('График ОП'!U112:U128,предметы!$G$27)&gt;0),AND('График ОП'!U112=предметы!$G$27,COUNTIFS('График ОП'!U112:U128,предметы!$G$13)&gt;0),AND('График ОП'!U112=предметы!$G$14,COUNTIFS('График ОП'!U112:U128,предметы!$G$28)&gt;0),AND('График ОП'!U112=предметы!$G$28,COUNTIFS('График ОП'!U112:U128,предметы!$G$14)&gt;0)),"&lt;17 (ВПР, КР)","*")</f>
        <v>*</v>
      </c>
      <c r="AP11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2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2" s="22" t="str">
        <f>IF(OR(COUNTIFS('График ОП'!V112:V128,'График ОП'!V112)&gt;1,AND('График ОП'!V112=предметы!$H$3,COUNTIFS('График ОП'!V112:V128,предметы!$H$16)&gt;0),AND('График ОП'!V112=предметы!$H$16,COUNTIFS('График ОП'!V112:V128,предметы!$H$3)&gt;0),AND('График ОП'!V112=предметы!$H$4,COUNTIFS('График ОП'!V112:V128,предметы!$H$19)&gt;0),AND('График ОП'!V112=предметы!$H$19,COUNTIFS('График ОП'!V112:V128,предметы!$H$4)&gt;0),AND('График ОП'!V112=предметы!$H$5,COUNTIFS('График ОП'!V112:V128,предметы!$H$20)&gt;0),AND('График ОП'!V112=предметы!$H$20,COUNTIFS('График ОП'!V112:V128,предметы!$H$5)&gt;0),AND('График ОП'!V112=предметы!$H$6,COUNTIFS('График ОП'!V112:V128,предметы!$H$21)&gt;0),AND('График ОП'!V112=предметы!$H$21,COUNTIFS('График ОП'!V112:V128,предметы!$H$6)&gt;0),AND('График ОП'!V112=предметы!$H$7,COUNTIFS('График ОП'!V112:V128,предметы!$H$22)&gt;0),AND('График ОП'!V112=предметы!$H$22,COUNTIFS('График ОП'!V112:V128,предметы!$H$7)&gt;0),AND('График ОП'!V112=предметы!$H$8,COUNTIFS('График ОП'!V112:V128,предметы!$H$23)&gt;0),AND('График ОП'!V112=предметы!$H$23,COUNTIFS('График ОП'!V112:V128,предметы!$H$8)&gt;0),AND('График ОП'!V112=предметы!$H$9,COUNTIFS('График ОП'!V112:V128,предметы!$H$24)&gt;0),AND('График ОП'!V112=предметы!$H$24,COUNTIFS('График ОП'!V112:V128,предметы!$H$9)&gt;0),AND('График ОП'!V112=предметы!$H$10,COUNTIFS('График ОП'!V112:V128,предметы!$H$25)&gt;0),AND('График ОП'!V112=предметы!$H$25,COUNTIFS('График ОП'!V112:V128,предметы!$H$10)&gt;0),AND('График ОП'!V112=предметы!$H$11,COUNTIFS('График ОП'!V112:V128,предметы!$H$26)&gt;0),AND('График ОП'!V112=предметы!$H$26,COUNTIFS('График ОП'!V112:V128,предметы!$H$11)&gt;0),AND('График ОП'!V112=предметы!$H$12,COUNTIFS('График ОП'!V112:V128,предметы!$H$27)&gt;0),AND('График ОП'!V112=предметы!$H$27,COUNTIFS('График ОП'!V112:V128,предметы!$H$12)&gt;0),AND('График ОП'!V112=предметы!$H$13,COUNTIFS('График ОП'!V112:V128,предметы!$H$28)&gt;0),AND('График ОП'!V112=предметы!$H$28,COUNTIFS('График ОП'!V112:V128,предметы!$H$13)&gt;0),AND('График ОП'!V112=предметы!$H$14,COUNTIFS('График ОП'!V112:V128,предметы!$H$29)&gt;0),AND('График ОП'!V112=предметы!$H$29,COUNTIFS('График ОП'!V112:V128,предметы!$H$14)&gt;0),AND('График ОП'!V112=предметы!$H$15,COUNTIFS('График ОП'!V112:V128,предметы!$H$30)&gt;0),AND('График ОП'!V112=предметы!$H$30,COUNTIFS('График ОП'!V112:V128,предметы!$H$15)&gt;0)),"&lt;17 (ВПР, КР)","*")</f>
        <v>*</v>
      </c>
      <c r="AT112" s="22" t="str">
        <f>IF(OR(COUNTIFS('График ОП'!W112:W128,'График ОП'!W112)&gt;1,AND('График ОП'!W112=предметы!$H$3,COUNTIFS('График ОП'!W112:W128,предметы!$H$16)&gt;0),AND('График ОП'!W112=предметы!$H$16,COUNTIFS('График ОП'!W112:W128,предметы!$H$3)&gt;0),AND('График ОП'!W112=предметы!$H$4,COUNTIFS('График ОП'!W112:W128,предметы!$H$19)&gt;0),AND('График ОП'!W112=предметы!$H$19,COUNTIFS('График ОП'!W112:W128,предметы!$H$4)&gt;0),AND('График ОП'!W112=предметы!$H$5,COUNTIFS('График ОП'!W112:W128,предметы!$H$20)&gt;0),AND('График ОП'!W112=предметы!$H$20,COUNTIFS('График ОП'!W112:W128,предметы!$H$5)&gt;0),AND('График ОП'!W112=предметы!$H$6,COUNTIFS('График ОП'!W112:W128,предметы!$H$21)&gt;0),AND('График ОП'!W112=предметы!$H$21,COUNTIFS('График ОП'!W112:W128,предметы!$H$6)&gt;0),AND('График ОП'!W112=предметы!$H$7,COUNTIFS('График ОП'!W112:W128,предметы!$H$22)&gt;0),AND('График ОП'!W112=предметы!$H$22,COUNTIFS('График ОП'!W112:W128,предметы!$H$7)&gt;0),AND('График ОП'!W112=предметы!$H$8,COUNTIFS('График ОП'!W112:W128,предметы!$H$23)&gt;0),AND('График ОП'!W112=предметы!$H$23,COUNTIFS('График ОП'!W112:W128,предметы!$H$8)&gt;0),AND('График ОП'!W112=предметы!$H$9,COUNTIFS('График ОП'!W112:W128,предметы!$H$24)&gt;0),AND('График ОП'!W112=предметы!$H$24,COUNTIFS('График ОП'!W112:W128,предметы!$H$9)&gt;0),AND('График ОП'!W112=предметы!$H$10,COUNTIFS('График ОП'!W112:W128,предметы!$H$25)&gt;0),AND('График ОП'!W112=предметы!$H$25,COUNTIFS('График ОП'!W112:W128,предметы!$H$10)&gt;0),AND('График ОП'!W112=предметы!$H$11,COUNTIFS('График ОП'!W112:W128,предметы!$H$26)&gt;0),AND('График ОП'!W112=предметы!$H$26,COUNTIFS('График ОП'!W112:W128,предметы!$H$11)&gt;0),AND('График ОП'!W112=предметы!$H$12,COUNTIFS('График ОП'!W112:W128,предметы!$H$27)&gt;0),AND('График ОП'!W112=предметы!$H$27,COUNTIFS('График ОП'!W112:W128,предметы!$H$12)&gt;0),AND('График ОП'!W112=предметы!$H$13,COUNTIFS('График ОП'!W112:W128,предметы!$H$28)&gt;0),AND('График ОП'!W112=предметы!$H$28,COUNTIFS('График ОП'!W112:W128,предметы!$H$13)&gt;0),AND('График ОП'!W112=предметы!$H$14,COUNTIFS('График ОП'!W112:W128,предметы!$H$29)&gt;0),AND('График ОП'!W112=предметы!$H$29,COUNTIFS('График ОП'!W112:W128,предметы!$H$14)&gt;0),AND('График ОП'!W112=предметы!$H$15,COUNTIFS('График ОП'!W112:W128,предметы!$H$30)&gt;0),AND('График ОП'!W112=предметы!$H$30,COUNTIFS('График ОП'!W112:W128,предметы!$H$15)&gt;0)),"&lt;17 (ВПР, КР)","*")</f>
        <v>*</v>
      </c>
      <c r="AU112" s="22" t="str">
        <f>IF(OR(COUNTIFS('График ОП'!X112:X128,'График ОП'!X112)&gt;1,AND('График ОП'!X112=предметы!$H$3,COUNTIFS('График ОП'!X112:X128,предметы!$H$16)&gt;0),AND('График ОП'!X112=предметы!$H$16,COUNTIFS('График ОП'!X112:X128,предметы!$H$3)&gt;0),AND('График ОП'!X112=предметы!$H$4,COUNTIFS('График ОП'!X112:X128,предметы!$H$19)&gt;0),AND('График ОП'!X112=предметы!$H$19,COUNTIFS('График ОП'!X112:X128,предметы!$H$4)&gt;0),AND('График ОП'!X112=предметы!$H$5,COUNTIFS('График ОП'!X112:X128,предметы!$H$20)&gt;0),AND('График ОП'!X112=предметы!$H$20,COUNTIFS('График ОП'!X112:X128,предметы!$H$5)&gt;0),AND('График ОП'!X112=предметы!$H$6,COUNTIFS('График ОП'!X112:X128,предметы!$H$21)&gt;0),AND('График ОП'!X112=предметы!$H$21,COUNTIFS('График ОП'!X112:X128,предметы!$H$6)&gt;0),AND('График ОП'!X112=предметы!$H$7,COUNTIFS('График ОП'!X112:X128,предметы!$H$22)&gt;0),AND('График ОП'!X112=предметы!$H$22,COUNTIFS('График ОП'!X112:X128,предметы!$H$7)&gt;0),AND('График ОП'!X112=предметы!$H$8,COUNTIFS('График ОП'!X112:X128,предметы!$H$23)&gt;0),AND('График ОП'!X112=предметы!$H$23,COUNTIFS('График ОП'!X112:X128,предметы!$H$8)&gt;0),AND('График ОП'!X112=предметы!$H$9,COUNTIFS('График ОП'!X112:X128,предметы!$H$24)&gt;0),AND('График ОП'!X112=предметы!$H$24,COUNTIFS('График ОП'!X112:X128,предметы!$H$9)&gt;0),AND('График ОП'!X112=предметы!$H$10,COUNTIFS('График ОП'!X112:X128,предметы!$H$25)&gt;0),AND('График ОП'!X112=предметы!$H$25,COUNTIFS('График ОП'!X112:X128,предметы!$H$10)&gt;0),AND('График ОП'!X112=предметы!$H$11,COUNTIFS('График ОП'!X112:X128,предметы!$H$26)&gt;0),AND('График ОП'!X112=предметы!$H$26,COUNTIFS('График ОП'!X112:X128,предметы!$H$11)&gt;0),AND('График ОП'!X112=предметы!$H$12,COUNTIFS('График ОП'!X112:X128,предметы!$H$27)&gt;0),AND('График ОП'!X112=предметы!$H$27,COUNTIFS('График ОП'!X112:X128,предметы!$H$12)&gt;0),AND('График ОП'!X112=предметы!$H$13,COUNTIFS('График ОП'!X112:X128,предметы!$H$28)&gt;0),AND('График ОП'!X112=предметы!$H$28,COUNTIFS('График ОП'!X112:X128,предметы!$H$13)&gt;0),AND('График ОП'!X112=предметы!$H$14,COUNTIFS('График ОП'!X112:X128,предметы!$H$29)&gt;0),AND('График ОП'!X112=предметы!$H$29,COUNTIFS('График ОП'!X112:X128,предметы!$H$14)&gt;0),AND('График ОП'!X112=предметы!$H$15,COUNTIFS('График ОП'!X112:X128,предметы!$H$30)&gt;0),AND('График ОП'!X112=предметы!$H$30,COUNTIFS('График ОП'!X112:X128,предметы!$H$15)&gt;0)),"&lt;17 (ВПР, КР)","*")</f>
        <v>*</v>
      </c>
      <c r="AV112" s="22" t="str">
        <f>IF(OR(COUNTIFS('График ОП'!Y112:Y128,'График ОП'!Y112)&gt;1,AND('График ОП'!Y112=предметы!$H$3,COUNTIFS('График ОП'!Y112:Y128,предметы!$H$16)&gt;0),AND('График ОП'!Y112=предметы!$H$16,COUNTIFS('График ОП'!Y112:Y128,предметы!$H$3)&gt;0),AND('График ОП'!Y112=предметы!$H$4,COUNTIFS('График ОП'!Y112:Y128,предметы!$H$19)&gt;0),AND('График ОП'!Y112=предметы!$H$19,COUNTIFS('График ОП'!Y112:Y128,предметы!$H$4)&gt;0),AND('График ОП'!Y112=предметы!$H$5,COUNTIFS('График ОП'!Y112:Y128,предметы!$H$20)&gt;0),AND('График ОП'!Y112=предметы!$H$20,COUNTIFS('График ОП'!Y112:Y128,предметы!$H$5)&gt;0),AND('График ОП'!Y112=предметы!$H$6,COUNTIFS('График ОП'!Y112:Y128,предметы!$H$21)&gt;0),AND('График ОП'!Y112=предметы!$H$21,COUNTIFS('График ОП'!Y112:Y128,предметы!$H$6)&gt;0),AND('График ОП'!Y112=предметы!$H$7,COUNTIFS('График ОП'!Y112:Y128,предметы!$H$22)&gt;0),AND('График ОП'!Y112=предметы!$H$22,COUNTIFS('График ОП'!Y112:Y128,предметы!$H$7)&gt;0),AND('График ОП'!Y112=предметы!$H$8,COUNTIFS('График ОП'!Y112:Y128,предметы!$H$23)&gt;0),AND('График ОП'!Y112=предметы!$H$23,COUNTIFS('График ОП'!Y112:Y128,предметы!$H$8)&gt;0),AND('График ОП'!Y112=предметы!$H$9,COUNTIFS('График ОП'!Y112:Y128,предметы!$H$24)&gt;0),AND('График ОП'!Y112=предметы!$H$24,COUNTIFS('График ОП'!Y112:Y128,предметы!$H$9)&gt;0),AND('График ОП'!Y112=предметы!$H$10,COUNTIFS('График ОП'!Y112:Y128,предметы!$H$25)&gt;0),AND('График ОП'!Y112=предметы!$H$25,COUNTIFS('График ОП'!Y112:Y128,предметы!$H$10)&gt;0),AND('График ОП'!Y112=предметы!$H$11,COUNTIFS('График ОП'!Y112:Y128,предметы!$H$26)&gt;0),AND('График ОП'!Y112=предметы!$H$26,COUNTIFS('График ОП'!Y112:Y128,предметы!$H$11)&gt;0),AND('График ОП'!Y112=предметы!$H$12,COUNTIFS('График ОП'!Y112:Y128,предметы!$H$27)&gt;0),AND('График ОП'!Y112=предметы!$H$27,COUNTIFS('График ОП'!Y112:Y128,предметы!$H$12)&gt;0),AND('График ОП'!Y112=предметы!$H$13,COUNTIFS('График ОП'!Y112:Y128,предметы!$H$28)&gt;0),AND('График ОП'!Y112=предметы!$H$28,COUNTIFS('График ОП'!Y112:Y128,предметы!$H$13)&gt;0),AND('График ОП'!Y112=предметы!$H$14,COUNTIFS('График ОП'!Y112:Y128,предметы!$H$29)&gt;0),AND('График ОП'!Y112=предметы!$H$29,COUNTIFS('График ОП'!Y112:Y128,предметы!$H$14)&gt;0),AND('График ОП'!Y112=предметы!$H$15,COUNTIFS('График ОП'!Y112:Y128,предметы!$H$30)&gt;0),AND('График ОП'!Y112=предметы!$H$30,COUNTIFS('График ОП'!Y112:Y128,предметы!$H$15)&gt;0)),"&lt;17 (ВПР, КР)","*")</f>
        <v>*</v>
      </c>
      <c r="AW11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2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2" s="24" t="str">
        <f>IF(COUNTIFS('График ОП'!Z112:Z128,'График ОП'!Z112)&gt;1,"&lt;17 (ВПР, КР)","*")</f>
        <v>*</v>
      </c>
      <c r="AZ112" s="24" t="str">
        <f>IF(COUNTIFS('График ОП'!AA112:AA128,'График ОП'!AA112)&gt;1,"&lt;17 (ВПР, КР)","*")</f>
        <v>*</v>
      </c>
      <c r="BA112" s="24" t="str">
        <f>IF(COUNTIFS('График ОП'!AB112:AB128,'График ОП'!AB112)&gt;1,"&lt;17 (ВПР, КР)","*")</f>
        <v>*</v>
      </c>
      <c r="BB112" s="24" t="e">
        <f>IF(COUNTIFS('График ОП'!#REF!,'График ОП'!#REF!)&gt;1,"&lt;17 (ВПР, КР)","*")</f>
        <v>#REF!</v>
      </c>
      <c r="BC112" s="24" t="e">
        <f>IF(COUNTIFS('График ОП'!#REF!,'График ОП'!#REF!)&gt;1,"&lt;17 (ВПР, КР)","*")</f>
        <v>#REF!</v>
      </c>
      <c r="BD112" s="24" t="e">
        <f>IF(COUNTIFS('График ОП'!#REF!,'График ОП'!#REF!)&gt;1,"&lt;17 (ВПР, КР)","*")</f>
        <v>#REF!</v>
      </c>
      <c r="BE112" s="22" t="str">
        <f>IF(OR(COUNTIFS('График ОП'!AC112:AC128,'График ОП'!AC112)&gt;1,AND('График ОП'!AC112=предметы!$J$3,COUNTIFS('График ОП'!AC112:AC128,предметы!$J$16)&gt;0),AND('График ОП'!AC112=предметы!$J$16,COUNTIFS('График ОП'!AC112:AC128,предметы!$J$3)&gt;0),AND('График ОП'!AC112=предметы!$J$4,COUNTIFS('График ОП'!AC112:AC128,предметы!$J$19)&gt;0),AND('График ОП'!AC112=предметы!$J$19,COUNTIFS('График ОП'!AC112:AC128,предметы!$J$4)&gt;0),AND('График ОП'!AC112=предметы!$J$5,COUNTIFS('График ОП'!AC112:AC128,предметы!$J$20)&gt;0),AND('График ОП'!AC112=предметы!$J$20,COUNTIFS('График ОП'!AC112:AC128,предметы!$J$5)&gt;0),AND('График ОП'!AC112=предметы!$J$6,COUNTIFS('График ОП'!AC112:AC128,предметы!$J$21)&gt;0),AND('График ОП'!AC112=предметы!$J$21,COUNTIFS('График ОП'!AC112:AC128,предметы!$J$6)&gt;0),AND('График ОП'!AC112=предметы!$J$7,COUNTIFS('График ОП'!AC112:AC128,предметы!$J$22)&gt;0),AND('График ОП'!AC112=предметы!$J$22,COUNTIFS('График ОП'!AC112:AC128,предметы!$J$7)&gt;0),AND('График ОП'!AC112=предметы!$J$8,COUNTIFS('График ОП'!AC112:AC128,предметы!$J$23)&gt;0),AND('График ОП'!AC112=предметы!$J$23,COUNTIFS('График ОП'!AC112:AC128,предметы!$J$8)&gt;0),AND('График ОП'!AC112=предметы!$J$9,COUNTIFS('График ОП'!AC112:AC128,предметы!$J$24)&gt;0),AND('График ОП'!AC112=предметы!$J$24,COUNTIFS('График ОП'!AC112:AC128,предметы!$J$9)&gt;0),AND('График ОП'!AC112=предметы!$J$10,COUNTIFS('График ОП'!AC112:AC128,предметы!$J$25)&gt;0),AND('График ОП'!AC112=предметы!$J$25,COUNTIFS('График ОП'!AC112:AC128,предметы!$J$10)&gt;0),AND('График ОП'!AC112=предметы!$J$11,COUNTIFS('График ОП'!AC112:AC128,предметы!$J$26)&gt;0),AND('График ОП'!AC112=предметы!$J$26,COUNTIFS('График ОП'!AC112:AC128,предметы!$J$11)&gt;0),AND('График ОП'!AC112=предметы!$J$12,COUNTIFS('График ОП'!AC112:AC128,предметы!$J$27)&gt;0),AND('График ОП'!AC112=предметы!$J$27,COUNTIFS('График ОП'!AC112:AC128,предметы!$J$12)&gt;0),AND('График ОП'!AC112=предметы!$J$13,COUNTIFS('График ОП'!AC112:AC128,предметы!$J$28)&gt;0),AND('График ОП'!AC112=предметы!$J$28,COUNTIFS('График ОП'!AC112:AC128,предметы!$J$13)&gt;0),AND('График ОП'!AC112=предметы!$J$14,COUNTIFS('График ОП'!AC112:AC128,предметы!$J$29)&gt;0),AND('График ОП'!AC112=предметы!$J$29,COUNTIFS('График ОП'!AC112:AC128,предметы!$J$14)&gt;0),AND('График ОП'!AC112=предметы!$J$15,COUNTIFS('График ОП'!AC112:AC128,предметы!$J$30)&gt;0),AND('График ОП'!AC112=предметы!$J$30,COUNTIFS('График ОП'!AC112:AC128,предметы!$J$15)&gt;0)),"&lt;17 (ВПР, КР)","*")</f>
        <v>*</v>
      </c>
      <c r="BF11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1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2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2" s="24" t="str">
        <f>IF(COUNTIFS('График ОП'!AD112:AD128,'График ОП'!AD112)&gt;1,"&lt;17 (ВПР, КР)","*")</f>
        <v>*</v>
      </c>
      <c r="BL112" s="24" t="e">
        <f>IF(COUNTIFS('График ОП'!#REF!,'График ОП'!#REF!)&gt;1,"&lt;17 (ВПР, КР)","*")</f>
        <v>#REF!</v>
      </c>
      <c r="BM112" s="24" t="e">
        <f>IF(COUNTIFS('График ОП'!#REF!,'График ОП'!#REF!)&gt;1,"&lt;17 (ВПР, КР)","*")</f>
        <v>#REF!</v>
      </c>
      <c r="BN112" s="24" t="e">
        <f>IF(COUNTIFS('График ОП'!#REF!,'График ОП'!#REF!)&gt;1,"&lt;17 (ВПР, КР)","*")</f>
        <v>#REF!</v>
      </c>
      <c r="BO112" s="24" t="e">
        <f>IF(COUNTIFS('График ОП'!#REF!,'График ОП'!#REF!)&gt;1,"&lt;17 (ВПР, КР)","*")</f>
        <v>#REF!</v>
      </c>
      <c r="BP112" s="24" t="e">
        <f>IF(COUNTIFS('График ОП'!#REF!,'График ОП'!#REF!)&gt;1,"&lt;17 (ВПР, КР)","*")</f>
        <v>#REF!</v>
      </c>
    </row>
    <row r="113" spans="1:68" ht="12.75" customHeight="1" x14ac:dyDescent="0.25">
      <c r="A113" s="26">
        <v>46373</v>
      </c>
      <c r="B113" s="17" t="s">
        <v>94</v>
      </c>
      <c r="C113" s="24" t="str">
        <f>IF(COUNTIFS('График ОП'!C113:C129,'График ОП'!C113)&gt;1,"&lt;17 (ВПР, КР)","*")</f>
        <v>*</v>
      </c>
      <c r="D113" s="24" t="str">
        <f>IF(COUNTIFS('График ОП'!D113:D129,'График ОП'!D113)&gt;1,"&lt;17 (ВПР, КР)","*")</f>
        <v>*</v>
      </c>
      <c r="E113" s="24" t="e">
        <f>IF(COUNTIFS('График ОП'!#REF!,'График ОП'!#REF!)&gt;1,"&lt;17 (ВПР, КР)","*")</f>
        <v>#REF!</v>
      </c>
      <c r="F113" s="24" t="e">
        <f>IF(COUNTIFS('График ОП'!#REF!,'График ОП'!#REF!)&gt;1,"&lt;17 (ВПР, КР)","*")</f>
        <v>#REF!</v>
      </c>
      <c r="G113" s="24" t="e">
        <f>IF(COUNTIFS('График ОП'!#REF!,'График ОП'!#REF!)&gt;1,"&lt;17 (ВПР, КР)","*")</f>
        <v>#REF!</v>
      </c>
      <c r="H113" s="24" t="e">
        <f>IF(COUNTIFS('График ОП'!#REF!,'График ОП'!#REF!)&gt;1,"&lt;17 (ВПР, КР)","*")</f>
        <v>#REF!</v>
      </c>
      <c r="I113" s="22" t="str">
        <f>IF(COUNTIFS('График ОП'!E113:E129,'График ОП'!E113)&gt;1,"&lt;17 (ВПР, КР)","*")</f>
        <v>*</v>
      </c>
      <c r="J113" s="22" t="str">
        <f>IF(COUNTIFS('График ОП'!F113:F129,'График ОП'!F113)&gt;1,"&lt;17 (ВПР, КР)","*")</f>
        <v>*</v>
      </c>
      <c r="K113" s="22" t="str">
        <f>IF(COUNTIFS('График ОП'!G113:G129,'График ОП'!G113)&gt;1,"&lt;17 (ВПР, КР)","*")</f>
        <v>*</v>
      </c>
      <c r="L113" s="22" t="e">
        <f>IF(COUNTIFS('График ОП'!#REF!,'График ОП'!#REF!)&gt;1,"&lt;17 (ВПР, КР)","*")</f>
        <v>#REF!</v>
      </c>
      <c r="M113" s="22" t="e">
        <f>IF(COUNTIFS('График ОП'!#REF!,'График ОП'!#REF!)&gt;1,"&lt;17 (ВПР, КР)","*")</f>
        <v>#REF!</v>
      </c>
      <c r="N113" s="22" t="e">
        <f>IF(COUNTIFS('График ОП'!#REF!,'График ОП'!#REF!)&gt;1,"&lt;17 (ВПР, КР)","*")</f>
        <v>#REF!</v>
      </c>
      <c r="O113" s="24" t="str">
        <f>IF(COUNTIFS('График ОП'!H113:H129,'График ОП'!H113)&gt;1,"&lt;17 (ВПР, КР)","*")</f>
        <v>*</v>
      </c>
      <c r="P113" s="24" t="str">
        <f>IF(COUNTIFS('График ОП'!I113:I129,'График ОП'!I113)&gt;1,"&lt;17 (ВПР, КР)","*")</f>
        <v>*</v>
      </c>
      <c r="Q113" s="24" t="str">
        <f>IF(COUNTIFS('График ОП'!J113:J129,'График ОП'!J113)&gt;1,"&lt;17 (ВПР, КР)","*")</f>
        <v>*</v>
      </c>
      <c r="R113" s="24" t="e">
        <f>IF(COUNTIFS('График ОП'!#REF!,'График ОП'!#REF!)&gt;1,"&lt;17 (ВПР, КР)","*")</f>
        <v>#REF!</v>
      </c>
      <c r="S113" s="24" t="e">
        <f>IF(COUNTIFS('График ОП'!#REF!,'График ОП'!#REF!)&gt;1,"&lt;17 (ВПР, КР)","*")</f>
        <v>#REF!</v>
      </c>
      <c r="T113" s="24" t="e">
        <f>IF(COUNTIFS('График ОП'!#REF!,'График ОП'!#REF!)&gt;1,"&lt;17 (ВПР, КР)","*")</f>
        <v>#REF!</v>
      </c>
      <c r="U113" s="22" t="str">
        <f>IF(OR(COUNTIFS('График ОП'!K113:K129,'График ОП'!K113)&gt;1,AND('График ОП'!K113=предметы!$D$3,COUNTIFS('График ОП'!K113:K129,предметы!$D$12)&gt;0),AND('График ОП'!K113=предметы!$D$12,COUNTIFS('График ОП'!K113:K129,предметы!$D$3)&gt;0),AND('График ОП'!K113=предметы!$D$4,COUNTIFS('График ОП'!K113:K129,предметы!$D$13)&gt;0),AND('График ОП'!K113=предметы!$D$13,COUNTIFS('График ОП'!K113:K129,предметы!$D$4)&gt;0),AND('График ОП'!K113=предметы!$D$14,COUNTIFS('График ОП'!K113:K129,предметы!$D$5)&gt;0),AND('График ОП'!K113=предметы!$D$5,COUNTIFS('График ОП'!K113:K129,предметы!$D$14)&gt;0),AND('График ОП'!K113=предметы!$D$15,COUNTIFS('График ОП'!K113:K129,предметы!$D$6)&gt;0),AND('График ОП'!K113=предметы!$D$6,COUNTIFS('График ОП'!K113:K129,предметы!$D$15)&gt;0),AND('График ОП'!K113=предметы!$D$16,COUNTIFS('График ОП'!K113:K129,предметы!$D$7)&gt;0),AND('График ОП'!K113=предметы!$D$7,COUNTIFS('График ОП'!K113:K129,предметы!$D$16)&gt;0),AND('График ОП'!K113=предметы!$D$8,COUNTIFS('График ОП'!K113:K129,предметы!$D$10)&gt;0),AND('График ОП'!K113=предметы!$D$10,COUNTIFS('График ОП'!K113:K129,предметы!$D$8)&gt;0),AND('График ОП'!K113=предметы!$D$9,COUNTIFS('График ОП'!K113:K129,предметы!$D$11)&gt;0),AND('График ОП'!K113=предметы!$D$11,COUNTIFS('График ОП'!K113:K129,предметы!$D$9)&gt;0)),"&lt;17 (ВПР, КР)","*")</f>
        <v>*</v>
      </c>
      <c r="V113" s="22" t="str">
        <f>IF(OR(COUNTIFS('График ОП'!L113:L129,'График ОП'!L113)&gt;1,AND('График ОП'!L113=предметы!$D$3,COUNTIFS('График ОП'!L113:L129,предметы!$D$12)&gt;0),AND('График ОП'!L113=предметы!$D$12,COUNTIFS('График ОП'!L113:L129,предметы!$D$3)&gt;0),AND('График ОП'!L113=предметы!$D$4,COUNTIFS('График ОП'!L113:L129,предметы!$D$13)&gt;0),AND('График ОП'!L113=предметы!$D$13,COUNTIFS('График ОП'!L113:L129,предметы!$D$4)&gt;0),AND('График ОП'!L113=предметы!$D$14,COUNTIFS('График ОП'!L113:L129,предметы!$D$5)&gt;0),AND('График ОП'!L113=предметы!$D$5,COUNTIFS('График ОП'!L113:L129,предметы!$D$14)&gt;0),AND('График ОП'!L113=предметы!$D$15,COUNTIFS('График ОП'!L113:L129,предметы!$D$6)&gt;0),AND('График ОП'!L113=предметы!$D$6,COUNTIFS('График ОП'!L113:L129,предметы!$D$15)&gt;0),AND('График ОП'!L113=предметы!$D$16,COUNTIFS('График ОП'!L113:L129,предметы!$D$7)&gt;0),AND('График ОП'!L113=предметы!$D$7,COUNTIFS('График ОП'!L113:L129,предметы!$D$16)&gt;0),AND('График ОП'!L113=предметы!$D$8,COUNTIFS('График ОП'!L113:L129,предметы!$D$10)&gt;0),AND('График ОП'!L113=предметы!$D$10,COUNTIFS('График ОП'!L113:L129,предметы!$D$8)&gt;0),AND('График ОП'!L113=предметы!$D$9,COUNTIFS('График ОП'!L113:L129,предметы!$D$11)&gt;0),AND('График ОП'!L113=предметы!$D$11,COUNTIFS('График ОП'!L113:L129,предметы!$D$9)&gt;0)),"&lt;17 (ВПР, КР)","*")</f>
        <v>*</v>
      </c>
      <c r="W11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1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1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3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3" s="24" t="str">
        <f>IF(OR(COUNTIFS('График ОП'!M113:M129,'График ОП'!M113)&gt;1,AND('График ОП'!M113=предметы!$E$3,COUNTIFS('График ОП'!M113:M129,предметы!$E$12)&gt;0),AND('График ОП'!M113=предметы!$E$12,COUNTIFS('График ОП'!M113:M129,предметы!$E$3)&gt;0),AND('График ОП'!M113=предметы!$E$4,COUNTIFS('График ОП'!M113:M129,предметы!$E$13)&gt;0),AND('График ОП'!M113=предметы!$E$13,COUNTIFS('График ОП'!M113:M129,предметы!$E$4)&gt;0),AND('График ОП'!M113=предметы!$E$5,COUNTIFS('График ОП'!M113:M129,предметы!$E$14)&gt;0),AND('График ОП'!M113=предметы!$E$14,COUNTIFS('График ОП'!M113:M129,предметы!$E$5)&gt;0),AND('График ОП'!M113=предметы!$E$6,COUNTIFS('График ОП'!M113:M129,предметы!$E$15)&gt;0),AND('График ОП'!M113=предметы!$E$15,COUNTIFS('График ОП'!M113:M129,предметы!$E$6)&gt;0),AND('График ОП'!M113=предметы!$E$7,COUNTIFS('График ОП'!M113:M129,предметы!$E$16)&gt;0),AND('График ОП'!M113=предметы!$E$16,COUNTIFS('График ОП'!M113:M129,предметы!$E$7)&gt;0),AND('График ОП'!M113=предметы!$E$8,COUNTIFS('График ОП'!M113:M129,предметы!$E$17)&gt;0),AND('График ОП'!M113=предметы!$E$17,COUNTIFS('График ОП'!M113:M129,предметы!$E$8)&gt;0),AND('График ОП'!M113=предметы!$E$9,COUNTIFS('График ОП'!M113:M129,предметы!$E$18)&gt;0),AND('График ОП'!M113=предметы!$E$18,COUNTIFS('График ОП'!M113:M129,предметы!$E$9)&gt;0),AND('График ОП'!M113=предметы!$E$10,COUNTIFS('График ОП'!M113:M129,предметы!$E$19)&gt;0),AND('График ОП'!M113=предметы!$E$19,COUNTIFS('График ОП'!M113:M129,предметы!$E$10)&gt;0),AND('График ОП'!M113=предметы!$E$11,COUNTIFS('График ОП'!M113:M129,предметы!$E$20)&gt;0),AND('График ОП'!M113=предметы!$E$20,COUNTIFS('График ОП'!M113:M129,предметы!$E$11)&gt;0)),"&lt;17 (ВПР, КР)","*")</f>
        <v>*</v>
      </c>
      <c r="AB113" s="24" t="str">
        <f>IF(OR(COUNTIFS('График ОП'!N113:N129,'График ОП'!N113)&gt;1,AND('График ОП'!N113=предметы!$E$3,COUNTIFS('График ОП'!N113:N129,предметы!$E$12)&gt;0),AND('График ОП'!N113=предметы!$E$12,COUNTIFS('График ОП'!N113:N129,предметы!$E$3)&gt;0),AND('График ОП'!N113=предметы!$E$4,COUNTIFS('График ОП'!N113:N129,предметы!$E$13)&gt;0),AND('График ОП'!N113=предметы!$E$13,COUNTIFS('График ОП'!N113:N129,предметы!$E$4)&gt;0),AND('График ОП'!N113=предметы!$E$5,COUNTIFS('График ОП'!N113:N129,предметы!$E$14)&gt;0),AND('График ОП'!N113=предметы!$E$14,COUNTIFS('График ОП'!N113:N129,предметы!$E$5)&gt;0),AND('График ОП'!N113=предметы!$E$6,COUNTIFS('График ОП'!N113:N129,предметы!$E$15)&gt;0),AND('График ОП'!N113=предметы!$E$15,COUNTIFS('График ОП'!N113:N129,предметы!$E$6)&gt;0),AND('График ОП'!N113=предметы!$E$7,COUNTIFS('График ОП'!N113:N129,предметы!$E$16)&gt;0),AND('График ОП'!N113=предметы!$E$16,COUNTIFS('График ОП'!N113:N129,предметы!$E$7)&gt;0),AND('График ОП'!N113=предметы!$E$8,COUNTIFS('График ОП'!N113:N129,предметы!$E$17)&gt;0),AND('График ОП'!N113=предметы!$E$17,COUNTIFS('График ОП'!N113:N129,предметы!$E$8)&gt;0),AND('График ОП'!N113=предметы!$E$9,COUNTIFS('График ОП'!N113:N129,предметы!$E$18)&gt;0),AND('График ОП'!N113=предметы!$E$18,COUNTIFS('График ОП'!N113:N129,предметы!$E$9)&gt;0),AND('График ОП'!N113=предметы!$E$10,COUNTIFS('График ОП'!N113:N129,предметы!$E$19)&gt;0),AND('График ОП'!N113=предметы!$E$19,COUNTIFS('График ОП'!N113:N129,предметы!$E$10)&gt;0),AND('График ОП'!N113=предметы!$E$11,COUNTIFS('График ОП'!N113:N129,предметы!$E$20)&gt;0),AND('График ОП'!N113=предметы!$E$20,COUNTIFS('График ОП'!N113:N129,предметы!$E$11)&gt;0)),"&lt;17 (ВПР, КР)","*")</f>
        <v>*</v>
      </c>
      <c r="AC113" s="24" t="str">
        <f>IF(OR(COUNTIFS('График ОП'!O113:O129,'График ОП'!O113)&gt;1,AND('График ОП'!O113=предметы!$E$3,COUNTIFS('График ОП'!O113:O129,предметы!$E$12)&gt;0),AND('График ОП'!O113=предметы!$E$12,COUNTIFS('График ОП'!O113:O129,предметы!$E$3)&gt;0),AND('График ОП'!O113=предметы!$E$4,COUNTIFS('График ОП'!O113:O129,предметы!$E$13)&gt;0),AND('График ОП'!O113=предметы!$E$13,COUNTIFS('График ОП'!O113:O129,предметы!$E$4)&gt;0),AND('График ОП'!O113=предметы!$E$5,COUNTIFS('График ОП'!O113:O129,предметы!$E$14)&gt;0),AND('График ОП'!O113=предметы!$E$14,COUNTIFS('График ОП'!O113:O129,предметы!$E$5)&gt;0),AND('График ОП'!O113=предметы!$E$6,COUNTIFS('График ОП'!O113:O129,предметы!$E$15)&gt;0),AND('График ОП'!O113=предметы!$E$15,COUNTIFS('График ОП'!O113:O129,предметы!$E$6)&gt;0),AND('График ОП'!O113=предметы!$E$7,COUNTIFS('График ОП'!O113:O129,предметы!$E$16)&gt;0),AND('График ОП'!O113=предметы!$E$16,COUNTIFS('График ОП'!O113:O129,предметы!$E$7)&gt;0),AND('График ОП'!O113=предметы!$E$8,COUNTIFS('График ОП'!O113:O129,предметы!$E$17)&gt;0),AND('График ОП'!O113=предметы!$E$17,COUNTIFS('График ОП'!O113:O129,предметы!$E$8)&gt;0),AND('График ОП'!O113=предметы!$E$9,COUNTIFS('График ОП'!O113:O129,предметы!$E$18)&gt;0),AND('График ОП'!O113=предметы!$E$18,COUNTIFS('График ОП'!O113:O129,предметы!$E$9)&gt;0),AND('График ОП'!O113=предметы!$E$10,COUNTIFS('График ОП'!O113:O129,предметы!$E$19)&gt;0),AND('График ОП'!O113=предметы!$E$19,COUNTIFS('График ОП'!O113:O129,предметы!$E$10)&gt;0),AND('График ОП'!O113=предметы!$E$11,COUNTIFS('График ОП'!O113:O129,предметы!$E$20)&gt;0),AND('График ОП'!O113=предметы!$E$20,COUNTIFS('График ОП'!O113:O129,предметы!$E$11)&gt;0)),"&lt;17 (ВПР, КР)","*")</f>
        <v>*</v>
      </c>
      <c r="AD11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1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3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3" s="22" t="str">
        <f>IF(OR(COUNTIFS('График ОП'!P113:P129,'График ОП'!P113)&gt;1,AND('График ОП'!P113=предметы!$F$3,COUNTIFS('График ОП'!P113:P129,предметы!$F$13)&gt;0),AND('График ОП'!P113=предметы!$F$13,COUNTIFS('График ОП'!P113:P129,предметы!$F$3)&gt;0),AND('График ОП'!P113=предметы!$F$4,COUNTIFS('График ОП'!P113:P129,предметы!$F$14)&gt;0),AND('График ОП'!P113=предметы!$F$14,COUNTIFS('График ОП'!P113:P129,предметы!$F$4)&gt;0),AND('График ОП'!P113=предметы!$F$5,COUNTIFS('График ОП'!P113:P129,предметы!$F$15)&gt;0),AND('График ОП'!P113=предметы!$F$15,COUNTIFS('График ОП'!P113:P129,предметы!$F$5)&gt;0),AND('График ОП'!P113=предметы!$F$6,COUNTIFS('График ОП'!P113:P129,предметы!$F$16)&gt;0),AND('График ОП'!P113=предметы!$F$16,COUNTIFS('График ОП'!P113:P129,предметы!$F$6)&gt;0),AND('График ОП'!P113=предметы!$F$7,COUNTIFS('График ОП'!P113:P129,предметы!$F$17)&gt;0),AND('График ОП'!P113=предметы!$F$17,COUNTIFS('График ОП'!P113:P129,предметы!$F$7)&gt;0),AND('График ОП'!P113=предметы!$F$8,COUNTIFS('График ОП'!P113:P129,предметы!$F$18)&gt;0),AND('График ОП'!P113=предметы!$F$18,COUNTIFS('График ОП'!P113:P129,предметы!$F$8)&gt;0),AND('График ОП'!P113=предметы!$F$9,COUNTIFS('График ОП'!P113:P129,предметы!$F$19)&gt;0),AND('График ОП'!P113=предметы!$F$19,COUNTIFS('График ОП'!P113:P129,предметы!$F$9)&gt;0),AND('График ОП'!P113=предметы!$F$10,COUNTIFS('График ОП'!P113:P129,предметы!$F$20)&gt;0),AND('График ОП'!P113=предметы!$F$20,COUNTIFS('График ОП'!P113:P129,предметы!$F$10)&gt;0),AND('График ОП'!P113=предметы!$F$11,COUNTIFS('График ОП'!P113:P129,предметы!$F$21)&gt;0),AND('График ОП'!P113=предметы!$F$21,COUNTIFS('График ОП'!P113:P129,предметы!$F$11)&gt;0),AND('График ОП'!P113=предметы!$F$12,COUNTIFS('График ОП'!P113:P129,предметы!$F$22)&gt;0),AND('График ОП'!P113=предметы!$F$22,COUNTIFS('График ОП'!P113:P129,предметы!$F$12)&gt;0)),"&lt;17 (ВПР, КР)","*")</f>
        <v>*</v>
      </c>
      <c r="AH113" s="22" t="str">
        <f>IF(OR(COUNTIFS('График ОП'!Q113:Q129,'График ОП'!Q113)&gt;1,AND('График ОП'!Q113=предметы!$F$3,COUNTIFS('График ОП'!Q113:Q129,предметы!$F$13)&gt;0),AND('График ОП'!Q113=предметы!$F$13,COUNTIFS('График ОП'!Q113:Q129,предметы!$F$3)&gt;0),AND('График ОП'!Q113=предметы!$F$4,COUNTIFS('График ОП'!Q113:Q129,предметы!$F$14)&gt;0),AND('График ОП'!Q113=предметы!$F$14,COUNTIFS('График ОП'!Q113:Q129,предметы!$F$4)&gt;0),AND('График ОП'!Q113=предметы!$F$5,COUNTIFS('График ОП'!Q113:Q129,предметы!$F$15)&gt;0),AND('График ОП'!Q113=предметы!$F$15,COUNTIFS('График ОП'!Q113:Q129,предметы!$F$5)&gt;0),AND('График ОП'!Q113=предметы!$F$6,COUNTIFS('График ОП'!Q113:Q129,предметы!$F$16)&gt;0),AND('График ОП'!Q113=предметы!$F$16,COUNTIFS('График ОП'!Q113:Q129,предметы!$F$6)&gt;0),AND('График ОП'!Q113=предметы!$F$7,COUNTIFS('График ОП'!Q113:Q129,предметы!$F$17)&gt;0),AND('График ОП'!Q113=предметы!$F$17,COUNTIFS('График ОП'!Q113:Q129,предметы!$F$7)&gt;0),AND('График ОП'!Q113=предметы!$F$8,COUNTIFS('График ОП'!Q113:Q129,предметы!$F$18)&gt;0),AND('График ОП'!Q113=предметы!$F$18,COUNTIFS('График ОП'!Q113:Q129,предметы!$F$8)&gt;0),AND('График ОП'!Q113=предметы!$F$9,COUNTIFS('График ОП'!Q113:Q129,предметы!$F$19)&gt;0),AND('График ОП'!Q113=предметы!$F$19,COUNTIFS('График ОП'!Q113:Q129,предметы!$F$9)&gt;0),AND('График ОП'!Q113=предметы!$F$10,COUNTIFS('График ОП'!Q113:Q129,предметы!$F$20)&gt;0),AND('График ОП'!Q113=предметы!$F$20,COUNTIFS('График ОП'!Q113:Q129,предметы!$F$10)&gt;0),AND('График ОП'!Q113=предметы!$F$11,COUNTIFS('График ОП'!Q113:Q129,предметы!$F$21)&gt;0),AND('График ОП'!Q113=предметы!$F$21,COUNTIFS('График ОП'!Q113:Q129,предметы!$F$11)&gt;0),AND('График ОП'!Q113=предметы!$F$12,COUNTIFS('График ОП'!Q113:Q129,предметы!$F$22)&gt;0),AND('График ОП'!Q113=предметы!$F$22,COUNTIFS('График ОП'!Q113:Q129,предметы!$F$12)&gt;0)),"&lt;17 (ВПР, КР)","*")</f>
        <v>*</v>
      </c>
      <c r="AI113" s="22" t="str">
        <f>IF(OR(COUNTIFS('График ОП'!R113:R129,'График ОП'!R113)&gt;1,AND('График ОП'!R113=предметы!$F$3,COUNTIFS('График ОП'!R113:R129,предметы!$F$13)&gt;0),AND('График ОП'!R113=предметы!$F$13,COUNTIFS('График ОП'!R113:R129,предметы!$F$3)&gt;0),AND('График ОП'!R113=предметы!$F$4,COUNTIFS('График ОП'!R113:R129,предметы!$F$14)&gt;0),AND('График ОП'!R113=предметы!$F$14,COUNTIFS('График ОП'!R113:R129,предметы!$F$4)&gt;0),AND('График ОП'!R113=предметы!$F$5,COUNTIFS('График ОП'!R113:R129,предметы!$F$15)&gt;0),AND('График ОП'!R113=предметы!$F$15,COUNTIFS('График ОП'!R113:R129,предметы!$F$5)&gt;0),AND('График ОП'!R113=предметы!$F$6,COUNTIFS('График ОП'!R113:R129,предметы!$F$16)&gt;0),AND('График ОП'!R113=предметы!$F$16,COUNTIFS('График ОП'!R113:R129,предметы!$F$6)&gt;0),AND('График ОП'!R113=предметы!$F$7,COUNTIFS('График ОП'!R113:R129,предметы!$F$17)&gt;0),AND('График ОП'!R113=предметы!$F$17,COUNTIFS('График ОП'!R113:R129,предметы!$F$7)&gt;0),AND('График ОП'!R113=предметы!$F$8,COUNTIFS('График ОП'!R113:R129,предметы!$F$18)&gt;0),AND('График ОП'!R113=предметы!$F$18,COUNTIFS('График ОП'!R113:R129,предметы!$F$8)&gt;0),AND('График ОП'!R113=предметы!$F$9,COUNTIFS('График ОП'!R113:R129,предметы!$F$19)&gt;0),AND('График ОП'!R113=предметы!$F$19,COUNTIFS('График ОП'!R113:R129,предметы!$F$9)&gt;0),AND('График ОП'!R113=предметы!$F$10,COUNTIFS('График ОП'!R113:R129,предметы!$F$20)&gt;0),AND('График ОП'!R113=предметы!$F$20,COUNTIFS('График ОП'!R113:R129,предметы!$F$10)&gt;0),AND('График ОП'!R113=предметы!$F$11,COUNTIFS('График ОП'!R113:R129,предметы!$F$21)&gt;0),AND('График ОП'!R113=предметы!$F$21,COUNTIFS('График ОП'!R113:R129,предметы!$F$11)&gt;0),AND('График ОП'!R113=предметы!$F$12,COUNTIFS('График ОП'!R113:R129,предметы!$F$22)&gt;0),AND('График ОП'!R113=предметы!$F$22,COUNTIFS('График ОП'!R113:R129,предметы!$F$12)&gt;0)),"&lt;17 (ВПР, КР)","*")</f>
        <v>*</v>
      </c>
      <c r="AJ11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1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3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3" s="24" t="str">
        <f>IF(OR(COUNTIFS('График ОП'!S113:S129,'График ОП'!S113)&gt;1,AND('График ОП'!S113=предметы!$G$3,COUNTIFS('График ОП'!S113:S129,предметы!$G$15)&gt;0),AND('График ОП'!S113=предметы!$G$15,COUNTIFS('График ОП'!S113:S129,предметы!$G$3)&gt;0),AND('График ОП'!S113=предметы!$G$4,COUNTIFS('График ОП'!S113:S129,предметы!$G$18)&gt;0),AND('График ОП'!S113=предметы!$G$18,COUNTIFS('График ОП'!S113:S129,предметы!$G$4)&gt;0),AND('График ОП'!S113=предметы!$G$5,COUNTIFS('График ОП'!S113:S129,предметы!$G$19)&gt;0),AND('График ОП'!S113=предметы!$G$19,COUNTIFS('График ОП'!S113:S129,предметы!$G$5)&gt;0),AND('График ОП'!S113=предметы!$G$6,COUNTIFS('График ОП'!S113:S129,предметы!$G$20)&gt;0),AND('График ОП'!S113=предметы!$G$20,COUNTIFS('График ОП'!S113:S129,предметы!$G$6)&gt;0),AND('График ОП'!S113=предметы!$G$7,COUNTIFS('График ОП'!S113:S129,предметы!$G$21)&gt;0),AND('График ОП'!S113=предметы!$G$21,COUNTIFS('График ОП'!S113:S129,предметы!$G$7)&gt;0),AND('График ОП'!S113=предметы!$G$8,COUNTIFS('График ОП'!S113:S129,предметы!$G$22)&gt;0),AND('График ОП'!S113=предметы!$G$22,COUNTIFS('График ОП'!S113:S129,предметы!$G$8)&gt;0),AND('График ОП'!S113=предметы!$G$9,COUNTIFS('График ОП'!S113:S129,предметы!$G$23)&gt;0),AND('График ОП'!S113=предметы!$G$23,COUNTIFS('График ОП'!S113:S129,предметы!$G$9)&gt;0),AND('График ОП'!S113=предметы!$G$10,COUNTIFS('График ОП'!S113:S129,предметы!$G$24)&gt;0),AND('График ОП'!S113=предметы!$G$24,COUNTIFS('График ОП'!S113:S129,предметы!$G$10)&gt;0),AND('График ОП'!S113=предметы!$G$11,COUNTIFS('График ОП'!S113:S129,предметы!$G$25)&gt;0),AND('График ОП'!S113=предметы!$G$25,COUNTIFS('График ОП'!S113:S129,предметы!$G$11)&gt;0),AND('График ОП'!S113=предметы!$G$12,COUNTIFS('График ОП'!S113:S129,предметы!$G$26)&gt;0),AND('График ОП'!S113=предметы!$G$26,COUNTIFS('График ОП'!S113:S129,предметы!$G$12)&gt;0),AND('График ОП'!S113=предметы!$G$13,COUNTIFS('График ОП'!S113:S129,предметы!$G$27)&gt;0),AND('График ОП'!S113=предметы!$G$27,COUNTIFS('График ОП'!S113:S129,предметы!$G$13)&gt;0),AND('График ОП'!S113=предметы!$G$14,COUNTIFS('График ОП'!S113:S129,предметы!$G$28)&gt;0),AND('График ОП'!S113=предметы!$G$28,COUNTIFS('График ОП'!S113:S129,предметы!$G$14)&gt;0)),"&lt;17 (ВПР, КР)","*")</f>
        <v>*</v>
      </c>
      <c r="AN113" s="24" t="str">
        <f>IF(OR(COUNTIFS('График ОП'!T113:T129,'График ОП'!T113)&gt;1,AND('График ОП'!T113=предметы!$G$3,COUNTIFS('График ОП'!T113:T129,предметы!$G$15)&gt;0),AND('График ОП'!T113=предметы!$G$15,COUNTIFS('График ОП'!T113:T129,предметы!$G$3)&gt;0),AND('График ОП'!T113=предметы!$G$4,COUNTIFS('График ОП'!T113:T129,предметы!$G$18)&gt;0),AND('График ОП'!T113=предметы!$G$18,COUNTIFS('График ОП'!T113:T129,предметы!$G$4)&gt;0),AND('График ОП'!T113=предметы!$G$5,COUNTIFS('График ОП'!T113:T129,предметы!$G$19)&gt;0),AND('График ОП'!T113=предметы!$G$19,COUNTIFS('График ОП'!T113:T129,предметы!$G$5)&gt;0),AND('График ОП'!T113=предметы!$G$6,COUNTIFS('График ОП'!T113:T129,предметы!$G$20)&gt;0),AND('График ОП'!T113=предметы!$G$20,COUNTIFS('График ОП'!T113:T129,предметы!$G$6)&gt;0),AND('График ОП'!T113=предметы!$G$7,COUNTIFS('График ОП'!T113:T129,предметы!$G$21)&gt;0),AND('График ОП'!T113=предметы!$G$21,COUNTIFS('График ОП'!T113:T129,предметы!$G$7)&gt;0),AND('График ОП'!T113=предметы!$G$8,COUNTIFS('График ОП'!T113:T129,предметы!$G$22)&gt;0),AND('График ОП'!T113=предметы!$G$22,COUNTIFS('График ОП'!T113:T129,предметы!$G$8)&gt;0),AND('График ОП'!T113=предметы!$G$9,COUNTIFS('График ОП'!T113:T129,предметы!$G$23)&gt;0),AND('График ОП'!T113=предметы!$G$23,COUNTIFS('График ОП'!T113:T129,предметы!$G$9)&gt;0),AND('График ОП'!T113=предметы!$G$10,COUNTIFS('График ОП'!T113:T129,предметы!$G$24)&gt;0),AND('График ОП'!T113=предметы!$G$24,COUNTIFS('График ОП'!T113:T129,предметы!$G$10)&gt;0),AND('График ОП'!T113=предметы!$G$11,COUNTIFS('График ОП'!T113:T129,предметы!$G$25)&gt;0),AND('График ОП'!T113=предметы!$G$25,COUNTIFS('График ОП'!T113:T129,предметы!$G$11)&gt;0),AND('График ОП'!T113=предметы!$G$12,COUNTIFS('График ОП'!T113:T129,предметы!$G$26)&gt;0),AND('График ОП'!T113=предметы!$G$26,COUNTIFS('График ОП'!T113:T129,предметы!$G$12)&gt;0),AND('График ОП'!T113=предметы!$G$13,COUNTIFS('График ОП'!T113:T129,предметы!$G$27)&gt;0),AND('График ОП'!T113=предметы!$G$27,COUNTIFS('График ОП'!T113:T129,предметы!$G$13)&gt;0),AND('График ОП'!T113=предметы!$G$14,COUNTIFS('График ОП'!T113:T129,предметы!$G$28)&gt;0),AND('График ОП'!T113=предметы!$G$28,COUNTIFS('График ОП'!T113:T129,предметы!$G$14)&gt;0)),"&lt;17 (ВПР, КР)","*")</f>
        <v>*</v>
      </c>
      <c r="AO113" s="24" t="str">
        <f>IF(OR(COUNTIFS('График ОП'!U113:U129,'График ОП'!U113)&gt;1,AND('График ОП'!U113=предметы!$G$3,COUNTIFS('График ОП'!U113:U129,предметы!$G$15)&gt;0),AND('График ОП'!U113=предметы!$G$15,COUNTIFS('График ОП'!U113:U129,предметы!$G$3)&gt;0),AND('График ОП'!U113=предметы!$G$4,COUNTIFS('График ОП'!U113:U129,предметы!$G$18)&gt;0),AND('График ОП'!U113=предметы!$G$18,COUNTIFS('График ОП'!U113:U129,предметы!$G$4)&gt;0),AND('График ОП'!U113=предметы!$G$5,COUNTIFS('График ОП'!U113:U129,предметы!$G$19)&gt;0),AND('График ОП'!U113=предметы!$G$19,COUNTIFS('График ОП'!U113:U129,предметы!$G$5)&gt;0),AND('График ОП'!U113=предметы!$G$6,COUNTIFS('График ОП'!U113:U129,предметы!$G$20)&gt;0),AND('График ОП'!U113=предметы!$G$20,COUNTIFS('График ОП'!U113:U129,предметы!$G$6)&gt;0),AND('График ОП'!U113=предметы!$G$7,COUNTIFS('График ОП'!U113:U129,предметы!$G$21)&gt;0),AND('График ОП'!U113=предметы!$G$21,COUNTIFS('График ОП'!U113:U129,предметы!$G$7)&gt;0),AND('График ОП'!U113=предметы!$G$8,COUNTIFS('График ОП'!U113:U129,предметы!$G$22)&gt;0),AND('График ОП'!U113=предметы!$G$22,COUNTIFS('График ОП'!U113:U129,предметы!$G$8)&gt;0),AND('График ОП'!U113=предметы!$G$9,COUNTIFS('График ОП'!U113:U129,предметы!$G$23)&gt;0),AND('График ОП'!U113=предметы!$G$23,COUNTIFS('График ОП'!U113:U129,предметы!$G$9)&gt;0),AND('График ОП'!U113=предметы!$G$10,COUNTIFS('График ОП'!U113:U129,предметы!$G$24)&gt;0),AND('График ОП'!U113=предметы!$G$24,COUNTIFS('График ОП'!U113:U129,предметы!$G$10)&gt;0),AND('График ОП'!U113=предметы!$G$11,COUNTIFS('График ОП'!U113:U129,предметы!$G$25)&gt;0),AND('График ОП'!U113=предметы!$G$25,COUNTIFS('График ОП'!U113:U129,предметы!$G$11)&gt;0),AND('График ОП'!U113=предметы!$G$12,COUNTIFS('График ОП'!U113:U129,предметы!$G$26)&gt;0),AND('График ОП'!U113=предметы!$G$26,COUNTIFS('График ОП'!U113:U129,предметы!$G$12)&gt;0),AND('График ОП'!U113=предметы!$G$13,COUNTIFS('График ОП'!U113:U129,предметы!$G$27)&gt;0),AND('График ОП'!U113=предметы!$G$27,COUNTIFS('График ОП'!U113:U129,предметы!$G$13)&gt;0),AND('График ОП'!U113=предметы!$G$14,COUNTIFS('График ОП'!U113:U129,предметы!$G$28)&gt;0),AND('График ОП'!U113=предметы!$G$28,COUNTIFS('График ОП'!U113:U129,предметы!$G$14)&gt;0)),"&lt;17 (ВПР, КР)","*")</f>
        <v>*</v>
      </c>
      <c r="AP11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3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3" s="22" t="str">
        <f>IF(OR(COUNTIFS('График ОП'!V113:V129,'График ОП'!V113)&gt;1,AND('График ОП'!V113=предметы!$H$3,COUNTIFS('График ОП'!V113:V129,предметы!$H$16)&gt;0),AND('График ОП'!V113=предметы!$H$16,COUNTIFS('График ОП'!V113:V129,предметы!$H$3)&gt;0),AND('График ОП'!V113=предметы!$H$4,COUNTIFS('График ОП'!V113:V129,предметы!$H$19)&gt;0),AND('График ОП'!V113=предметы!$H$19,COUNTIFS('График ОП'!V113:V129,предметы!$H$4)&gt;0),AND('График ОП'!V113=предметы!$H$5,COUNTIFS('График ОП'!V113:V129,предметы!$H$20)&gt;0),AND('График ОП'!V113=предметы!$H$20,COUNTIFS('График ОП'!V113:V129,предметы!$H$5)&gt;0),AND('График ОП'!V113=предметы!$H$6,COUNTIFS('График ОП'!V113:V129,предметы!$H$21)&gt;0),AND('График ОП'!V113=предметы!$H$21,COUNTIFS('График ОП'!V113:V129,предметы!$H$6)&gt;0),AND('График ОП'!V113=предметы!$H$7,COUNTIFS('График ОП'!V113:V129,предметы!$H$22)&gt;0),AND('График ОП'!V113=предметы!$H$22,COUNTIFS('График ОП'!V113:V129,предметы!$H$7)&gt;0),AND('График ОП'!V113=предметы!$H$8,COUNTIFS('График ОП'!V113:V129,предметы!$H$23)&gt;0),AND('График ОП'!V113=предметы!$H$23,COUNTIFS('График ОП'!V113:V129,предметы!$H$8)&gt;0),AND('График ОП'!V113=предметы!$H$9,COUNTIFS('График ОП'!V113:V129,предметы!$H$24)&gt;0),AND('График ОП'!V113=предметы!$H$24,COUNTIFS('График ОП'!V113:V129,предметы!$H$9)&gt;0),AND('График ОП'!V113=предметы!$H$10,COUNTIFS('График ОП'!V113:V129,предметы!$H$25)&gt;0),AND('График ОП'!V113=предметы!$H$25,COUNTIFS('График ОП'!V113:V129,предметы!$H$10)&gt;0),AND('График ОП'!V113=предметы!$H$11,COUNTIFS('График ОП'!V113:V129,предметы!$H$26)&gt;0),AND('График ОП'!V113=предметы!$H$26,COUNTIFS('График ОП'!V113:V129,предметы!$H$11)&gt;0),AND('График ОП'!V113=предметы!$H$12,COUNTIFS('График ОП'!V113:V129,предметы!$H$27)&gt;0),AND('График ОП'!V113=предметы!$H$27,COUNTIFS('График ОП'!V113:V129,предметы!$H$12)&gt;0),AND('График ОП'!V113=предметы!$H$13,COUNTIFS('График ОП'!V113:V129,предметы!$H$28)&gt;0),AND('График ОП'!V113=предметы!$H$28,COUNTIFS('График ОП'!V113:V129,предметы!$H$13)&gt;0),AND('График ОП'!V113=предметы!$H$14,COUNTIFS('График ОП'!V113:V129,предметы!$H$29)&gt;0),AND('График ОП'!V113=предметы!$H$29,COUNTIFS('График ОП'!V113:V129,предметы!$H$14)&gt;0),AND('График ОП'!V113=предметы!$H$15,COUNTIFS('График ОП'!V113:V129,предметы!$H$30)&gt;0),AND('График ОП'!V113=предметы!$H$30,COUNTIFS('График ОП'!V113:V129,предметы!$H$15)&gt;0)),"&lt;17 (ВПР, КР)","*")</f>
        <v>*</v>
      </c>
      <c r="AT113" s="22" t="str">
        <f>IF(OR(COUNTIFS('График ОП'!W113:W129,'График ОП'!W113)&gt;1,AND('График ОП'!W113=предметы!$H$3,COUNTIFS('График ОП'!W113:W129,предметы!$H$16)&gt;0),AND('График ОП'!W113=предметы!$H$16,COUNTIFS('График ОП'!W113:W129,предметы!$H$3)&gt;0),AND('График ОП'!W113=предметы!$H$4,COUNTIFS('График ОП'!W113:W129,предметы!$H$19)&gt;0),AND('График ОП'!W113=предметы!$H$19,COUNTIFS('График ОП'!W113:W129,предметы!$H$4)&gt;0),AND('График ОП'!W113=предметы!$H$5,COUNTIFS('График ОП'!W113:W129,предметы!$H$20)&gt;0),AND('График ОП'!W113=предметы!$H$20,COUNTIFS('График ОП'!W113:W129,предметы!$H$5)&gt;0),AND('График ОП'!W113=предметы!$H$6,COUNTIFS('График ОП'!W113:W129,предметы!$H$21)&gt;0),AND('График ОП'!W113=предметы!$H$21,COUNTIFS('График ОП'!W113:W129,предметы!$H$6)&gt;0),AND('График ОП'!W113=предметы!$H$7,COUNTIFS('График ОП'!W113:W129,предметы!$H$22)&gt;0),AND('График ОП'!W113=предметы!$H$22,COUNTIFS('График ОП'!W113:W129,предметы!$H$7)&gt;0),AND('График ОП'!W113=предметы!$H$8,COUNTIFS('График ОП'!W113:W129,предметы!$H$23)&gt;0),AND('График ОП'!W113=предметы!$H$23,COUNTIFS('График ОП'!W113:W129,предметы!$H$8)&gt;0),AND('График ОП'!W113=предметы!$H$9,COUNTIFS('График ОП'!W113:W129,предметы!$H$24)&gt;0),AND('График ОП'!W113=предметы!$H$24,COUNTIFS('График ОП'!W113:W129,предметы!$H$9)&gt;0),AND('График ОП'!W113=предметы!$H$10,COUNTIFS('График ОП'!W113:W129,предметы!$H$25)&gt;0),AND('График ОП'!W113=предметы!$H$25,COUNTIFS('График ОП'!W113:W129,предметы!$H$10)&gt;0),AND('График ОП'!W113=предметы!$H$11,COUNTIFS('График ОП'!W113:W129,предметы!$H$26)&gt;0),AND('График ОП'!W113=предметы!$H$26,COUNTIFS('График ОП'!W113:W129,предметы!$H$11)&gt;0),AND('График ОП'!W113=предметы!$H$12,COUNTIFS('График ОП'!W113:W129,предметы!$H$27)&gt;0),AND('График ОП'!W113=предметы!$H$27,COUNTIFS('График ОП'!W113:W129,предметы!$H$12)&gt;0),AND('График ОП'!W113=предметы!$H$13,COUNTIFS('График ОП'!W113:W129,предметы!$H$28)&gt;0),AND('График ОП'!W113=предметы!$H$28,COUNTIFS('График ОП'!W113:W129,предметы!$H$13)&gt;0),AND('График ОП'!W113=предметы!$H$14,COUNTIFS('График ОП'!W113:W129,предметы!$H$29)&gt;0),AND('График ОП'!W113=предметы!$H$29,COUNTIFS('График ОП'!W113:W129,предметы!$H$14)&gt;0),AND('График ОП'!W113=предметы!$H$15,COUNTIFS('График ОП'!W113:W129,предметы!$H$30)&gt;0),AND('График ОП'!W113=предметы!$H$30,COUNTIFS('График ОП'!W113:W129,предметы!$H$15)&gt;0)),"&lt;17 (ВПР, КР)","*")</f>
        <v>*</v>
      </c>
      <c r="AU113" s="22" t="str">
        <f>IF(OR(COUNTIFS('График ОП'!X113:X129,'График ОП'!X113)&gt;1,AND('График ОП'!X113=предметы!$H$3,COUNTIFS('График ОП'!X113:X129,предметы!$H$16)&gt;0),AND('График ОП'!X113=предметы!$H$16,COUNTIFS('График ОП'!X113:X129,предметы!$H$3)&gt;0),AND('График ОП'!X113=предметы!$H$4,COUNTIFS('График ОП'!X113:X129,предметы!$H$19)&gt;0),AND('График ОП'!X113=предметы!$H$19,COUNTIFS('График ОП'!X113:X129,предметы!$H$4)&gt;0),AND('График ОП'!X113=предметы!$H$5,COUNTIFS('График ОП'!X113:X129,предметы!$H$20)&gt;0),AND('График ОП'!X113=предметы!$H$20,COUNTIFS('График ОП'!X113:X129,предметы!$H$5)&gt;0),AND('График ОП'!X113=предметы!$H$6,COUNTIFS('График ОП'!X113:X129,предметы!$H$21)&gt;0),AND('График ОП'!X113=предметы!$H$21,COUNTIFS('График ОП'!X113:X129,предметы!$H$6)&gt;0),AND('График ОП'!X113=предметы!$H$7,COUNTIFS('График ОП'!X113:X129,предметы!$H$22)&gt;0),AND('График ОП'!X113=предметы!$H$22,COUNTIFS('График ОП'!X113:X129,предметы!$H$7)&gt;0),AND('График ОП'!X113=предметы!$H$8,COUNTIFS('График ОП'!X113:X129,предметы!$H$23)&gt;0),AND('График ОП'!X113=предметы!$H$23,COUNTIFS('График ОП'!X113:X129,предметы!$H$8)&gt;0),AND('График ОП'!X113=предметы!$H$9,COUNTIFS('График ОП'!X113:X129,предметы!$H$24)&gt;0),AND('График ОП'!X113=предметы!$H$24,COUNTIFS('График ОП'!X113:X129,предметы!$H$9)&gt;0),AND('График ОП'!X113=предметы!$H$10,COUNTIFS('График ОП'!X113:X129,предметы!$H$25)&gt;0),AND('График ОП'!X113=предметы!$H$25,COUNTIFS('График ОП'!X113:X129,предметы!$H$10)&gt;0),AND('График ОП'!X113=предметы!$H$11,COUNTIFS('График ОП'!X113:X129,предметы!$H$26)&gt;0),AND('График ОП'!X113=предметы!$H$26,COUNTIFS('График ОП'!X113:X129,предметы!$H$11)&gt;0),AND('График ОП'!X113=предметы!$H$12,COUNTIFS('График ОП'!X113:X129,предметы!$H$27)&gt;0),AND('График ОП'!X113=предметы!$H$27,COUNTIFS('График ОП'!X113:X129,предметы!$H$12)&gt;0),AND('График ОП'!X113=предметы!$H$13,COUNTIFS('График ОП'!X113:X129,предметы!$H$28)&gt;0),AND('График ОП'!X113=предметы!$H$28,COUNTIFS('График ОП'!X113:X129,предметы!$H$13)&gt;0),AND('График ОП'!X113=предметы!$H$14,COUNTIFS('График ОП'!X113:X129,предметы!$H$29)&gt;0),AND('График ОП'!X113=предметы!$H$29,COUNTIFS('График ОП'!X113:X129,предметы!$H$14)&gt;0),AND('График ОП'!X113=предметы!$H$15,COUNTIFS('График ОП'!X113:X129,предметы!$H$30)&gt;0),AND('График ОП'!X113=предметы!$H$30,COUNTIFS('График ОП'!X113:X129,предметы!$H$15)&gt;0)),"&lt;17 (ВПР, КР)","*")</f>
        <v>*</v>
      </c>
      <c r="AV113" s="22" t="str">
        <f>IF(OR(COUNTIFS('График ОП'!Y113:Y129,'График ОП'!Y113)&gt;1,AND('График ОП'!Y113=предметы!$H$3,COUNTIFS('График ОП'!Y113:Y129,предметы!$H$16)&gt;0),AND('График ОП'!Y113=предметы!$H$16,COUNTIFS('График ОП'!Y113:Y129,предметы!$H$3)&gt;0),AND('График ОП'!Y113=предметы!$H$4,COUNTIFS('График ОП'!Y113:Y129,предметы!$H$19)&gt;0),AND('График ОП'!Y113=предметы!$H$19,COUNTIFS('График ОП'!Y113:Y129,предметы!$H$4)&gt;0),AND('График ОП'!Y113=предметы!$H$5,COUNTIFS('График ОП'!Y113:Y129,предметы!$H$20)&gt;0),AND('График ОП'!Y113=предметы!$H$20,COUNTIFS('График ОП'!Y113:Y129,предметы!$H$5)&gt;0),AND('График ОП'!Y113=предметы!$H$6,COUNTIFS('График ОП'!Y113:Y129,предметы!$H$21)&gt;0),AND('График ОП'!Y113=предметы!$H$21,COUNTIFS('График ОП'!Y113:Y129,предметы!$H$6)&gt;0),AND('График ОП'!Y113=предметы!$H$7,COUNTIFS('График ОП'!Y113:Y129,предметы!$H$22)&gt;0),AND('График ОП'!Y113=предметы!$H$22,COUNTIFS('График ОП'!Y113:Y129,предметы!$H$7)&gt;0),AND('График ОП'!Y113=предметы!$H$8,COUNTIFS('График ОП'!Y113:Y129,предметы!$H$23)&gt;0),AND('График ОП'!Y113=предметы!$H$23,COUNTIFS('График ОП'!Y113:Y129,предметы!$H$8)&gt;0),AND('График ОП'!Y113=предметы!$H$9,COUNTIFS('График ОП'!Y113:Y129,предметы!$H$24)&gt;0),AND('График ОП'!Y113=предметы!$H$24,COUNTIFS('График ОП'!Y113:Y129,предметы!$H$9)&gt;0),AND('График ОП'!Y113=предметы!$H$10,COUNTIFS('График ОП'!Y113:Y129,предметы!$H$25)&gt;0),AND('График ОП'!Y113=предметы!$H$25,COUNTIFS('График ОП'!Y113:Y129,предметы!$H$10)&gt;0),AND('График ОП'!Y113=предметы!$H$11,COUNTIFS('График ОП'!Y113:Y129,предметы!$H$26)&gt;0),AND('График ОП'!Y113=предметы!$H$26,COUNTIFS('График ОП'!Y113:Y129,предметы!$H$11)&gt;0),AND('График ОП'!Y113=предметы!$H$12,COUNTIFS('График ОП'!Y113:Y129,предметы!$H$27)&gt;0),AND('График ОП'!Y113=предметы!$H$27,COUNTIFS('График ОП'!Y113:Y129,предметы!$H$12)&gt;0),AND('График ОП'!Y113=предметы!$H$13,COUNTIFS('График ОП'!Y113:Y129,предметы!$H$28)&gt;0),AND('График ОП'!Y113=предметы!$H$28,COUNTIFS('График ОП'!Y113:Y129,предметы!$H$13)&gt;0),AND('График ОП'!Y113=предметы!$H$14,COUNTIFS('График ОП'!Y113:Y129,предметы!$H$29)&gt;0),AND('График ОП'!Y113=предметы!$H$29,COUNTIFS('График ОП'!Y113:Y129,предметы!$H$14)&gt;0),AND('График ОП'!Y113=предметы!$H$15,COUNTIFS('График ОП'!Y113:Y129,предметы!$H$30)&gt;0),AND('График ОП'!Y113=предметы!$H$30,COUNTIFS('График ОП'!Y113:Y129,предметы!$H$15)&gt;0)),"&lt;17 (ВПР, КР)","*")</f>
        <v>*</v>
      </c>
      <c r="AW11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3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3" s="24" t="str">
        <f>IF(COUNTIFS('График ОП'!Z113:Z129,'График ОП'!Z113)&gt;1,"&lt;17 (ВПР, КР)","*")</f>
        <v>*</v>
      </c>
      <c r="AZ113" s="24" t="str">
        <f>IF(COUNTIFS('График ОП'!AA113:AA129,'График ОП'!AA113)&gt;1,"&lt;17 (ВПР, КР)","*")</f>
        <v>*</v>
      </c>
      <c r="BA113" s="24" t="str">
        <f>IF(COUNTIFS('График ОП'!AB113:AB129,'График ОП'!AB113)&gt;1,"&lt;17 (ВПР, КР)","*")</f>
        <v>*</v>
      </c>
      <c r="BB113" s="24" t="e">
        <f>IF(COUNTIFS('График ОП'!#REF!,'График ОП'!#REF!)&gt;1,"&lt;17 (ВПР, КР)","*")</f>
        <v>#REF!</v>
      </c>
      <c r="BC113" s="24" t="e">
        <f>IF(COUNTIFS('График ОП'!#REF!,'График ОП'!#REF!)&gt;1,"&lt;17 (ВПР, КР)","*")</f>
        <v>#REF!</v>
      </c>
      <c r="BD113" s="24" t="e">
        <f>IF(COUNTIFS('График ОП'!#REF!,'График ОП'!#REF!)&gt;1,"&lt;17 (ВПР, КР)","*")</f>
        <v>#REF!</v>
      </c>
      <c r="BE113" s="22" t="str">
        <f>IF(OR(COUNTIFS('График ОП'!AC113:AC129,'График ОП'!AC113)&gt;1,AND('График ОП'!AC113=предметы!$J$3,COUNTIFS('График ОП'!AC113:AC129,предметы!$J$16)&gt;0),AND('График ОП'!AC113=предметы!$J$16,COUNTIFS('График ОП'!AC113:AC129,предметы!$J$3)&gt;0),AND('График ОП'!AC113=предметы!$J$4,COUNTIFS('График ОП'!AC113:AC129,предметы!$J$19)&gt;0),AND('График ОП'!AC113=предметы!$J$19,COUNTIFS('График ОП'!AC113:AC129,предметы!$J$4)&gt;0),AND('График ОП'!AC113=предметы!$J$5,COUNTIFS('График ОП'!AC113:AC129,предметы!$J$20)&gt;0),AND('График ОП'!AC113=предметы!$J$20,COUNTIFS('График ОП'!AC113:AC129,предметы!$J$5)&gt;0),AND('График ОП'!AC113=предметы!$J$6,COUNTIFS('График ОП'!AC113:AC129,предметы!$J$21)&gt;0),AND('График ОП'!AC113=предметы!$J$21,COUNTIFS('График ОП'!AC113:AC129,предметы!$J$6)&gt;0),AND('График ОП'!AC113=предметы!$J$7,COUNTIFS('График ОП'!AC113:AC129,предметы!$J$22)&gt;0),AND('График ОП'!AC113=предметы!$J$22,COUNTIFS('График ОП'!AC113:AC129,предметы!$J$7)&gt;0),AND('График ОП'!AC113=предметы!$J$8,COUNTIFS('График ОП'!AC113:AC129,предметы!$J$23)&gt;0),AND('График ОП'!AC113=предметы!$J$23,COUNTIFS('График ОП'!AC113:AC129,предметы!$J$8)&gt;0),AND('График ОП'!AC113=предметы!$J$9,COUNTIFS('График ОП'!AC113:AC129,предметы!$J$24)&gt;0),AND('График ОП'!AC113=предметы!$J$24,COUNTIFS('График ОП'!AC113:AC129,предметы!$J$9)&gt;0),AND('График ОП'!AC113=предметы!$J$10,COUNTIFS('График ОП'!AC113:AC129,предметы!$J$25)&gt;0),AND('График ОП'!AC113=предметы!$J$25,COUNTIFS('График ОП'!AC113:AC129,предметы!$J$10)&gt;0),AND('График ОП'!AC113=предметы!$J$11,COUNTIFS('График ОП'!AC113:AC129,предметы!$J$26)&gt;0),AND('График ОП'!AC113=предметы!$J$26,COUNTIFS('График ОП'!AC113:AC129,предметы!$J$11)&gt;0),AND('График ОП'!AC113=предметы!$J$12,COUNTIFS('График ОП'!AC113:AC129,предметы!$J$27)&gt;0),AND('График ОП'!AC113=предметы!$J$27,COUNTIFS('График ОП'!AC113:AC129,предметы!$J$12)&gt;0),AND('График ОП'!AC113=предметы!$J$13,COUNTIFS('График ОП'!AC113:AC129,предметы!$J$28)&gt;0),AND('График ОП'!AC113=предметы!$J$28,COUNTIFS('График ОП'!AC113:AC129,предметы!$J$13)&gt;0),AND('График ОП'!AC113=предметы!$J$14,COUNTIFS('График ОП'!AC113:AC129,предметы!$J$29)&gt;0),AND('График ОП'!AC113=предметы!$J$29,COUNTIFS('График ОП'!AC113:AC129,предметы!$J$14)&gt;0),AND('График ОП'!AC113=предметы!$J$15,COUNTIFS('График ОП'!AC113:AC129,предметы!$J$30)&gt;0),AND('График ОП'!AC113=предметы!$J$30,COUNTIFS('График ОП'!AC113:AC129,предметы!$J$15)&gt;0)),"&lt;17 (ВПР, КР)","*")</f>
        <v>*</v>
      </c>
      <c r="BF11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1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3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3" s="24" t="str">
        <f>IF(COUNTIFS('График ОП'!AD113:AD129,'График ОП'!AD113)&gt;1,"&lt;17 (ВПР, КР)","*")</f>
        <v>*</v>
      </c>
      <c r="BL113" s="24" t="e">
        <f>IF(COUNTIFS('График ОП'!#REF!,'График ОП'!#REF!)&gt;1,"&lt;17 (ВПР, КР)","*")</f>
        <v>#REF!</v>
      </c>
      <c r="BM113" s="24" t="e">
        <f>IF(COUNTIFS('График ОП'!#REF!,'График ОП'!#REF!)&gt;1,"&lt;17 (ВПР, КР)","*")</f>
        <v>#REF!</v>
      </c>
      <c r="BN113" s="24" t="e">
        <f>IF(COUNTIFS('График ОП'!#REF!,'График ОП'!#REF!)&gt;1,"&lt;17 (ВПР, КР)","*")</f>
        <v>#REF!</v>
      </c>
      <c r="BO113" s="24" t="e">
        <f>IF(COUNTIFS('График ОП'!#REF!,'График ОП'!#REF!)&gt;1,"&lt;17 (ВПР, КР)","*")</f>
        <v>#REF!</v>
      </c>
      <c r="BP113" s="24" t="e">
        <f>IF(COUNTIFS('График ОП'!#REF!,'График ОП'!#REF!)&gt;1,"&lt;17 (ВПР, КР)","*")</f>
        <v>#REF!</v>
      </c>
    </row>
    <row r="114" spans="1:68" ht="12.75" customHeight="1" x14ac:dyDescent="0.25">
      <c r="A114" s="26">
        <v>46374</v>
      </c>
      <c r="B114" s="17" t="s">
        <v>97</v>
      </c>
      <c r="C114" s="24" t="str">
        <f>IF(COUNTIFS('График ОП'!C114:C130,'График ОП'!C114)&gt;1,"&lt;17 (ВПР, КР)","*")</f>
        <v>*</v>
      </c>
      <c r="D114" s="24" t="str">
        <f>IF(COUNTIFS('График ОП'!D114:D130,'График ОП'!D114)&gt;1,"&lt;17 (ВПР, КР)","*")</f>
        <v>*</v>
      </c>
      <c r="E114" s="24" t="e">
        <f>IF(COUNTIFS('График ОП'!#REF!,'График ОП'!#REF!)&gt;1,"&lt;17 (ВПР, КР)","*")</f>
        <v>#REF!</v>
      </c>
      <c r="F114" s="24" t="e">
        <f>IF(COUNTIFS('График ОП'!#REF!,'График ОП'!#REF!)&gt;1,"&lt;17 (ВПР, КР)","*")</f>
        <v>#REF!</v>
      </c>
      <c r="G114" s="24" t="e">
        <f>IF(COUNTIFS('График ОП'!#REF!,'График ОП'!#REF!)&gt;1,"&lt;17 (ВПР, КР)","*")</f>
        <v>#REF!</v>
      </c>
      <c r="H114" s="24" t="e">
        <f>IF(COUNTIFS('График ОП'!#REF!,'График ОП'!#REF!)&gt;1,"&lt;17 (ВПР, КР)","*")</f>
        <v>#REF!</v>
      </c>
      <c r="I114" s="22" t="str">
        <f>IF(COUNTIFS('График ОП'!E114:E130,'График ОП'!E114)&gt;1,"&lt;17 (ВПР, КР)","*")</f>
        <v>*</v>
      </c>
      <c r="J114" s="22" t="str">
        <f>IF(COUNTIFS('График ОП'!F114:F130,'График ОП'!F114)&gt;1,"&lt;17 (ВПР, КР)","*")</f>
        <v>*</v>
      </c>
      <c r="K114" s="22" t="str">
        <f>IF(COUNTIFS('График ОП'!G114:G130,'График ОП'!G114)&gt;1,"&lt;17 (ВПР, КР)","*")</f>
        <v>*</v>
      </c>
      <c r="L114" s="22" t="e">
        <f>IF(COUNTIFS('График ОП'!#REF!,'График ОП'!#REF!)&gt;1,"&lt;17 (ВПР, КР)","*")</f>
        <v>#REF!</v>
      </c>
      <c r="M114" s="22" t="e">
        <f>IF(COUNTIFS('График ОП'!#REF!,'График ОП'!#REF!)&gt;1,"&lt;17 (ВПР, КР)","*")</f>
        <v>#REF!</v>
      </c>
      <c r="N114" s="22" t="e">
        <f>IF(COUNTIFS('График ОП'!#REF!,'График ОП'!#REF!)&gt;1,"&lt;17 (ВПР, КР)","*")</f>
        <v>#REF!</v>
      </c>
      <c r="O114" s="24" t="str">
        <f>IF(COUNTIFS('График ОП'!H114:H130,'График ОП'!H114)&gt;1,"&lt;17 (ВПР, КР)","*")</f>
        <v>*</v>
      </c>
      <c r="P114" s="24" t="str">
        <f>IF(COUNTIFS('График ОП'!I114:I130,'График ОП'!I114)&gt;1,"&lt;17 (ВПР, КР)","*")</f>
        <v>*</v>
      </c>
      <c r="Q114" s="24" t="str">
        <f>IF(COUNTIFS('График ОП'!J114:J130,'График ОП'!J114)&gt;1,"&lt;17 (ВПР, КР)","*")</f>
        <v>*</v>
      </c>
      <c r="R114" s="24" t="e">
        <f>IF(COUNTIFS('График ОП'!#REF!,'График ОП'!#REF!)&gt;1,"&lt;17 (ВПР, КР)","*")</f>
        <v>#REF!</v>
      </c>
      <c r="S114" s="24" t="e">
        <f>IF(COUNTIFS('График ОП'!#REF!,'График ОП'!#REF!)&gt;1,"&lt;17 (ВПР, КР)","*")</f>
        <v>#REF!</v>
      </c>
      <c r="T114" s="24" t="e">
        <f>IF(COUNTIFS('График ОП'!#REF!,'График ОП'!#REF!)&gt;1,"&lt;17 (ВПР, КР)","*")</f>
        <v>#REF!</v>
      </c>
      <c r="U114" s="22" t="str">
        <f>IF(OR(COUNTIFS('График ОП'!K114:K130,'График ОП'!K114)&gt;1,AND('График ОП'!K114=предметы!$D$3,COUNTIFS('График ОП'!K114:K130,предметы!$D$12)&gt;0),AND('График ОП'!K114=предметы!$D$12,COUNTIFS('График ОП'!K114:K130,предметы!$D$3)&gt;0),AND('График ОП'!K114=предметы!$D$4,COUNTIFS('График ОП'!K114:K130,предметы!$D$13)&gt;0),AND('График ОП'!K114=предметы!$D$13,COUNTIFS('График ОП'!K114:K130,предметы!$D$4)&gt;0),AND('График ОП'!K114=предметы!$D$14,COUNTIFS('График ОП'!K114:K130,предметы!$D$5)&gt;0),AND('График ОП'!K114=предметы!$D$5,COUNTIFS('График ОП'!K114:K130,предметы!$D$14)&gt;0),AND('График ОП'!K114=предметы!$D$15,COUNTIFS('График ОП'!K114:K130,предметы!$D$6)&gt;0),AND('График ОП'!K114=предметы!$D$6,COUNTIFS('График ОП'!K114:K130,предметы!$D$15)&gt;0),AND('График ОП'!K114=предметы!$D$16,COUNTIFS('График ОП'!K114:K130,предметы!$D$7)&gt;0),AND('График ОП'!K114=предметы!$D$7,COUNTIFS('График ОП'!K114:K130,предметы!$D$16)&gt;0),AND('График ОП'!K114=предметы!$D$8,COUNTIFS('График ОП'!K114:K130,предметы!$D$10)&gt;0),AND('График ОП'!K114=предметы!$D$10,COUNTIFS('График ОП'!K114:K130,предметы!$D$8)&gt;0),AND('График ОП'!K114=предметы!$D$9,COUNTIFS('График ОП'!K114:K130,предметы!$D$11)&gt;0),AND('График ОП'!K114=предметы!$D$11,COUNTIFS('График ОП'!K114:K130,предметы!$D$9)&gt;0)),"&lt;17 (ВПР, КР)","*")</f>
        <v>*</v>
      </c>
      <c r="V114" s="22" t="str">
        <f>IF(OR(COUNTIFS('График ОП'!L114:L130,'График ОП'!L114)&gt;1,AND('График ОП'!L114=предметы!$D$3,COUNTIFS('График ОП'!L114:L130,предметы!$D$12)&gt;0),AND('График ОП'!L114=предметы!$D$12,COUNTIFS('График ОП'!L114:L130,предметы!$D$3)&gt;0),AND('График ОП'!L114=предметы!$D$4,COUNTIFS('График ОП'!L114:L130,предметы!$D$13)&gt;0),AND('График ОП'!L114=предметы!$D$13,COUNTIFS('График ОП'!L114:L130,предметы!$D$4)&gt;0),AND('График ОП'!L114=предметы!$D$14,COUNTIFS('График ОП'!L114:L130,предметы!$D$5)&gt;0),AND('График ОП'!L114=предметы!$D$5,COUNTIFS('График ОП'!L114:L130,предметы!$D$14)&gt;0),AND('График ОП'!L114=предметы!$D$15,COUNTIFS('График ОП'!L114:L130,предметы!$D$6)&gt;0),AND('График ОП'!L114=предметы!$D$6,COUNTIFS('График ОП'!L114:L130,предметы!$D$15)&gt;0),AND('График ОП'!L114=предметы!$D$16,COUNTIFS('График ОП'!L114:L130,предметы!$D$7)&gt;0),AND('График ОП'!L114=предметы!$D$7,COUNTIFS('График ОП'!L114:L130,предметы!$D$16)&gt;0),AND('График ОП'!L114=предметы!$D$8,COUNTIFS('График ОП'!L114:L130,предметы!$D$10)&gt;0),AND('График ОП'!L114=предметы!$D$10,COUNTIFS('График ОП'!L114:L130,предметы!$D$8)&gt;0),AND('График ОП'!L114=предметы!$D$9,COUNTIFS('График ОП'!L114:L130,предметы!$D$11)&gt;0),AND('График ОП'!L114=предметы!$D$11,COUNTIFS('График ОП'!L114:L130,предметы!$D$9)&gt;0)),"&lt;17 (ВПР, КР)","*")</f>
        <v>*</v>
      </c>
      <c r="W11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1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1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4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4" s="24" t="str">
        <f>IF(OR(COUNTIFS('График ОП'!M114:M130,'График ОП'!M114)&gt;1,AND('График ОП'!M114=предметы!$E$3,COUNTIFS('График ОП'!M114:M130,предметы!$E$12)&gt;0),AND('График ОП'!M114=предметы!$E$12,COUNTIFS('График ОП'!M114:M130,предметы!$E$3)&gt;0),AND('График ОП'!M114=предметы!$E$4,COUNTIFS('График ОП'!M114:M130,предметы!$E$13)&gt;0),AND('График ОП'!M114=предметы!$E$13,COUNTIFS('График ОП'!M114:M130,предметы!$E$4)&gt;0),AND('График ОП'!M114=предметы!$E$5,COUNTIFS('График ОП'!M114:M130,предметы!$E$14)&gt;0),AND('График ОП'!M114=предметы!$E$14,COUNTIFS('График ОП'!M114:M130,предметы!$E$5)&gt;0),AND('График ОП'!M114=предметы!$E$6,COUNTIFS('График ОП'!M114:M130,предметы!$E$15)&gt;0),AND('График ОП'!M114=предметы!$E$15,COUNTIFS('График ОП'!M114:M130,предметы!$E$6)&gt;0),AND('График ОП'!M114=предметы!$E$7,COUNTIFS('График ОП'!M114:M130,предметы!$E$16)&gt;0),AND('График ОП'!M114=предметы!$E$16,COUNTIFS('График ОП'!M114:M130,предметы!$E$7)&gt;0),AND('График ОП'!M114=предметы!$E$8,COUNTIFS('График ОП'!M114:M130,предметы!$E$17)&gt;0),AND('График ОП'!M114=предметы!$E$17,COUNTIFS('График ОП'!M114:M130,предметы!$E$8)&gt;0),AND('График ОП'!M114=предметы!$E$9,COUNTIFS('График ОП'!M114:M130,предметы!$E$18)&gt;0),AND('График ОП'!M114=предметы!$E$18,COUNTIFS('График ОП'!M114:M130,предметы!$E$9)&gt;0),AND('График ОП'!M114=предметы!$E$10,COUNTIFS('График ОП'!M114:M130,предметы!$E$19)&gt;0),AND('График ОП'!M114=предметы!$E$19,COUNTIFS('График ОП'!M114:M130,предметы!$E$10)&gt;0),AND('График ОП'!M114=предметы!$E$11,COUNTIFS('График ОП'!M114:M130,предметы!$E$20)&gt;0),AND('График ОП'!M114=предметы!$E$20,COUNTIFS('График ОП'!M114:M130,предметы!$E$11)&gt;0)),"&lt;17 (ВПР, КР)","*")</f>
        <v>*</v>
      </c>
      <c r="AB114" s="24" t="str">
        <f>IF(OR(COUNTIFS('График ОП'!N114:N130,'График ОП'!N114)&gt;1,AND('График ОП'!N114=предметы!$E$3,COUNTIFS('График ОП'!N114:N130,предметы!$E$12)&gt;0),AND('График ОП'!N114=предметы!$E$12,COUNTIFS('График ОП'!N114:N130,предметы!$E$3)&gt;0),AND('График ОП'!N114=предметы!$E$4,COUNTIFS('График ОП'!N114:N130,предметы!$E$13)&gt;0),AND('График ОП'!N114=предметы!$E$13,COUNTIFS('График ОП'!N114:N130,предметы!$E$4)&gt;0),AND('График ОП'!N114=предметы!$E$5,COUNTIFS('График ОП'!N114:N130,предметы!$E$14)&gt;0),AND('График ОП'!N114=предметы!$E$14,COUNTIFS('График ОП'!N114:N130,предметы!$E$5)&gt;0),AND('График ОП'!N114=предметы!$E$6,COUNTIFS('График ОП'!N114:N130,предметы!$E$15)&gt;0),AND('График ОП'!N114=предметы!$E$15,COUNTIFS('График ОП'!N114:N130,предметы!$E$6)&gt;0),AND('График ОП'!N114=предметы!$E$7,COUNTIFS('График ОП'!N114:N130,предметы!$E$16)&gt;0),AND('График ОП'!N114=предметы!$E$16,COUNTIFS('График ОП'!N114:N130,предметы!$E$7)&gt;0),AND('График ОП'!N114=предметы!$E$8,COUNTIFS('График ОП'!N114:N130,предметы!$E$17)&gt;0),AND('График ОП'!N114=предметы!$E$17,COUNTIFS('График ОП'!N114:N130,предметы!$E$8)&gt;0),AND('График ОП'!N114=предметы!$E$9,COUNTIFS('График ОП'!N114:N130,предметы!$E$18)&gt;0),AND('График ОП'!N114=предметы!$E$18,COUNTIFS('График ОП'!N114:N130,предметы!$E$9)&gt;0),AND('График ОП'!N114=предметы!$E$10,COUNTIFS('График ОП'!N114:N130,предметы!$E$19)&gt;0),AND('График ОП'!N114=предметы!$E$19,COUNTIFS('График ОП'!N114:N130,предметы!$E$10)&gt;0),AND('График ОП'!N114=предметы!$E$11,COUNTIFS('График ОП'!N114:N130,предметы!$E$20)&gt;0),AND('График ОП'!N114=предметы!$E$20,COUNTIFS('График ОП'!N114:N130,предметы!$E$11)&gt;0)),"&lt;17 (ВПР, КР)","*")</f>
        <v>*</v>
      </c>
      <c r="AC114" s="24" t="str">
        <f>IF(OR(COUNTIFS('График ОП'!O114:O130,'График ОП'!O114)&gt;1,AND('График ОП'!O114=предметы!$E$3,COUNTIFS('График ОП'!O114:O130,предметы!$E$12)&gt;0),AND('График ОП'!O114=предметы!$E$12,COUNTIFS('График ОП'!O114:O130,предметы!$E$3)&gt;0),AND('График ОП'!O114=предметы!$E$4,COUNTIFS('График ОП'!O114:O130,предметы!$E$13)&gt;0),AND('График ОП'!O114=предметы!$E$13,COUNTIFS('График ОП'!O114:O130,предметы!$E$4)&gt;0),AND('График ОП'!O114=предметы!$E$5,COUNTIFS('График ОП'!O114:O130,предметы!$E$14)&gt;0),AND('График ОП'!O114=предметы!$E$14,COUNTIFS('График ОП'!O114:O130,предметы!$E$5)&gt;0),AND('График ОП'!O114=предметы!$E$6,COUNTIFS('График ОП'!O114:O130,предметы!$E$15)&gt;0),AND('График ОП'!O114=предметы!$E$15,COUNTIFS('График ОП'!O114:O130,предметы!$E$6)&gt;0),AND('График ОП'!O114=предметы!$E$7,COUNTIFS('График ОП'!O114:O130,предметы!$E$16)&gt;0),AND('График ОП'!O114=предметы!$E$16,COUNTIFS('График ОП'!O114:O130,предметы!$E$7)&gt;0),AND('График ОП'!O114=предметы!$E$8,COUNTIFS('График ОП'!O114:O130,предметы!$E$17)&gt;0),AND('График ОП'!O114=предметы!$E$17,COUNTIFS('График ОП'!O114:O130,предметы!$E$8)&gt;0),AND('График ОП'!O114=предметы!$E$9,COUNTIFS('График ОП'!O114:O130,предметы!$E$18)&gt;0),AND('График ОП'!O114=предметы!$E$18,COUNTIFS('График ОП'!O114:O130,предметы!$E$9)&gt;0),AND('График ОП'!O114=предметы!$E$10,COUNTIFS('График ОП'!O114:O130,предметы!$E$19)&gt;0),AND('График ОП'!O114=предметы!$E$19,COUNTIFS('График ОП'!O114:O130,предметы!$E$10)&gt;0),AND('График ОП'!O114=предметы!$E$11,COUNTIFS('График ОП'!O114:O130,предметы!$E$20)&gt;0),AND('График ОП'!O114=предметы!$E$20,COUNTIFS('График ОП'!O114:O130,предметы!$E$11)&gt;0)),"&lt;17 (ВПР, КР)","*")</f>
        <v>*</v>
      </c>
      <c r="AD11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1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4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4" s="22" t="str">
        <f>IF(OR(COUNTIFS('График ОП'!P114:P130,'График ОП'!P114)&gt;1,AND('График ОП'!P114=предметы!$F$3,COUNTIFS('График ОП'!P114:P130,предметы!$F$13)&gt;0),AND('График ОП'!P114=предметы!$F$13,COUNTIFS('График ОП'!P114:P130,предметы!$F$3)&gt;0),AND('График ОП'!P114=предметы!$F$4,COUNTIFS('График ОП'!P114:P130,предметы!$F$14)&gt;0),AND('График ОП'!P114=предметы!$F$14,COUNTIFS('График ОП'!P114:P130,предметы!$F$4)&gt;0),AND('График ОП'!P114=предметы!$F$5,COUNTIFS('График ОП'!P114:P130,предметы!$F$15)&gt;0),AND('График ОП'!P114=предметы!$F$15,COUNTIFS('График ОП'!P114:P130,предметы!$F$5)&gt;0),AND('График ОП'!P114=предметы!$F$6,COUNTIFS('График ОП'!P114:P130,предметы!$F$16)&gt;0),AND('График ОП'!P114=предметы!$F$16,COUNTIFS('График ОП'!P114:P130,предметы!$F$6)&gt;0),AND('График ОП'!P114=предметы!$F$7,COUNTIFS('График ОП'!P114:P130,предметы!$F$17)&gt;0),AND('График ОП'!P114=предметы!$F$17,COUNTIFS('График ОП'!P114:P130,предметы!$F$7)&gt;0),AND('График ОП'!P114=предметы!$F$8,COUNTIFS('График ОП'!P114:P130,предметы!$F$18)&gt;0),AND('График ОП'!P114=предметы!$F$18,COUNTIFS('График ОП'!P114:P130,предметы!$F$8)&gt;0),AND('График ОП'!P114=предметы!$F$9,COUNTIFS('График ОП'!P114:P130,предметы!$F$19)&gt;0),AND('График ОП'!P114=предметы!$F$19,COUNTIFS('График ОП'!P114:P130,предметы!$F$9)&gt;0),AND('График ОП'!P114=предметы!$F$10,COUNTIFS('График ОП'!P114:P130,предметы!$F$20)&gt;0),AND('График ОП'!P114=предметы!$F$20,COUNTIFS('График ОП'!P114:P130,предметы!$F$10)&gt;0),AND('График ОП'!P114=предметы!$F$11,COUNTIFS('График ОП'!P114:P130,предметы!$F$21)&gt;0),AND('График ОП'!P114=предметы!$F$21,COUNTIFS('График ОП'!P114:P130,предметы!$F$11)&gt;0),AND('График ОП'!P114=предметы!$F$12,COUNTIFS('График ОП'!P114:P130,предметы!$F$22)&gt;0),AND('График ОП'!P114=предметы!$F$22,COUNTIFS('График ОП'!P114:P130,предметы!$F$12)&gt;0)),"&lt;17 (ВПР, КР)","*")</f>
        <v>*</v>
      </c>
      <c r="AH114" s="22" t="str">
        <f>IF(OR(COUNTIFS('График ОП'!Q114:Q130,'График ОП'!Q114)&gt;1,AND('График ОП'!Q114=предметы!$F$3,COUNTIFS('График ОП'!Q114:Q130,предметы!$F$13)&gt;0),AND('График ОП'!Q114=предметы!$F$13,COUNTIFS('График ОП'!Q114:Q130,предметы!$F$3)&gt;0),AND('График ОП'!Q114=предметы!$F$4,COUNTIFS('График ОП'!Q114:Q130,предметы!$F$14)&gt;0),AND('График ОП'!Q114=предметы!$F$14,COUNTIFS('График ОП'!Q114:Q130,предметы!$F$4)&gt;0),AND('График ОП'!Q114=предметы!$F$5,COUNTIFS('График ОП'!Q114:Q130,предметы!$F$15)&gt;0),AND('График ОП'!Q114=предметы!$F$15,COUNTIFS('График ОП'!Q114:Q130,предметы!$F$5)&gt;0),AND('График ОП'!Q114=предметы!$F$6,COUNTIFS('График ОП'!Q114:Q130,предметы!$F$16)&gt;0),AND('График ОП'!Q114=предметы!$F$16,COUNTIFS('График ОП'!Q114:Q130,предметы!$F$6)&gt;0),AND('График ОП'!Q114=предметы!$F$7,COUNTIFS('График ОП'!Q114:Q130,предметы!$F$17)&gt;0),AND('График ОП'!Q114=предметы!$F$17,COUNTIFS('График ОП'!Q114:Q130,предметы!$F$7)&gt;0),AND('График ОП'!Q114=предметы!$F$8,COUNTIFS('График ОП'!Q114:Q130,предметы!$F$18)&gt;0),AND('График ОП'!Q114=предметы!$F$18,COUNTIFS('График ОП'!Q114:Q130,предметы!$F$8)&gt;0),AND('График ОП'!Q114=предметы!$F$9,COUNTIFS('График ОП'!Q114:Q130,предметы!$F$19)&gt;0),AND('График ОП'!Q114=предметы!$F$19,COUNTIFS('График ОП'!Q114:Q130,предметы!$F$9)&gt;0),AND('График ОП'!Q114=предметы!$F$10,COUNTIFS('График ОП'!Q114:Q130,предметы!$F$20)&gt;0),AND('График ОП'!Q114=предметы!$F$20,COUNTIFS('График ОП'!Q114:Q130,предметы!$F$10)&gt;0),AND('График ОП'!Q114=предметы!$F$11,COUNTIFS('График ОП'!Q114:Q130,предметы!$F$21)&gt;0),AND('График ОП'!Q114=предметы!$F$21,COUNTIFS('График ОП'!Q114:Q130,предметы!$F$11)&gt;0),AND('График ОП'!Q114=предметы!$F$12,COUNTIFS('График ОП'!Q114:Q130,предметы!$F$22)&gt;0),AND('График ОП'!Q114=предметы!$F$22,COUNTIFS('График ОП'!Q114:Q130,предметы!$F$12)&gt;0)),"&lt;17 (ВПР, КР)","*")</f>
        <v>*</v>
      </c>
      <c r="AI114" s="22" t="str">
        <f>IF(OR(COUNTIFS('График ОП'!R114:R130,'График ОП'!R114)&gt;1,AND('График ОП'!R114=предметы!$F$3,COUNTIFS('График ОП'!R114:R130,предметы!$F$13)&gt;0),AND('График ОП'!R114=предметы!$F$13,COUNTIFS('График ОП'!R114:R130,предметы!$F$3)&gt;0),AND('График ОП'!R114=предметы!$F$4,COUNTIFS('График ОП'!R114:R130,предметы!$F$14)&gt;0),AND('График ОП'!R114=предметы!$F$14,COUNTIFS('График ОП'!R114:R130,предметы!$F$4)&gt;0),AND('График ОП'!R114=предметы!$F$5,COUNTIFS('График ОП'!R114:R130,предметы!$F$15)&gt;0),AND('График ОП'!R114=предметы!$F$15,COUNTIFS('График ОП'!R114:R130,предметы!$F$5)&gt;0),AND('График ОП'!R114=предметы!$F$6,COUNTIFS('График ОП'!R114:R130,предметы!$F$16)&gt;0),AND('График ОП'!R114=предметы!$F$16,COUNTIFS('График ОП'!R114:R130,предметы!$F$6)&gt;0),AND('График ОП'!R114=предметы!$F$7,COUNTIFS('График ОП'!R114:R130,предметы!$F$17)&gt;0),AND('График ОП'!R114=предметы!$F$17,COUNTIFS('График ОП'!R114:R130,предметы!$F$7)&gt;0),AND('График ОП'!R114=предметы!$F$8,COUNTIFS('График ОП'!R114:R130,предметы!$F$18)&gt;0),AND('График ОП'!R114=предметы!$F$18,COUNTIFS('График ОП'!R114:R130,предметы!$F$8)&gt;0),AND('График ОП'!R114=предметы!$F$9,COUNTIFS('График ОП'!R114:R130,предметы!$F$19)&gt;0),AND('График ОП'!R114=предметы!$F$19,COUNTIFS('График ОП'!R114:R130,предметы!$F$9)&gt;0),AND('График ОП'!R114=предметы!$F$10,COUNTIFS('График ОП'!R114:R130,предметы!$F$20)&gt;0),AND('График ОП'!R114=предметы!$F$20,COUNTIFS('График ОП'!R114:R130,предметы!$F$10)&gt;0),AND('График ОП'!R114=предметы!$F$11,COUNTIFS('График ОП'!R114:R130,предметы!$F$21)&gt;0),AND('График ОП'!R114=предметы!$F$21,COUNTIFS('График ОП'!R114:R130,предметы!$F$11)&gt;0),AND('График ОП'!R114=предметы!$F$12,COUNTIFS('График ОП'!R114:R130,предметы!$F$22)&gt;0),AND('График ОП'!R114=предметы!$F$22,COUNTIFS('График ОП'!R114:R130,предметы!$F$12)&gt;0)),"&lt;17 (ВПР, КР)","*")</f>
        <v>*</v>
      </c>
      <c r="AJ11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1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4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4" s="24" t="str">
        <f>IF(OR(COUNTIFS('График ОП'!S114:S130,'График ОП'!S114)&gt;1,AND('График ОП'!S114=предметы!$G$3,COUNTIFS('График ОП'!S114:S130,предметы!$G$15)&gt;0),AND('График ОП'!S114=предметы!$G$15,COUNTIFS('График ОП'!S114:S130,предметы!$G$3)&gt;0),AND('График ОП'!S114=предметы!$G$4,COUNTIFS('График ОП'!S114:S130,предметы!$G$18)&gt;0),AND('График ОП'!S114=предметы!$G$18,COUNTIFS('График ОП'!S114:S130,предметы!$G$4)&gt;0),AND('График ОП'!S114=предметы!$G$5,COUNTIFS('График ОП'!S114:S130,предметы!$G$19)&gt;0),AND('График ОП'!S114=предметы!$G$19,COUNTIFS('График ОП'!S114:S130,предметы!$G$5)&gt;0),AND('График ОП'!S114=предметы!$G$6,COUNTIFS('График ОП'!S114:S130,предметы!$G$20)&gt;0),AND('График ОП'!S114=предметы!$G$20,COUNTIFS('График ОП'!S114:S130,предметы!$G$6)&gt;0),AND('График ОП'!S114=предметы!$G$7,COUNTIFS('График ОП'!S114:S130,предметы!$G$21)&gt;0),AND('График ОП'!S114=предметы!$G$21,COUNTIFS('График ОП'!S114:S130,предметы!$G$7)&gt;0),AND('График ОП'!S114=предметы!$G$8,COUNTIFS('График ОП'!S114:S130,предметы!$G$22)&gt;0),AND('График ОП'!S114=предметы!$G$22,COUNTIFS('График ОП'!S114:S130,предметы!$G$8)&gt;0),AND('График ОП'!S114=предметы!$G$9,COUNTIFS('График ОП'!S114:S130,предметы!$G$23)&gt;0),AND('График ОП'!S114=предметы!$G$23,COUNTIFS('График ОП'!S114:S130,предметы!$G$9)&gt;0),AND('График ОП'!S114=предметы!$G$10,COUNTIFS('График ОП'!S114:S130,предметы!$G$24)&gt;0),AND('График ОП'!S114=предметы!$G$24,COUNTIFS('График ОП'!S114:S130,предметы!$G$10)&gt;0),AND('График ОП'!S114=предметы!$G$11,COUNTIFS('График ОП'!S114:S130,предметы!$G$25)&gt;0),AND('График ОП'!S114=предметы!$G$25,COUNTIFS('График ОП'!S114:S130,предметы!$G$11)&gt;0),AND('График ОП'!S114=предметы!$G$12,COUNTIFS('График ОП'!S114:S130,предметы!$G$26)&gt;0),AND('График ОП'!S114=предметы!$G$26,COUNTIFS('График ОП'!S114:S130,предметы!$G$12)&gt;0),AND('График ОП'!S114=предметы!$G$13,COUNTIFS('График ОП'!S114:S130,предметы!$G$27)&gt;0),AND('График ОП'!S114=предметы!$G$27,COUNTIFS('График ОП'!S114:S130,предметы!$G$13)&gt;0),AND('График ОП'!S114=предметы!$G$14,COUNTIFS('График ОП'!S114:S130,предметы!$G$28)&gt;0),AND('График ОП'!S114=предметы!$G$28,COUNTIFS('График ОП'!S114:S130,предметы!$G$14)&gt;0)),"&lt;17 (ВПР, КР)","*")</f>
        <v>*</v>
      </c>
      <c r="AN114" s="24" t="str">
        <f>IF(OR(COUNTIFS('График ОП'!T114:T130,'График ОП'!T114)&gt;1,AND('График ОП'!T114=предметы!$G$3,COUNTIFS('График ОП'!T114:T130,предметы!$G$15)&gt;0),AND('График ОП'!T114=предметы!$G$15,COUNTIFS('График ОП'!T114:T130,предметы!$G$3)&gt;0),AND('График ОП'!T114=предметы!$G$4,COUNTIFS('График ОП'!T114:T130,предметы!$G$18)&gt;0),AND('График ОП'!T114=предметы!$G$18,COUNTIFS('График ОП'!T114:T130,предметы!$G$4)&gt;0),AND('График ОП'!T114=предметы!$G$5,COUNTIFS('График ОП'!T114:T130,предметы!$G$19)&gt;0),AND('График ОП'!T114=предметы!$G$19,COUNTIFS('График ОП'!T114:T130,предметы!$G$5)&gt;0),AND('График ОП'!T114=предметы!$G$6,COUNTIFS('График ОП'!T114:T130,предметы!$G$20)&gt;0),AND('График ОП'!T114=предметы!$G$20,COUNTIFS('График ОП'!T114:T130,предметы!$G$6)&gt;0),AND('График ОП'!T114=предметы!$G$7,COUNTIFS('График ОП'!T114:T130,предметы!$G$21)&gt;0),AND('График ОП'!T114=предметы!$G$21,COUNTIFS('График ОП'!T114:T130,предметы!$G$7)&gt;0),AND('График ОП'!T114=предметы!$G$8,COUNTIFS('График ОП'!T114:T130,предметы!$G$22)&gt;0),AND('График ОП'!T114=предметы!$G$22,COUNTIFS('График ОП'!T114:T130,предметы!$G$8)&gt;0),AND('График ОП'!T114=предметы!$G$9,COUNTIFS('График ОП'!T114:T130,предметы!$G$23)&gt;0),AND('График ОП'!T114=предметы!$G$23,COUNTIFS('График ОП'!T114:T130,предметы!$G$9)&gt;0),AND('График ОП'!T114=предметы!$G$10,COUNTIFS('График ОП'!T114:T130,предметы!$G$24)&gt;0),AND('График ОП'!T114=предметы!$G$24,COUNTIFS('График ОП'!T114:T130,предметы!$G$10)&gt;0),AND('График ОП'!T114=предметы!$G$11,COUNTIFS('График ОП'!T114:T130,предметы!$G$25)&gt;0),AND('График ОП'!T114=предметы!$G$25,COUNTIFS('График ОП'!T114:T130,предметы!$G$11)&gt;0),AND('График ОП'!T114=предметы!$G$12,COUNTIFS('График ОП'!T114:T130,предметы!$G$26)&gt;0),AND('График ОП'!T114=предметы!$G$26,COUNTIFS('График ОП'!T114:T130,предметы!$G$12)&gt;0),AND('График ОП'!T114=предметы!$G$13,COUNTIFS('График ОП'!T114:T130,предметы!$G$27)&gt;0),AND('График ОП'!T114=предметы!$G$27,COUNTIFS('График ОП'!T114:T130,предметы!$G$13)&gt;0),AND('График ОП'!T114=предметы!$G$14,COUNTIFS('График ОП'!T114:T130,предметы!$G$28)&gt;0),AND('График ОП'!T114=предметы!$G$28,COUNTIFS('График ОП'!T114:T130,предметы!$G$14)&gt;0)),"&lt;17 (ВПР, КР)","*")</f>
        <v>*</v>
      </c>
      <c r="AO114" s="24" t="str">
        <f>IF(OR(COUNTIFS('График ОП'!U114:U130,'График ОП'!U114)&gt;1,AND('График ОП'!U114=предметы!$G$3,COUNTIFS('График ОП'!U114:U130,предметы!$G$15)&gt;0),AND('График ОП'!U114=предметы!$G$15,COUNTIFS('График ОП'!U114:U130,предметы!$G$3)&gt;0),AND('График ОП'!U114=предметы!$G$4,COUNTIFS('График ОП'!U114:U130,предметы!$G$18)&gt;0),AND('График ОП'!U114=предметы!$G$18,COUNTIFS('График ОП'!U114:U130,предметы!$G$4)&gt;0),AND('График ОП'!U114=предметы!$G$5,COUNTIFS('График ОП'!U114:U130,предметы!$G$19)&gt;0),AND('График ОП'!U114=предметы!$G$19,COUNTIFS('График ОП'!U114:U130,предметы!$G$5)&gt;0),AND('График ОП'!U114=предметы!$G$6,COUNTIFS('График ОП'!U114:U130,предметы!$G$20)&gt;0),AND('График ОП'!U114=предметы!$G$20,COUNTIFS('График ОП'!U114:U130,предметы!$G$6)&gt;0),AND('График ОП'!U114=предметы!$G$7,COUNTIFS('График ОП'!U114:U130,предметы!$G$21)&gt;0),AND('График ОП'!U114=предметы!$G$21,COUNTIFS('График ОП'!U114:U130,предметы!$G$7)&gt;0),AND('График ОП'!U114=предметы!$G$8,COUNTIFS('График ОП'!U114:U130,предметы!$G$22)&gt;0),AND('График ОП'!U114=предметы!$G$22,COUNTIFS('График ОП'!U114:U130,предметы!$G$8)&gt;0),AND('График ОП'!U114=предметы!$G$9,COUNTIFS('График ОП'!U114:U130,предметы!$G$23)&gt;0),AND('График ОП'!U114=предметы!$G$23,COUNTIFS('График ОП'!U114:U130,предметы!$G$9)&gt;0),AND('График ОП'!U114=предметы!$G$10,COUNTIFS('График ОП'!U114:U130,предметы!$G$24)&gt;0),AND('График ОП'!U114=предметы!$G$24,COUNTIFS('График ОП'!U114:U130,предметы!$G$10)&gt;0),AND('График ОП'!U114=предметы!$G$11,COUNTIFS('График ОП'!U114:U130,предметы!$G$25)&gt;0),AND('График ОП'!U114=предметы!$G$25,COUNTIFS('График ОП'!U114:U130,предметы!$G$11)&gt;0),AND('График ОП'!U114=предметы!$G$12,COUNTIFS('График ОП'!U114:U130,предметы!$G$26)&gt;0),AND('График ОП'!U114=предметы!$G$26,COUNTIFS('График ОП'!U114:U130,предметы!$G$12)&gt;0),AND('График ОП'!U114=предметы!$G$13,COUNTIFS('График ОП'!U114:U130,предметы!$G$27)&gt;0),AND('График ОП'!U114=предметы!$G$27,COUNTIFS('График ОП'!U114:U130,предметы!$G$13)&gt;0),AND('График ОП'!U114=предметы!$G$14,COUNTIFS('График ОП'!U114:U130,предметы!$G$28)&gt;0),AND('График ОП'!U114=предметы!$G$28,COUNTIFS('График ОП'!U114:U130,предметы!$G$14)&gt;0)),"&lt;17 (ВПР, КР)","*")</f>
        <v>*</v>
      </c>
      <c r="AP11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4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4" s="22" t="str">
        <f>IF(OR(COUNTIFS('График ОП'!V114:V130,'График ОП'!V114)&gt;1,AND('График ОП'!V114=предметы!$H$3,COUNTIFS('График ОП'!V114:V130,предметы!$H$16)&gt;0),AND('График ОП'!V114=предметы!$H$16,COUNTIFS('График ОП'!V114:V130,предметы!$H$3)&gt;0),AND('График ОП'!V114=предметы!$H$4,COUNTIFS('График ОП'!V114:V130,предметы!$H$19)&gt;0),AND('График ОП'!V114=предметы!$H$19,COUNTIFS('График ОП'!V114:V130,предметы!$H$4)&gt;0),AND('График ОП'!V114=предметы!$H$5,COUNTIFS('График ОП'!V114:V130,предметы!$H$20)&gt;0),AND('График ОП'!V114=предметы!$H$20,COUNTIFS('График ОП'!V114:V130,предметы!$H$5)&gt;0),AND('График ОП'!V114=предметы!$H$6,COUNTIFS('График ОП'!V114:V130,предметы!$H$21)&gt;0),AND('График ОП'!V114=предметы!$H$21,COUNTIFS('График ОП'!V114:V130,предметы!$H$6)&gt;0),AND('График ОП'!V114=предметы!$H$7,COUNTIFS('График ОП'!V114:V130,предметы!$H$22)&gt;0),AND('График ОП'!V114=предметы!$H$22,COUNTIFS('График ОП'!V114:V130,предметы!$H$7)&gt;0),AND('График ОП'!V114=предметы!$H$8,COUNTIFS('График ОП'!V114:V130,предметы!$H$23)&gt;0),AND('График ОП'!V114=предметы!$H$23,COUNTIFS('График ОП'!V114:V130,предметы!$H$8)&gt;0),AND('График ОП'!V114=предметы!$H$9,COUNTIFS('График ОП'!V114:V130,предметы!$H$24)&gt;0),AND('График ОП'!V114=предметы!$H$24,COUNTIFS('График ОП'!V114:V130,предметы!$H$9)&gt;0),AND('График ОП'!V114=предметы!$H$10,COUNTIFS('График ОП'!V114:V130,предметы!$H$25)&gt;0),AND('График ОП'!V114=предметы!$H$25,COUNTIFS('График ОП'!V114:V130,предметы!$H$10)&gt;0),AND('График ОП'!V114=предметы!$H$11,COUNTIFS('График ОП'!V114:V130,предметы!$H$26)&gt;0),AND('График ОП'!V114=предметы!$H$26,COUNTIFS('График ОП'!V114:V130,предметы!$H$11)&gt;0),AND('График ОП'!V114=предметы!$H$12,COUNTIFS('График ОП'!V114:V130,предметы!$H$27)&gt;0),AND('График ОП'!V114=предметы!$H$27,COUNTIFS('График ОП'!V114:V130,предметы!$H$12)&gt;0),AND('График ОП'!V114=предметы!$H$13,COUNTIFS('График ОП'!V114:V130,предметы!$H$28)&gt;0),AND('График ОП'!V114=предметы!$H$28,COUNTIFS('График ОП'!V114:V130,предметы!$H$13)&gt;0),AND('График ОП'!V114=предметы!$H$14,COUNTIFS('График ОП'!V114:V130,предметы!$H$29)&gt;0),AND('График ОП'!V114=предметы!$H$29,COUNTIFS('График ОП'!V114:V130,предметы!$H$14)&gt;0),AND('График ОП'!V114=предметы!$H$15,COUNTIFS('График ОП'!V114:V130,предметы!$H$30)&gt;0),AND('График ОП'!V114=предметы!$H$30,COUNTIFS('График ОП'!V114:V130,предметы!$H$15)&gt;0)),"&lt;17 (ВПР, КР)","*")</f>
        <v>*</v>
      </c>
      <c r="AT114" s="22" t="str">
        <f>IF(OR(COUNTIFS('График ОП'!W114:W130,'График ОП'!W114)&gt;1,AND('График ОП'!W114=предметы!$H$3,COUNTIFS('График ОП'!W114:W130,предметы!$H$16)&gt;0),AND('График ОП'!W114=предметы!$H$16,COUNTIFS('График ОП'!W114:W130,предметы!$H$3)&gt;0),AND('График ОП'!W114=предметы!$H$4,COUNTIFS('График ОП'!W114:W130,предметы!$H$19)&gt;0),AND('График ОП'!W114=предметы!$H$19,COUNTIFS('График ОП'!W114:W130,предметы!$H$4)&gt;0),AND('График ОП'!W114=предметы!$H$5,COUNTIFS('График ОП'!W114:W130,предметы!$H$20)&gt;0),AND('График ОП'!W114=предметы!$H$20,COUNTIFS('График ОП'!W114:W130,предметы!$H$5)&gt;0),AND('График ОП'!W114=предметы!$H$6,COUNTIFS('График ОП'!W114:W130,предметы!$H$21)&gt;0),AND('График ОП'!W114=предметы!$H$21,COUNTIFS('График ОП'!W114:W130,предметы!$H$6)&gt;0),AND('График ОП'!W114=предметы!$H$7,COUNTIFS('График ОП'!W114:W130,предметы!$H$22)&gt;0),AND('График ОП'!W114=предметы!$H$22,COUNTIFS('График ОП'!W114:W130,предметы!$H$7)&gt;0),AND('График ОП'!W114=предметы!$H$8,COUNTIFS('График ОП'!W114:W130,предметы!$H$23)&gt;0),AND('График ОП'!W114=предметы!$H$23,COUNTIFS('График ОП'!W114:W130,предметы!$H$8)&gt;0),AND('График ОП'!W114=предметы!$H$9,COUNTIFS('График ОП'!W114:W130,предметы!$H$24)&gt;0),AND('График ОП'!W114=предметы!$H$24,COUNTIFS('График ОП'!W114:W130,предметы!$H$9)&gt;0),AND('График ОП'!W114=предметы!$H$10,COUNTIFS('График ОП'!W114:W130,предметы!$H$25)&gt;0),AND('График ОП'!W114=предметы!$H$25,COUNTIFS('График ОП'!W114:W130,предметы!$H$10)&gt;0),AND('График ОП'!W114=предметы!$H$11,COUNTIFS('График ОП'!W114:W130,предметы!$H$26)&gt;0),AND('График ОП'!W114=предметы!$H$26,COUNTIFS('График ОП'!W114:W130,предметы!$H$11)&gt;0),AND('График ОП'!W114=предметы!$H$12,COUNTIFS('График ОП'!W114:W130,предметы!$H$27)&gt;0),AND('График ОП'!W114=предметы!$H$27,COUNTIFS('График ОП'!W114:W130,предметы!$H$12)&gt;0),AND('График ОП'!W114=предметы!$H$13,COUNTIFS('График ОП'!W114:W130,предметы!$H$28)&gt;0),AND('График ОП'!W114=предметы!$H$28,COUNTIFS('График ОП'!W114:W130,предметы!$H$13)&gt;0),AND('График ОП'!W114=предметы!$H$14,COUNTIFS('График ОП'!W114:W130,предметы!$H$29)&gt;0),AND('График ОП'!W114=предметы!$H$29,COUNTIFS('График ОП'!W114:W130,предметы!$H$14)&gt;0),AND('График ОП'!W114=предметы!$H$15,COUNTIFS('График ОП'!W114:W130,предметы!$H$30)&gt;0),AND('График ОП'!W114=предметы!$H$30,COUNTIFS('График ОП'!W114:W130,предметы!$H$15)&gt;0)),"&lt;17 (ВПР, КР)","*")</f>
        <v>*</v>
      </c>
      <c r="AU114" s="22" t="str">
        <f>IF(OR(COUNTIFS('График ОП'!X114:X130,'График ОП'!X114)&gt;1,AND('График ОП'!X114=предметы!$H$3,COUNTIFS('График ОП'!X114:X130,предметы!$H$16)&gt;0),AND('График ОП'!X114=предметы!$H$16,COUNTIFS('График ОП'!X114:X130,предметы!$H$3)&gt;0),AND('График ОП'!X114=предметы!$H$4,COUNTIFS('График ОП'!X114:X130,предметы!$H$19)&gt;0),AND('График ОП'!X114=предметы!$H$19,COUNTIFS('График ОП'!X114:X130,предметы!$H$4)&gt;0),AND('График ОП'!X114=предметы!$H$5,COUNTIFS('График ОП'!X114:X130,предметы!$H$20)&gt;0),AND('График ОП'!X114=предметы!$H$20,COUNTIFS('График ОП'!X114:X130,предметы!$H$5)&gt;0),AND('График ОП'!X114=предметы!$H$6,COUNTIFS('График ОП'!X114:X130,предметы!$H$21)&gt;0),AND('График ОП'!X114=предметы!$H$21,COUNTIFS('График ОП'!X114:X130,предметы!$H$6)&gt;0),AND('График ОП'!X114=предметы!$H$7,COUNTIFS('График ОП'!X114:X130,предметы!$H$22)&gt;0),AND('График ОП'!X114=предметы!$H$22,COUNTIFS('График ОП'!X114:X130,предметы!$H$7)&gt;0),AND('График ОП'!X114=предметы!$H$8,COUNTIFS('График ОП'!X114:X130,предметы!$H$23)&gt;0),AND('График ОП'!X114=предметы!$H$23,COUNTIFS('График ОП'!X114:X130,предметы!$H$8)&gt;0),AND('График ОП'!X114=предметы!$H$9,COUNTIFS('График ОП'!X114:X130,предметы!$H$24)&gt;0),AND('График ОП'!X114=предметы!$H$24,COUNTIFS('График ОП'!X114:X130,предметы!$H$9)&gt;0),AND('График ОП'!X114=предметы!$H$10,COUNTIFS('График ОП'!X114:X130,предметы!$H$25)&gt;0),AND('График ОП'!X114=предметы!$H$25,COUNTIFS('График ОП'!X114:X130,предметы!$H$10)&gt;0),AND('График ОП'!X114=предметы!$H$11,COUNTIFS('График ОП'!X114:X130,предметы!$H$26)&gt;0),AND('График ОП'!X114=предметы!$H$26,COUNTIFS('График ОП'!X114:X130,предметы!$H$11)&gt;0),AND('График ОП'!X114=предметы!$H$12,COUNTIFS('График ОП'!X114:X130,предметы!$H$27)&gt;0),AND('График ОП'!X114=предметы!$H$27,COUNTIFS('График ОП'!X114:X130,предметы!$H$12)&gt;0),AND('График ОП'!X114=предметы!$H$13,COUNTIFS('График ОП'!X114:X130,предметы!$H$28)&gt;0),AND('График ОП'!X114=предметы!$H$28,COUNTIFS('График ОП'!X114:X130,предметы!$H$13)&gt;0),AND('График ОП'!X114=предметы!$H$14,COUNTIFS('График ОП'!X114:X130,предметы!$H$29)&gt;0),AND('График ОП'!X114=предметы!$H$29,COUNTIFS('График ОП'!X114:X130,предметы!$H$14)&gt;0),AND('График ОП'!X114=предметы!$H$15,COUNTIFS('График ОП'!X114:X130,предметы!$H$30)&gt;0),AND('График ОП'!X114=предметы!$H$30,COUNTIFS('График ОП'!X114:X130,предметы!$H$15)&gt;0)),"&lt;17 (ВПР, КР)","*")</f>
        <v>*</v>
      </c>
      <c r="AV114" s="22" t="str">
        <f>IF(OR(COUNTIFS('График ОП'!Y114:Y130,'График ОП'!Y114)&gt;1,AND('График ОП'!Y114=предметы!$H$3,COUNTIFS('График ОП'!Y114:Y130,предметы!$H$16)&gt;0),AND('График ОП'!Y114=предметы!$H$16,COUNTIFS('График ОП'!Y114:Y130,предметы!$H$3)&gt;0),AND('График ОП'!Y114=предметы!$H$4,COUNTIFS('График ОП'!Y114:Y130,предметы!$H$19)&gt;0),AND('График ОП'!Y114=предметы!$H$19,COUNTIFS('График ОП'!Y114:Y130,предметы!$H$4)&gt;0),AND('График ОП'!Y114=предметы!$H$5,COUNTIFS('График ОП'!Y114:Y130,предметы!$H$20)&gt;0),AND('График ОП'!Y114=предметы!$H$20,COUNTIFS('График ОП'!Y114:Y130,предметы!$H$5)&gt;0),AND('График ОП'!Y114=предметы!$H$6,COUNTIFS('График ОП'!Y114:Y130,предметы!$H$21)&gt;0),AND('График ОП'!Y114=предметы!$H$21,COUNTIFS('График ОП'!Y114:Y130,предметы!$H$6)&gt;0),AND('График ОП'!Y114=предметы!$H$7,COUNTIFS('График ОП'!Y114:Y130,предметы!$H$22)&gt;0),AND('График ОП'!Y114=предметы!$H$22,COUNTIFS('График ОП'!Y114:Y130,предметы!$H$7)&gt;0),AND('График ОП'!Y114=предметы!$H$8,COUNTIFS('График ОП'!Y114:Y130,предметы!$H$23)&gt;0),AND('График ОП'!Y114=предметы!$H$23,COUNTIFS('График ОП'!Y114:Y130,предметы!$H$8)&gt;0),AND('График ОП'!Y114=предметы!$H$9,COUNTIFS('График ОП'!Y114:Y130,предметы!$H$24)&gt;0),AND('График ОП'!Y114=предметы!$H$24,COUNTIFS('График ОП'!Y114:Y130,предметы!$H$9)&gt;0),AND('График ОП'!Y114=предметы!$H$10,COUNTIFS('График ОП'!Y114:Y130,предметы!$H$25)&gt;0),AND('График ОП'!Y114=предметы!$H$25,COUNTIFS('График ОП'!Y114:Y130,предметы!$H$10)&gt;0),AND('График ОП'!Y114=предметы!$H$11,COUNTIFS('График ОП'!Y114:Y130,предметы!$H$26)&gt;0),AND('График ОП'!Y114=предметы!$H$26,COUNTIFS('График ОП'!Y114:Y130,предметы!$H$11)&gt;0),AND('График ОП'!Y114=предметы!$H$12,COUNTIFS('График ОП'!Y114:Y130,предметы!$H$27)&gt;0),AND('График ОП'!Y114=предметы!$H$27,COUNTIFS('График ОП'!Y114:Y130,предметы!$H$12)&gt;0),AND('График ОП'!Y114=предметы!$H$13,COUNTIFS('График ОП'!Y114:Y130,предметы!$H$28)&gt;0),AND('График ОП'!Y114=предметы!$H$28,COUNTIFS('График ОП'!Y114:Y130,предметы!$H$13)&gt;0),AND('График ОП'!Y114=предметы!$H$14,COUNTIFS('График ОП'!Y114:Y130,предметы!$H$29)&gt;0),AND('График ОП'!Y114=предметы!$H$29,COUNTIFS('График ОП'!Y114:Y130,предметы!$H$14)&gt;0),AND('График ОП'!Y114=предметы!$H$15,COUNTIFS('График ОП'!Y114:Y130,предметы!$H$30)&gt;0),AND('График ОП'!Y114=предметы!$H$30,COUNTIFS('График ОП'!Y114:Y130,предметы!$H$15)&gt;0)),"&lt;17 (ВПР, КР)","*")</f>
        <v>*</v>
      </c>
      <c r="AW11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4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4" s="24" t="str">
        <f>IF(COUNTIFS('График ОП'!Z114:Z130,'График ОП'!Z114)&gt;1,"&lt;17 (ВПР, КР)","*")</f>
        <v>*</v>
      </c>
      <c r="AZ114" s="24" t="str">
        <f>IF(COUNTIFS('График ОП'!AA114:AA130,'График ОП'!AA114)&gt;1,"&lt;17 (ВПР, КР)","*")</f>
        <v>*</v>
      </c>
      <c r="BA114" s="24" t="str">
        <f>IF(COUNTIFS('График ОП'!AB114:AB130,'График ОП'!AB114)&gt;1,"&lt;17 (ВПР, КР)","*")</f>
        <v>*</v>
      </c>
      <c r="BB114" s="24" t="e">
        <f>IF(COUNTIFS('График ОП'!#REF!,'График ОП'!#REF!)&gt;1,"&lt;17 (ВПР, КР)","*")</f>
        <v>#REF!</v>
      </c>
      <c r="BC114" s="24" t="e">
        <f>IF(COUNTIFS('График ОП'!#REF!,'График ОП'!#REF!)&gt;1,"&lt;17 (ВПР, КР)","*")</f>
        <v>#REF!</v>
      </c>
      <c r="BD114" s="24" t="e">
        <f>IF(COUNTIFS('График ОП'!#REF!,'График ОП'!#REF!)&gt;1,"&lt;17 (ВПР, КР)","*")</f>
        <v>#REF!</v>
      </c>
      <c r="BE114" s="22" t="str">
        <f>IF(OR(COUNTIFS('График ОП'!AC114:AC130,'График ОП'!AC114)&gt;1,AND('График ОП'!AC114=предметы!$J$3,COUNTIFS('График ОП'!AC114:AC130,предметы!$J$16)&gt;0),AND('График ОП'!AC114=предметы!$J$16,COUNTIFS('График ОП'!AC114:AC130,предметы!$J$3)&gt;0),AND('График ОП'!AC114=предметы!$J$4,COUNTIFS('График ОП'!AC114:AC130,предметы!$J$19)&gt;0),AND('График ОП'!AC114=предметы!$J$19,COUNTIFS('График ОП'!AC114:AC130,предметы!$J$4)&gt;0),AND('График ОП'!AC114=предметы!$J$5,COUNTIFS('График ОП'!AC114:AC130,предметы!$J$20)&gt;0),AND('График ОП'!AC114=предметы!$J$20,COUNTIFS('График ОП'!AC114:AC130,предметы!$J$5)&gt;0),AND('График ОП'!AC114=предметы!$J$6,COUNTIFS('График ОП'!AC114:AC130,предметы!$J$21)&gt;0),AND('График ОП'!AC114=предметы!$J$21,COUNTIFS('График ОП'!AC114:AC130,предметы!$J$6)&gt;0),AND('График ОП'!AC114=предметы!$J$7,COUNTIFS('График ОП'!AC114:AC130,предметы!$J$22)&gt;0),AND('График ОП'!AC114=предметы!$J$22,COUNTIFS('График ОП'!AC114:AC130,предметы!$J$7)&gt;0),AND('График ОП'!AC114=предметы!$J$8,COUNTIFS('График ОП'!AC114:AC130,предметы!$J$23)&gt;0),AND('График ОП'!AC114=предметы!$J$23,COUNTIFS('График ОП'!AC114:AC130,предметы!$J$8)&gt;0),AND('График ОП'!AC114=предметы!$J$9,COUNTIFS('График ОП'!AC114:AC130,предметы!$J$24)&gt;0),AND('График ОП'!AC114=предметы!$J$24,COUNTIFS('График ОП'!AC114:AC130,предметы!$J$9)&gt;0),AND('График ОП'!AC114=предметы!$J$10,COUNTIFS('График ОП'!AC114:AC130,предметы!$J$25)&gt;0),AND('График ОП'!AC114=предметы!$J$25,COUNTIFS('График ОП'!AC114:AC130,предметы!$J$10)&gt;0),AND('График ОП'!AC114=предметы!$J$11,COUNTIFS('График ОП'!AC114:AC130,предметы!$J$26)&gt;0),AND('График ОП'!AC114=предметы!$J$26,COUNTIFS('График ОП'!AC114:AC130,предметы!$J$11)&gt;0),AND('График ОП'!AC114=предметы!$J$12,COUNTIFS('График ОП'!AC114:AC130,предметы!$J$27)&gt;0),AND('График ОП'!AC114=предметы!$J$27,COUNTIFS('График ОП'!AC114:AC130,предметы!$J$12)&gt;0),AND('График ОП'!AC114=предметы!$J$13,COUNTIFS('График ОП'!AC114:AC130,предметы!$J$28)&gt;0),AND('График ОП'!AC114=предметы!$J$28,COUNTIFS('График ОП'!AC114:AC130,предметы!$J$13)&gt;0),AND('График ОП'!AC114=предметы!$J$14,COUNTIFS('График ОП'!AC114:AC130,предметы!$J$29)&gt;0),AND('График ОП'!AC114=предметы!$J$29,COUNTIFS('График ОП'!AC114:AC130,предметы!$J$14)&gt;0),AND('График ОП'!AC114=предметы!$J$15,COUNTIFS('График ОП'!AC114:AC130,предметы!$J$30)&gt;0),AND('График ОП'!AC114=предметы!$J$30,COUNTIFS('График ОП'!AC114:AC130,предметы!$J$15)&gt;0)),"&lt;17 (ВПР, КР)","*")</f>
        <v>*</v>
      </c>
      <c r="BF11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1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4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4" s="24" t="str">
        <f>IF(COUNTIFS('График ОП'!AD114:AD130,'График ОП'!AD114)&gt;1,"&lt;17 (ВПР, КР)","*")</f>
        <v>*</v>
      </c>
      <c r="BL114" s="24" t="e">
        <f>IF(COUNTIFS('График ОП'!#REF!,'График ОП'!#REF!)&gt;1,"&lt;17 (ВПР, КР)","*")</f>
        <v>#REF!</v>
      </c>
      <c r="BM114" s="24" t="e">
        <f>IF(COUNTIFS('График ОП'!#REF!,'График ОП'!#REF!)&gt;1,"&lt;17 (ВПР, КР)","*")</f>
        <v>#REF!</v>
      </c>
      <c r="BN114" s="24" t="e">
        <f>IF(COUNTIFS('График ОП'!#REF!,'График ОП'!#REF!)&gt;1,"&lt;17 (ВПР, КР)","*")</f>
        <v>#REF!</v>
      </c>
      <c r="BO114" s="24" t="e">
        <f>IF(COUNTIFS('График ОП'!#REF!,'График ОП'!#REF!)&gt;1,"&lt;17 (ВПР, КР)","*")</f>
        <v>#REF!</v>
      </c>
      <c r="BP114" s="24" t="e">
        <f>IF(COUNTIFS('График ОП'!#REF!,'График ОП'!#REF!)&gt;1,"&lt;17 (ВПР, КР)","*")</f>
        <v>#REF!</v>
      </c>
    </row>
    <row r="115" spans="1:68" ht="12.75" customHeight="1" x14ac:dyDescent="0.25">
      <c r="A115" s="34">
        <v>46375</v>
      </c>
      <c r="B115" s="28" t="s">
        <v>98</v>
      </c>
      <c r="C115" s="28" t="str">
        <f>IF(COUNTIFS('График ОП'!C115:C131,'График ОП'!C115)&gt;1,"&lt;17 (ВПР, КР)","*")</f>
        <v>*</v>
      </c>
      <c r="D115" s="28" t="str">
        <f>IF(COUNTIFS('График ОП'!D115:D131,'График ОП'!D115)&gt;1,"&lt;17 (ВПР, КР)","*")</f>
        <v>*</v>
      </c>
      <c r="E115" s="28" t="e">
        <f>IF(COUNTIFS('График ОП'!#REF!,'График ОП'!#REF!)&gt;1,"&lt;17 (ВПР, КР)","*")</f>
        <v>#REF!</v>
      </c>
      <c r="F115" s="28" t="e">
        <f>IF(COUNTIFS('График ОП'!#REF!,'График ОП'!#REF!)&gt;1,"&lt;17 (ВПР, КР)","*")</f>
        <v>#REF!</v>
      </c>
      <c r="G115" s="28" t="e">
        <f>IF(COUNTIFS('График ОП'!#REF!,'График ОП'!#REF!)&gt;1,"&lt;17 (ВПР, КР)","*")</f>
        <v>#REF!</v>
      </c>
      <c r="H115" s="28" t="e">
        <f>IF(COUNTIFS('График ОП'!#REF!,'График ОП'!#REF!)&gt;1,"&lt;17 (ВПР, КР)","*")</f>
        <v>#REF!</v>
      </c>
      <c r="I115" s="29" t="str">
        <f>IF(COUNTIFS('График ОП'!E115:E131,'График ОП'!E115)&gt;1,"&lt;17 (ВПР, КР)","*")</f>
        <v>*</v>
      </c>
      <c r="J115" s="29" t="str">
        <f>IF(COUNTIFS('График ОП'!F115:F131,'График ОП'!F115)&gt;1,"&lt;17 (ВПР, КР)","*")</f>
        <v>*</v>
      </c>
      <c r="K115" s="29" t="str">
        <f>IF(COUNTIFS('График ОП'!G115:G131,'График ОП'!G115)&gt;1,"&lt;17 (ВПР, КР)","*")</f>
        <v>*</v>
      </c>
      <c r="L115" s="29" t="e">
        <f>IF(COUNTIFS('График ОП'!#REF!,'График ОП'!#REF!)&gt;1,"&lt;17 (ВПР, КР)","*")</f>
        <v>#REF!</v>
      </c>
      <c r="M115" s="29" t="e">
        <f>IF(COUNTIFS('График ОП'!#REF!,'График ОП'!#REF!)&gt;1,"&lt;17 (ВПР, КР)","*")</f>
        <v>#REF!</v>
      </c>
      <c r="N115" s="29" t="e">
        <f>IF(COUNTIFS('График ОП'!#REF!,'График ОП'!#REF!)&gt;1,"&lt;17 (ВПР, КР)","*")</f>
        <v>#REF!</v>
      </c>
      <c r="O115" s="29" t="str">
        <f>IF(COUNTIFS('График ОП'!H115:H131,'График ОП'!H115)&gt;1,"&lt;17 (ВПР, КР)","*")</f>
        <v>*</v>
      </c>
      <c r="P115" s="29" t="str">
        <f>IF(COUNTIFS('График ОП'!I115:I131,'График ОП'!I115)&gt;1,"&lt;17 (ВПР, КР)","*")</f>
        <v>*</v>
      </c>
      <c r="Q115" s="29" t="str">
        <f>IF(COUNTIFS('График ОП'!J115:J131,'График ОП'!J115)&gt;1,"&lt;17 (ВПР, КР)","*")</f>
        <v>*</v>
      </c>
      <c r="R115" s="29" t="e">
        <f>IF(COUNTIFS('График ОП'!#REF!,'График ОП'!#REF!)&gt;1,"&lt;17 (ВПР, КР)","*")</f>
        <v>#REF!</v>
      </c>
      <c r="S115" s="29" t="e">
        <f>IF(COUNTIFS('График ОП'!#REF!,'График ОП'!#REF!)&gt;1,"&lt;17 (ВПР, КР)","*")</f>
        <v>#REF!</v>
      </c>
      <c r="T115" s="29" t="e">
        <f>IF(COUNTIFS('График ОП'!#REF!,'График ОП'!#REF!)&gt;1,"&lt;17 (ВПР, КР)","*")</f>
        <v>#REF!</v>
      </c>
      <c r="U115" s="29" t="str">
        <f>IF(OR(COUNTIFS('График ОП'!K115:K131,'График ОП'!K115)&gt;1,AND('График ОП'!K115=предметы!$D$3,COUNTIFS('График ОП'!K115:K131,предметы!$D$12)&gt;0),AND('График ОП'!K115=предметы!$D$12,COUNTIFS('График ОП'!K115:K131,предметы!$D$3)&gt;0),AND('График ОП'!K115=предметы!$D$4,COUNTIFS('График ОП'!K115:K131,предметы!$D$13)&gt;0),AND('График ОП'!K115=предметы!$D$13,COUNTIFS('График ОП'!K115:K131,предметы!$D$4)&gt;0),AND('График ОП'!K115=предметы!$D$14,COUNTIFS('График ОП'!K115:K131,предметы!$D$5)&gt;0),AND('График ОП'!K115=предметы!$D$5,COUNTIFS('График ОП'!K115:K131,предметы!$D$14)&gt;0),AND('График ОП'!K115=предметы!$D$15,COUNTIFS('График ОП'!K115:K131,предметы!$D$6)&gt;0),AND('График ОП'!K115=предметы!$D$6,COUNTIFS('График ОП'!K115:K131,предметы!$D$15)&gt;0),AND('График ОП'!K115=предметы!$D$16,COUNTIFS('График ОП'!K115:K131,предметы!$D$7)&gt;0),AND('График ОП'!K115=предметы!$D$7,COUNTIFS('График ОП'!K115:K131,предметы!$D$16)&gt;0),AND('График ОП'!K115=предметы!$D$8,COUNTIFS('График ОП'!K115:K131,предметы!$D$10)&gt;0),AND('График ОП'!K115=предметы!$D$10,COUNTIFS('График ОП'!K115:K131,предметы!$D$8)&gt;0),AND('График ОП'!K115=предметы!$D$9,COUNTIFS('График ОП'!K115:K131,предметы!$D$11)&gt;0),AND('График ОП'!K115=предметы!$D$11,COUNTIFS('График ОП'!K115:K131,предметы!$D$9)&gt;0)),"&lt;17 (ВПР, КР)","*")</f>
        <v>*</v>
      </c>
      <c r="V115" s="29" t="str">
        <f>IF(OR(COUNTIFS('График ОП'!L115:L131,'График ОП'!L115)&gt;1,AND('График ОП'!L115=предметы!$D$3,COUNTIFS('График ОП'!L115:L131,предметы!$D$12)&gt;0),AND('График ОП'!L115=предметы!$D$12,COUNTIFS('График ОП'!L115:L131,предметы!$D$3)&gt;0),AND('График ОП'!L115=предметы!$D$4,COUNTIFS('График ОП'!L115:L131,предметы!$D$13)&gt;0),AND('График ОП'!L115=предметы!$D$13,COUNTIFS('График ОП'!L115:L131,предметы!$D$4)&gt;0),AND('График ОП'!L115=предметы!$D$14,COUNTIFS('График ОП'!L115:L131,предметы!$D$5)&gt;0),AND('График ОП'!L115=предметы!$D$5,COUNTIFS('График ОП'!L115:L131,предметы!$D$14)&gt;0),AND('График ОП'!L115=предметы!$D$15,COUNTIFS('График ОП'!L115:L131,предметы!$D$6)&gt;0),AND('График ОП'!L115=предметы!$D$6,COUNTIFS('График ОП'!L115:L131,предметы!$D$15)&gt;0),AND('График ОП'!L115=предметы!$D$16,COUNTIFS('График ОП'!L115:L131,предметы!$D$7)&gt;0),AND('График ОП'!L115=предметы!$D$7,COUNTIFS('График ОП'!L115:L131,предметы!$D$16)&gt;0),AND('График ОП'!L115=предметы!$D$8,COUNTIFS('График ОП'!L115:L131,предметы!$D$10)&gt;0),AND('График ОП'!L115=предметы!$D$10,COUNTIFS('График ОП'!L115:L131,предметы!$D$8)&gt;0),AND('График ОП'!L115=предметы!$D$9,COUNTIFS('График ОП'!L115:L131,предметы!$D$11)&gt;0),AND('График ОП'!L115=предметы!$D$11,COUNTIFS('График ОП'!L115:L131,предметы!$D$9)&gt;0)),"&lt;17 (ВПР, КР)","*")</f>
        <v>*</v>
      </c>
      <c r="W11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1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1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5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5" s="29" t="str">
        <f>IF(OR(COUNTIFS('График ОП'!M115:M131,'График ОП'!M115)&gt;1,AND('График ОП'!M115=предметы!$E$3,COUNTIFS('График ОП'!M115:M131,предметы!$E$12)&gt;0),AND('График ОП'!M115=предметы!$E$12,COUNTIFS('График ОП'!M115:M131,предметы!$E$3)&gt;0),AND('График ОП'!M115=предметы!$E$4,COUNTIFS('График ОП'!M115:M131,предметы!$E$13)&gt;0),AND('График ОП'!M115=предметы!$E$13,COUNTIFS('График ОП'!M115:M131,предметы!$E$4)&gt;0),AND('График ОП'!M115=предметы!$E$5,COUNTIFS('График ОП'!M115:M131,предметы!$E$14)&gt;0),AND('График ОП'!M115=предметы!$E$14,COUNTIFS('График ОП'!M115:M131,предметы!$E$5)&gt;0),AND('График ОП'!M115=предметы!$E$6,COUNTIFS('График ОП'!M115:M131,предметы!$E$15)&gt;0),AND('График ОП'!M115=предметы!$E$15,COUNTIFS('График ОП'!M115:M131,предметы!$E$6)&gt;0),AND('График ОП'!M115=предметы!$E$7,COUNTIFS('График ОП'!M115:M131,предметы!$E$16)&gt;0),AND('График ОП'!M115=предметы!$E$16,COUNTIFS('График ОП'!M115:M131,предметы!$E$7)&gt;0),AND('График ОП'!M115=предметы!$E$8,COUNTIFS('График ОП'!M115:M131,предметы!$E$17)&gt;0),AND('График ОП'!M115=предметы!$E$17,COUNTIFS('График ОП'!M115:M131,предметы!$E$8)&gt;0),AND('График ОП'!M115=предметы!$E$9,COUNTIFS('График ОП'!M115:M131,предметы!$E$18)&gt;0),AND('График ОП'!M115=предметы!$E$18,COUNTIFS('График ОП'!M115:M131,предметы!$E$9)&gt;0),AND('График ОП'!M115=предметы!$E$10,COUNTIFS('График ОП'!M115:M131,предметы!$E$19)&gt;0),AND('График ОП'!M115=предметы!$E$19,COUNTIFS('График ОП'!M115:M131,предметы!$E$10)&gt;0),AND('График ОП'!M115=предметы!$E$11,COUNTIFS('График ОП'!M115:M131,предметы!$E$20)&gt;0),AND('График ОП'!M115=предметы!$E$20,COUNTIFS('График ОП'!M115:M131,предметы!$E$11)&gt;0)),"&lt;17 (ВПР, КР)","*")</f>
        <v>*</v>
      </c>
      <c r="AB115" s="29" t="str">
        <f>IF(OR(COUNTIFS('График ОП'!N115:N131,'График ОП'!N115)&gt;1,AND('График ОП'!N115=предметы!$E$3,COUNTIFS('График ОП'!N115:N131,предметы!$E$12)&gt;0),AND('График ОП'!N115=предметы!$E$12,COUNTIFS('График ОП'!N115:N131,предметы!$E$3)&gt;0),AND('График ОП'!N115=предметы!$E$4,COUNTIFS('График ОП'!N115:N131,предметы!$E$13)&gt;0),AND('График ОП'!N115=предметы!$E$13,COUNTIFS('График ОП'!N115:N131,предметы!$E$4)&gt;0),AND('График ОП'!N115=предметы!$E$5,COUNTIFS('График ОП'!N115:N131,предметы!$E$14)&gt;0),AND('График ОП'!N115=предметы!$E$14,COUNTIFS('График ОП'!N115:N131,предметы!$E$5)&gt;0),AND('График ОП'!N115=предметы!$E$6,COUNTIFS('График ОП'!N115:N131,предметы!$E$15)&gt;0),AND('График ОП'!N115=предметы!$E$15,COUNTIFS('График ОП'!N115:N131,предметы!$E$6)&gt;0),AND('График ОП'!N115=предметы!$E$7,COUNTIFS('График ОП'!N115:N131,предметы!$E$16)&gt;0),AND('График ОП'!N115=предметы!$E$16,COUNTIFS('График ОП'!N115:N131,предметы!$E$7)&gt;0),AND('График ОП'!N115=предметы!$E$8,COUNTIFS('График ОП'!N115:N131,предметы!$E$17)&gt;0),AND('График ОП'!N115=предметы!$E$17,COUNTIFS('График ОП'!N115:N131,предметы!$E$8)&gt;0),AND('График ОП'!N115=предметы!$E$9,COUNTIFS('График ОП'!N115:N131,предметы!$E$18)&gt;0),AND('График ОП'!N115=предметы!$E$18,COUNTIFS('График ОП'!N115:N131,предметы!$E$9)&gt;0),AND('График ОП'!N115=предметы!$E$10,COUNTIFS('График ОП'!N115:N131,предметы!$E$19)&gt;0),AND('График ОП'!N115=предметы!$E$19,COUNTIFS('График ОП'!N115:N131,предметы!$E$10)&gt;0),AND('График ОП'!N115=предметы!$E$11,COUNTIFS('График ОП'!N115:N131,предметы!$E$20)&gt;0),AND('График ОП'!N115=предметы!$E$20,COUNTIFS('График ОП'!N115:N131,предметы!$E$11)&gt;0)),"&lt;17 (ВПР, КР)","*")</f>
        <v>*</v>
      </c>
      <c r="AC115" s="29" t="str">
        <f>IF(OR(COUNTIFS('График ОП'!O115:O131,'График ОП'!O115)&gt;1,AND('График ОП'!O115=предметы!$E$3,COUNTIFS('График ОП'!O115:O131,предметы!$E$12)&gt;0),AND('График ОП'!O115=предметы!$E$12,COUNTIFS('График ОП'!O115:O131,предметы!$E$3)&gt;0),AND('График ОП'!O115=предметы!$E$4,COUNTIFS('График ОП'!O115:O131,предметы!$E$13)&gt;0),AND('График ОП'!O115=предметы!$E$13,COUNTIFS('График ОП'!O115:O131,предметы!$E$4)&gt;0),AND('График ОП'!O115=предметы!$E$5,COUNTIFS('График ОП'!O115:O131,предметы!$E$14)&gt;0),AND('График ОП'!O115=предметы!$E$14,COUNTIFS('График ОП'!O115:O131,предметы!$E$5)&gt;0),AND('График ОП'!O115=предметы!$E$6,COUNTIFS('График ОП'!O115:O131,предметы!$E$15)&gt;0),AND('График ОП'!O115=предметы!$E$15,COUNTIFS('График ОП'!O115:O131,предметы!$E$6)&gt;0),AND('График ОП'!O115=предметы!$E$7,COUNTIFS('График ОП'!O115:O131,предметы!$E$16)&gt;0),AND('График ОП'!O115=предметы!$E$16,COUNTIFS('График ОП'!O115:O131,предметы!$E$7)&gt;0),AND('График ОП'!O115=предметы!$E$8,COUNTIFS('График ОП'!O115:O131,предметы!$E$17)&gt;0),AND('График ОП'!O115=предметы!$E$17,COUNTIFS('График ОП'!O115:O131,предметы!$E$8)&gt;0),AND('График ОП'!O115=предметы!$E$9,COUNTIFS('График ОП'!O115:O131,предметы!$E$18)&gt;0),AND('График ОП'!O115=предметы!$E$18,COUNTIFS('График ОП'!O115:O131,предметы!$E$9)&gt;0),AND('График ОП'!O115=предметы!$E$10,COUNTIFS('График ОП'!O115:O131,предметы!$E$19)&gt;0),AND('График ОП'!O115=предметы!$E$19,COUNTIFS('График ОП'!O115:O131,предметы!$E$10)&gt;0),AND('График ОП'!O115=предметы!$E$11,COUNTIFS('График ОП'!O115:O131,предметы!$E$20)&gt;0),AND('График ОП'!O115=предметы!$E$20,COUNTIFS('График ОП'!O115:O131,предметы!$E$11)&gt;0)),"&lt;17 (ВПР, КР)","*")</f>
        <v>*</v>
      </c>
      <c r="AD115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15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5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5" s="29" t="str">
        <f>IF(OR(COUNTIFS('График ОП'!P115:P131,'График ОП'!P115)&gt;1,AND('График ОП'!P115=предметы!$F$3,COUNTIFS('График ОП'!P115:P131,предметы!$F$13)&gt;0),AND('График ОП'!P115=предметы!$F$13,COUNTIFS('График ОП'!P115:P131,предметы!$F$3)&gt;0),AND('График ОП'!P115=предметы!$F$4,COUNTIFS('График ОП'!P115:P131,предметы!$F$14)&gt;0),AND('График ОП'!P115=предметы!$F$14,COUNTIFS('График ОП'!P115:P131,предметы!$F$4)&gt;0),AND('График ОП'!P115=предметы!$F$5,COUNTIFS('График ОП'!P115:P131,предметы!$F$15)&gt;0),AND('График ОП'!P115=предметы!$F$15,COUNTIFS('График ОП'!P115:P131,предметы!$F$5)&gt;0),AND('График ОП'!P115=предметы!$F$6,COUNTIFS('График ОП'!P115:P131,предметы!$F$16)&gt;0),AND('График ОП'!P115=предметы!$F$16,COUNTIFS('График ОП'!P115:P131,предметы!$F$6)&gt;0),AND('График ОП'!P115=предметы!$F$7,COUNTIFS('График ОП'!P115:P131,предметы!$F$17)&gt;0),AND('График ОП'!P115=предметы!$F$17,COUNTIFS('График ОП'!P115:P131,предметы!$F$7)&gt;0),AND('График ОП'!P115=предметы!$F$8,COUNTIFS('График ОП'!P115:P131,предметы!$F$18)&gt;0),AND('График ОП'!P115=предметы!$F$18,COUNTIFS('График ОП'!P115:P131,предметы!$F$8)&gt;0),AND('График ОП'!P115=предметы!$F$9,COUNTIFS('График ОП'!P115:P131,предметы!$F$19)&gt;0),AND('График ОП'!P115=предметы!$F$19,COUNTIFS('График ОП'!P115:P131,предметы!$F$9)&gt;0),AND('График ОП'!P115=предметы!$F$10,COUNTIFS('График ОП'!P115:P131,предметы!$F$20)&gt;0),AND('График ОП'!P115=предметы!$F$20,COUNTIFS('График ОП'!P115:P131,предметы!$F$10)&gt;0),AND('График ОП'!P115=предметы!$F$11,COUNTIFS('График ОП'!P115:P131,предметы!$F$21)&gt;0),AND('График ОП'!P115=предметы!$F$21,COUNTIFS('График ОП'!P115:P131,предметы!$F$11)&gt;0),AND('График ОП'!P115=предметы!$F$12,COUNTIFS('График ОП'!P115:P131,предметы!$F$22)&gt;0),AND('График ОП'!P115=предметы!$F$22,COUNTIFS('График ОП'!P115:P131,предметы!$F$12)&gt;0)),"&lt;17 (ВПР, КР)","*")</f>
        <v>*</v>
      </c>
      <c r="AH115" s="29" t="str">
        <f>IF(OR(COUNTIFS('График ОП'!Q115:Q131,'График ОП'!Q115)&gt;1,AND('График ОП'!Q115=предметы!$F$3,COUNTIFS('График ОП'!Q115:Q131,предметы!$F$13)&gt;0),AND('График ОП'!Q115=предметы!$F$13,COUNTIFS('График ОП'!Q115:Q131,предметы!$F$3)&gt;0),AND('График ОП'!Q115=предметы!$F$4,COUNTIFS('График ОП'!Q115:Q131,предметы!$F$14)&gt;0),AND('График ОП'!Q115=предметы!$F$14,COUNTIFS('График ОП'!Q115:Q131,предметы!$F$4)&gt;0),AND('График ОП'!Q115=предметы!$F$5,COUNTIFS('График ОП'!Q115:Q131,предметы!$F$15)&gt;0),AND('График ОП'!Q115=предметы!$F$15,COUNTIFS('График ОП'!Q115:Q131,предметы!$F$5)&gt;0),AND('График ОП'!Q115=предметы!$F$6,COUNTIFS('График ОП'!Q115:Q131,предметы!$F$16)&gt;0),AND('График ОП'!Q115=предметы!$F$16,COUNTIFS('График ОП'!Q115:Q131,предметы!$F$6)&gt;0),AND('График ОП'!Q115=предметы!$F$7,COUNTIFS('График ОП'!Q115:Q131,предметы!$F$17)&gt;0),AND('График ОП'!Q115=предметы!$F$17,COUNTIFS('График ОП'!Q115:Q131,предметы!$F$7)&gt;0),AND('График ОП'!Q115=предметы!$F$8,COUNTIFS('График ОП'!Q115:Q131,предметы!$F$18)&gt;0),AND('График ОП'!Q115=предметы!$F$18,COUNTIFS('График ОП'!Q115:Q131,предметы!$F$8)&gt;0),AND('График ОП'!Q115=предметы!$F$9,COUNTIFS('График ОП'!Q115:Q131,предметы!$F$19)&gt;0),AND('График ОП'!Q115=предметы!$F$19,COUNTIFS('График ОП'!Q115:Q131,предметы!$F$9)&gt;0),AND('График ОП'!Q115=предметы!$F$10,COUNTIFS('График ОП'!Q115:Q131,предметы!$F$20)&gt;0),AND('График ОП'!Q115=предметы!$F$20,COUNTIFS('График ОП'!Q115:Q131,предметы!$F$10)&gt;0),AND('График ОП'!Q115=предметы!$F$11,COUNTIFS('График ОП'!Q115:Q131,предметы!$F$21)&gt;0),AND('График ОП'!Q115=предметы!$F$21,COUNTIFS('График ОП'!Q115:Q131,предметы!$F$11)&gt;0),AND('График ОП'!Q115=предметы!$F$12,COUNTIFS('График ОП'!Q115:Q131,предметы!$F$22)&gt;0),AND('График ОП'!Q115=предметы!$F$22,COUNTIFS('График ОП'!Q115:Q131,предметы!$F$12)&gt;0)),"&lt;17 (ВПР, КР)","*")</f>
        <v>*</v>
      </c>
      <c r="AI115" s="29" t="str">
        <f>IF(OR(COUNTIFS('График ОП'!R115:R131,'График ОП'!R115)&gt;1,AND('График ОП'!R115=предметы!$F$3,COUNTIFS('График ОП'!R115:R131,предметы!$F$13)&gt;0),AND('График ОП'!R115=предметы!$F$13,COUNTIFS('График ОП'!R115:R131,предметы!$F$3)&gt;0),AND('График ОП'!R115=предметы!$F$4,COUNTIFS('График ОП'!R115:R131,предметы!$F$14)&gt;0),AND('График ОП'!R115=предметы!$F$14,COUNTIFS('График ОП'!R115:R131,предметы!$F$4)&gt;0),AND('График ОП'!R115=предметы!$F$5,COUNTIFS('График ОП'!R115:R131,предметы!$F$15)&gt;0),AND('График ОП'!R115=предметы!$F$15,COUNTIFS('График ОП'!R115:R131,предметы!$F$5)&gt;0),AND('График ОП'!R115=предметы!$F$6,COUNTIFS('График ОП'!R115:R131,предметы!$F$16)&gt;0),AND('График ОП'!R115=предметы!$F$16,COUNTIFS('График ОП'!R115:R131,предметы!$F$6)&gt;0),AND('График ОП'!R115=предметы!$F$7,COUNTIFS('График ОП'!R115:R131,предметы!$F$17)&gt;0),AND('График ОП'!R115=предметы!$F$17,COUNTIFS('График ОП'!R115:R131,предметы!$F$7)&gt;0),AND('График ОП'!R115=предметы!$F$8,COUNTIFS('График ОП'!R115:R131,предметы!$F$18)&gt;0),AND('График ОП'!R115=предметы!$F$18,COUNTIFS('График ОП'!R115:R131,предметы!$F$8)&gt;0),AND('График ОП'!R115=предметы!$F$9,COUNTIFS('График ОП'!R115:R131,предметы!$F$19)&gt;0),AND('График ОП'!R115=предметы!$F$19,COUNTIFS('График ОП'!R115:R131,предметы!$F$9)&gt;0),AND('График ОП'!R115=предметы!$F$10,COUNTIFS('График ОП'!R115:R131,предметы!$F$20)&gt;0),AND('График ОП'!R115=предметы!$F$20,COUNTIFS('График ОП'!R115:R131,предметы!$F$10)&gt;0),AND('График ОП'!R115=предметы!$F$11,COUNTIFS('График ОП'!R115:R131,предметы!$F$21)&gt;0),AND('График ОП'!R115=предметы!$F$21,COUNTIFS('График ОП'!R115:R131,предметы!$F$11)&gt;0),AND('График ОП'!R115=предметы!$F$12,COUNTIFS('График ОП'!R115:R131,предметы!$F$22)&gt;0),AND('График ОП'!R115=предметы!$F$22,COUNTIFS('График ОП'!R115:R131,предметы!$F$12)&gt;0)),"&lt;17 (ВПР, КР)","*")</f>
        <v>*</v>
      </c>
      <c r="AJ115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15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5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5" s="29" t="str">
        <f>IF(OR(COUNTIFS('График ОП'!S115:S131,'График ОП'!S115)&gt;1,AND('График ОП'!S115=предметы!$G$3,COUNTIFS('График ОП'!S115:S131,предметы!$G$15)&gt;0),AND('График ОП'!S115=предметы!$G$15,COUNTIFS('График ОП'!S115:S131,предметы!$G$3)&gt;0),AND('График ОП'!S115=предметы!$G$4,COUNTIFS('График ОП'!S115:S131,предметы!$G$18)&gt;0),AND('График ОП'!S115=предметы!$G$18,COUNTIFS('График ОП'!S115:S131,предметы!$G$4)&gt;0),AND('График ОП'!S115=предметы!$G$5,COUNTIFS('График ОП'!S115:S131,предметы!$G$19)&gt;0),AND('График ОП'!S115=предметы!$G$19,COUNTIFS('График ОП'!S115:S131,предметы!$G$5)&gt;0),AND('График ОП'!S115=предметы!$G$6,COUNTIFS('График ОП'!S115:S131,предметы!$G$20)&gt;0),AND('График ОП'!S115=предметы!$G$20,COUNTIFS('График ОП'!S115:S131,предметы!$G$6)&gt;0),AND('График ОП'!S115=предметы!$G$7,COUNTIFS('График ОП'!S115:S131,предметы!$G$21)&gt;0),AND('График ОП'!S115=предметы!$G$21,COUNTIFS('График ОП'!S115:S131,предметы!$G$7)&gt;0),AND('График ОП'!S115=предметы!$G$8,COUNTIFS('График ОП'!S115:S131,предметы!$G$22)&gt;0),AND('График ОП'!S115=предметы!$G$22,COUNTIFS('График ОП'!S115:S131,предметы!$G$8)&gt;0),AND('График ОП'!S115=предметы!$G$9,COUNTIFS('График ОП'!S115:S131,предметы!$G$23)&gt;0),AND('График ОП'!S115=предметы!$G$23,COUNTIFS('График ОП'!S115:S131,предметы!$G$9)&gt;0),AND('График ОП'!S115=предметы!$G$10,COUNTIFS('График ОП'!S115:S131,предметы!$G$24)&gt;0),AND('График ОП'!S115=предметы!$G$24,COUNTIFS('График ОП'!S115:S131,предметы!$G$10)&gt;0),AND('График ОП'!S115=предметы!$G$11,COUNTIFS('График ОП'!S115:S131,предметы!$G$25)&gt;0),AND('График ОП'!S115=предметы!$G$25,COUNTIFS('График ОП'!S115:S131,предметы!$G$11)&gt;0),AND('График ОП'!S115=предметы!$G$12,COUNTIFS('График ОП'!S115:S131,предметы!$G$26)&gt;0),AND('График ОП'!S115=предметы!$G$26,COUNTIFS('График ОП'!S115:S131,предметы!$G$12)&gt;0),AND('График ОП'!S115=предметы!$G$13,COUNTIFS('График ОП'!S115:S131,предметы!$G$27)&gt;0),AND('График ОП'!S115=предметы!$G$27,COUNTIFS('График ОП'!S115:S131,предметы!$G$13)&gt;0),AND('График ОП'!S115=предметы!$G$14,COUNTIFS('График ОП'!S115:S131,предметы!$G$28)&gt;0),AND('График ОП'!S115=предметы!$G$28,COUNTIFS('График ОП'!S115:S131,предметы!$G$14)&gt;0)),"&lt;17 (ВПР, КР)","*")</f>
        <v>*</v>
      </c>
      <c r="AN115" s="29" t="str">
        <f>IF(OR(COUNTIFS('График ОП'!T115:T131,'График ОП'!T115)&gt;1,AND('График ОП'!T115=предметы!$G$3,COUNTIFS('График ОП'!T115:T131,предметы!$G$15)&gt;0),AND('График ОП'!T115=предметы!$G$15,COUNTIFS('График ОП'!T115:T131,предметы!$G$3)&gt;0),AND('График ОП'!T115=предметы!$G$4,COUNTIFS('График ОП'!T115:T131,предметы!$G$18)&gt;0),AND('График ОП'!T115=предметы!$G$18,COUNTIFS('График ОП'!T115:T131,предметы!$G$4)&gt;0),AND('График ОП'!T115=предметы!$G$5,COUNTIFS('График ОП'!T115:T131,предметы!$G$19)&gt;0),AND('График ОП'!T115=предметы!$G$19,COUNTIFS('График ОП'!T115:T131,предметы!$G$5)&gt;0),AND('График ОП'!T115=предметы!$G$6,COUNTIFS('График ОП'!T115:T131,предметы!$G$20)&gt;0),AND('График ОП'!T115=предметы!$G$20,COUNTIFS('График ОП'!T115:T131,предметы!$G$6)&gt;0),AND('График ОП'!T115=предметы!$G$7,COUNTIFS('График ОП'!T115:T131,предметы!$G$21)&gt;0),AND('График ОП'!T115=предметы!$G$21,COUNTIFS('График ОП'!T115:T131,предметы!$G$7)&gt;0),AND('График ОП'!T115=предметы!$G$8,COUNTIFS('График ОП'!T115:T131,предметы!$G$22)&gt;0),AND('График ОП'!T115=предметы!$G$22,COUNTIFS('График ОП'!T115:T131,предметы!$G$8)&gt;0),AND('График ОП'!T115=предметы!$G$9,COUNTIFS('График ОП'!T115:T131,предметы!$G$23)&gt;0),AND('График ОП'!T115=предметы!$G$23,COUNTIFS('График ОП'!T115:T131,предметы!$G$9)&gt;0),AND('График ОП'!T115=предметы!$G$10,COUNTIFS('График ОП'!T115:T131,предметы!$G$24)&gt;0),AND('График ОП'!T115=предметы!$G$24,COUNTIFS('График ОП'!T115:T131,предметы!$G$10)&gt;0),AND('График ОП'!T115=предметы!$G$11,COUNTIFS('График ОП'!T115:T131,предметы!$G$25)&gt;0),AND('График ОП'!T115=предметы!$G$25,COUNTIFS('График ОП'!T115:T131,предметы!$G$11)&gt;0),AND('График ОП'!T115=предметы!$G$12,COUNTIFS('График ОП'!T115:T131,предметы!$G$26)&gt;0),AND('График ОП'!T115=предметы!$G$26,COUNTIFS('График ОП'!T115:T131,предметы!$G$12)&gt;0),AND('График ОП'!T115=предметы!$G$13,COUNTIFS('График ОП'!T115:T131,предметы!$G$27)&gt;0),AND('График ОП'!T115=предметы!$G$27,COUNTIFS('График ОП'!T115:T131,предметы!$G$13)&gt;0),AND('График ОП'!T115=предметы!$G$14,COUNTIFS('График ОП'!T115:T131,предметы!$G$28)&gt;0),AND('График ОП'!T115=предметы!$G$28,COUNTIFS('График ОП'!T115:T131,предметы!$G$14)&gt;0)),"&lt;17 (ВПР, КР)","*")</f>
        <v>*</v>
      </c>
      <c r="AO115" s="29" t="str">
        <f>IF(OR(COUNTIFS('График ОП'!U115:U131,'График ОП'!U115)&gt;1,AND('График ОП'!U115=предметы!$G$3,COUNTIFS('График ОП'!U115:U131,предметы!$G$15)&gt;0),AND('График ОП'!U115=предметы!$G$15,COUNTIFS('График ОП'!U115:U131,предметы!$G$3)&gt;0),AND('График ОП'!U115=предметы!$G$4,COUNTIFS('График ОП'!U115:U131,предметы!$G$18)&gt;0),AND('График ОП'!U115=предметы!$G$18,COUNTIFS('График ОП'!U115:U131,предметы!$G$4)&gt;0),AND('График ОП'!U115=предметы!$G$5,COUNTIFS('График ОП'!U115:U131,предметы!$G$19)&gt;0),AND('График ОП'!U115=предметы!$G$19,COUNTIFS('График ОП'!U115:U131,предметы!$G$5)&gt;0),AND('График ОП'!U115=предметы!$G$6,COUNTIFS('График ОП'!U115:U131,предметы!$G$20)&gt;0),AND('График ОП'!U115=предметы!$G$20,COUNTIFS('График ОП'!U115:U131,предметы!$G$6)&gt;0),AND('График ОП'!U115=предметы!$G$7,COUNTIFS('График ОП'!U115:U131,предметы!$G$21)&gt;0),AND('График ОП'!U115=предметы!$G$21,COUNTIFS('График ОП'!U115:U131,предметы!$G$7)&gt;0),AND('График ОП'!U115=предметы!$G$8,COUNTIFS('График ОП'!U115:U131,предметы!$G$22)&gt;0),AND('График ОП'!U115=предметы!$G$22,COUNTIFS('График ОП'!U115:U131,предметы!$G$8)&gt;0),AND('График ОП'!U115=предметы!$G$9,COUNTIFS('График ОП'!U115:U131,предметы!$G$23)&gt;0),AND('График ОП'!U115=предметы!$G$23,COUNTIFS('График ОП'!U115:U131,предметы!$G$9)&gt;0),AND('График ОП'!U115=предметы!$G$10,COUNTIFS('График ОП'!U115:U131,предметы!$G$24)&gt;0),AND('График ОП'!U115=предметы!$G$24,COUNTIFS('График ОП'!U115:U131,предметы!$G$10)&gt;0),AND('График ОП'!U115=предметы!$G$11,COUNTIFS('График ОП'!U115:U131,предметы!$G$25)&gt;0),AND('График ОП'!U115=предметы!$G$25,COUNTIFS('График ОП'!U115:U131,предметы!$G$11)&gt;0),AND('График ОП'!U115=предметы!$G$12,COUNTIFS('График ОП'!U115:U131,предметы!$G$26)&gt;0),AND('График ОП'!U115=предметы!$G$26,COUNTIFS('График ОП'!U115:U131,предметы!$G$12)&gt;0),AND('График ОП'!U115=предметы!$G$13,COUNTIFS('График ОП'!U115:U131,предметы!$G$27)&gt;0),AND('График ОП'!U115=предметы!$G$27,COUNTIFS('График ОП'!U115:U131,предметы!$G$13)&gt;0),AND('График ОП'!U115=предметы!$G$14,COUNTIFS('График ОП'!U115:U131,предметы!$G$28)&gt;0),AND('График ОП'!U115=предметы!$G$28,COUNTIFS('График ОП'!U115:U131,предметы!$G$14)&gt;0)),"&lt;17 (ВПР, КР)","*")</f>
        <v>*</v>
      </c>
      <c r="AP115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5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5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5" s="29" t="str">
        <f>IF(OR(COUNTIFS('График ОП'!V115:V131,'График ОП'!V115)&gt;1,AND('График ОП'!V115=предметы!$H$3,COUNTIFS('График ОП'!V115:V131,предметы!$H$16)&gt;0),AND('График ОП'!V115=предметы!$H$16,COUNTIFS('График ОП'!V115:V131,предметы!$H$3)&gt;0),AND('График ОП'!V115=предметы!$H$4,COUNTIFS('График ОП'!V115:V131,предметы!$H$19)&gt;0),AND('График ОП'!V115=предметы!$H$19,COUNTIFS('График ОП'!V115:V131,предметы!$H$4)&gt;0),AND('График ОП'!V115=предметы!$H$5,COUNTIFS('График ОП'!V115:V131,предметы!$H$20)&gt;0),AND('График ОП'!V115=предметы!$H$20,COUNTIFS('График ОП'!V115:V131,предметы!$H$5)&gt;0),AND('График ОП'!V115=предметы!$H$6,COUNTIFS('График ОП'!V115:V131,предметы!$H$21)&gt;0),AND('График ОП'!V115=предметы!$H$21,COUNTIFS('График ОП'!V115:V131,предметы!$H$6)&gt;0),AND('График ОП'!V115=предметы!$H$7,COUNTIFS('График ОП'!V115:V131,предметы!$H$22)&gt;0),AND('График ОП'!V115=предметы!$H$22,COUNTIFS('График ОП'!V115:V131,предметы!$H$7)&gt;0),AND('График ОП'!V115=предметы!$H$8,COUNTIFS('График ОП'!V115:V131,предметы!$H$23)&gt;0),AND('График ОП'!V115=предметы!$H$23,COUNTIFS('График ОП'!V115:V131,предметы!$H$8)&gt;0),AND('График ОП'!V115=предметы!$H$9,COUNTIFS('График ОП'!V115:V131,предметы!$H$24)&gt;0),AND('График ОП'!V115=предметы!$H$24,COUNTIFS('График ОП'!V115:V131,предметы!$H$9)&gt;0),AND('График ОП'!V115=предметы!$H$10,COUNTIFS('График ОП'!V115:V131,предметы!$H$25)&gt;0),AND('График ОП'!V115=предметы!$H$25,COUNTIFS('График ОП'!V115:V131,предметы!$H$10)&gt;0),AND('График ОП'!V115=предметы!$H$11,COUNTIFS('График ОП'!V115:V131,предметы!$H$26)&gt;0),AND('График ОП'!V115=предметы!$H$26,COUNTIFS('График ОП'!V115:V131,предметы!$H$11)&gt;0),AND('График ОП'!V115=предметы!$H$12,COUNTIFS('График ОП'!V115:V131,предметы!$H$27)&gt;0),AND('График ОП'!V115=предметы!$H$27,COUNTIFS('График ОП'!V115:V131,предметы!$H$12)&gt;0),AND('График ОП'!V115=предметы!$H$13,COUNTIFS('График ОП'!V115:V131,предметы!$H$28)&gt;0),AND('График ОП'!V115=предметы!$H$28,COUNTIFS('График ОП'!V115:V131,предметы!$H$13)&gt;0),AND('График ОП'!V115=предметы!$H$14,COUNTIFS('График ОП'!V115:V131,предметы!$H$29)&gt;0),AND('График ОП'!V115=предметы!$H$29,COUNTIFS('График ОП'!V115:V131,предметы!$H$14)&gt;0),AND('График ОП'!V115=предметы!$H$15,COUNTIFS('График ОП'!V115:V131,предметы!$H$30)&gt;0),AND('График ОП'!V115=предметы!$H$30,COUNTIFS('График ОП'!V115:V131,предметы!$H$15)&gt;0)),"&lt;17 (ВПР, КР)","*")</f>
        <v>*</v>
      </c>
      <c r="AT115" s="29" t="str">
        <f>IF(OR(COUNTIFS('График ОП'!W115:W131,'График ОП'!W115)&gt;1,AND('График ОП'!W115=предметы!$H$3,COUNTIFS('График ОП'!W115:W131,предметы!$H$16)&gt;0),AND('График ОП'!W115=предметы!$H$16,COUNTIFS('График ОП'!W115:W131,предметы!$H$3)&gt;0),AND('График ОП'!W115=предметы!$H$4,COUNTIFS('График ОП'!W115:W131,предметы!$H$19)&gt;0),AND('График ОП'!W115=предметы!$H$19,COUNTIFS('График ОП'!W115:W131,предметы!$H$4)&gt;0),AND('График ОП'!W115=предметы!$H$5,COUNTIFS('График ОП'!W115:W131,предметы!$H$20)&gt;0),AND('График ОП'!W115=предметы!$H$20,COUNTIFS('График ОП'!W115:W131,предметы!$H$5)&gt;0),AND('График ОП'!W115=предметы!$H$6,COUNTIFS('График ОП'!W115:W131,предметы!$H$21)&gt;0),AND('График ОП'!W115=предметы!$H$21,COUNTIFS('График ОП'!W115:W131,предметы!$H$6)&gt;0),AND('График ОП'!W115=предметы!$H$7,COUNTIFS('График ОП'!W115:W131,предметы!$H$22)&gt;0),AND('График ОП'!W115=предметы!$H$22,COUNTIFS('График ОП'!W115:W131,предметы!$H$7)&gt;0),AND('График ОП'!W115=предметы!$H$8,COUNTIFS('График ОП'!W115:W131,предметы!$H$23)&gt;0),AND('График ОП'!W115=предметы!$H$23,COUNTIFS('График ОП'!W115:W131,предметы!$H$8)&gt;0),AND('График ОП'!W115=предметы!$H$9,COUNTIFS('График ОП'!W115:W131,предметы!$H$24)&gt;0),AND('График ОП'!W115=предметы!$H$24,COUNTIFS('График ОП'!W115:W131,предметы!$H$9)&gt;0),AND('График ОП'!W115=предметы!$H$10,COUNTIFS('График ОП'!W115:W131,предметы!$H$25)&gt;0),AND('График ОП'!W115=предметы!$H$25,COUNTIFS('График ОП'!W115:W131,предметы!$H$10)&gt;0),AND('График ОП'!W115=предметы!$H$11,COUNTIFS('График ОП'!W115:W131,предметы!$H$26)&gt;0),AND('График ОП'!W115=предметы!$H$26,COUNTIFS('График ОП'!W115:W131,предметы!$H$11)&gt;0),AND('График ОП'!W115=предметы!$H$12,COUNTIFS('График ОП'!W115:W131,предметы!$H$27)&gt;0),AND('График ОП'!W115=предметы!$H$27,COUNTIFS('График ОП'!W115:W131,предметы!$H$12)&gt;0),AND('График ОП'!W115=предметы!$H$13,COUNTIFS('График ОП'!W115:W131,предметы!$H$28)&gt;0),AND('График ОП'!W115=предметы!$H$28,COUNTIFS('График ОП'!W115:W131,предметы!$H$13)&gt;0),AND('График ОП'!W115=предметы!$H$14,COUNTIFS('График ОП'!W115:W131,предметы!$H$29)&gt;0),AND('График ОП'!W115=предметы!$H$29,COUNTIFS('График ОП'!W115:W131,предметы!$H$14)&gt;0),AND('График ОП'!W115=предметы!$H$15,COUNTIFS('График ОП'!W115:W131,предметы!$H$30)&gt;0),AND('График ОП'!W115=предметы!$H$30,COUNTIFS('График ОП'!W115:W131,предметы!$H$15)&gt;0)),"&lt;17 (ВПР, КР)","*")</f>
        <v>*</v>
      </c>
      <c r="AU115" s="29" t="str">
        <f>IF(OR(COUNTIFS('График ОП'!X115:X131,'График ОП'!X115)&gt;1,AND('График ОП'!X115=предметы!$H$3,COUNTIFS('График ОП'!X115:X131,предметы!$H$16)&gt;0),AND('График ОП'!X115=предметы!$H$16,COUNTIFS('График ОП'!X115:X131,предметы!$H$3)&gt;0),AND('График ОП'!X115=предметы!$H$4,COUNTIFS('График ОП'!X115:X131,предметы!$H$19)&gt;0),AND('График ОП'!X115=предметы!$H$19,COUNTIFS('График ОП'!X115:X131,предметы!$H$4)&gt;0),AND('График ОП'!X115=предметы!$H$5,COUNTIFS('График ОП'!X115:X131,предметы!$H$20)&gt;0),AND('График ОП'!X115=предметы!$H$20,COUNTIFS('График ОП'!X115:X131,предметы!$H$5)&gt;0),AND('График ОП'!X115=предметы!$H$6,COUNTIFS('График ОП'!X115:X131,предметы!$H$21)&gt;0),AND('График ОП'!X115=предметы!$H$21,COUNTIFS('График ОП'!X115:X131,предметы!$H$6)&gt;0),AND('График ОП'!X115=предметы!$H$7,COUNTIFS('График ОП'!X115:X131,предметы!$H$22)&gt;0),AND('График ОП'!X115=предметы!$H$22,COUNTIFS('График ОП'!X115:X131,предметы!$H$7)&gt;0),AND('График ОП'!X115=предметы!$H$8,COUNTIFS('График ОП'!X115:X131,предметы!$H$23)&gt;0),AND('График ОП'!X115=предметы!$H$23,COUNTIFS('График ОП'!X115:X131,предметы!$H$8)&gt;0),AND('График ОП'!X115=предметы!$H$9,COUNTIFS('График ОП'!X115:X131,предметы!$H$24)&gt;0),AND('График ОП'!X115=предметы!$H$24,COUNTIFS('График ОП'!X115:X131,предметы!$H$9)&gt;0),AND('График ОП'!X115=предметы!$H$10,COUNTIFS('График ОП'!X115:X131,предметы!$H$25)&gt;0),AND('График ОП'!X115=предметы!$H$25,COUNTIFS('График ОП'!X115:X131,предметы!$H$10)&gt;0),AND('График ОП'!X115=предметы!$H$11,COUNTIFS('График ОП'!X115:X131,предметы!$H$26)&gt;0),AND('График ОП'!X115=предметы!$H$26,COUNTIFS('График ОП'!X115:X131,предметы!$H$11)&gt;0),AND('График ОП'!X115=предметы!$H$12,COUNTIFS('График ОП'!X115:X131,предметы!$H$27)&gt;0),AND('График ОП'!X115=предметы!$H$27,COUNTIFS('График ОП'!X115:X131,предметы!$H$12)&gt;0),AND('График ОП'!X115=предметы!$H$13,COUNTIFS('График ОП'!X115:X131,предметы!$H$28)&gt;0),AND('График ОП'!X115=предметы!$H$28,COUNTIFS('График ОП'!X115:X131,предметы!$H$13)&gt;0),AND('График ОП'!X115=предметы!$H$14,COUNTIFS('График ОП'!X115:X131,предметы!$H$29)&gt;0),AND('График ОП'!X115=предметы!$H$29,COUNTIFS('График ОП'!X115:X131,предметы!$H$14)&gt;0),AND('График ОП'!X115=предметы!$H$15,COUNTIFS('График ОП'!X115:X131,предметы!$H$30)&gt;0),AND('График ОП'!X115=предметы!$H$30,COUNTIFS('График ОП'!X115:X131,предметы!$H$15)&gt;0)),"&lt;17 (ВПР, КР)","*")</f>
        <v>*</v>
      </c>
      <c r="AV115" s="29" t="str">
        <f>IF(OR(COUNTIFS('График ОП'!Y115:Y131,'График ОП'!Y115)&gt;1,AND('График ОП'!Y115=предметы!$H$3,COUNTIFS('График ОП'!Y115:Y131,предметы!$H$16)&gt;0),AND('График ОП'!Y115=предметы!$H$16,COUNTIFS('График ОП'!Y115:Y131,предметы!$H$3)&gt;0),AND('График ОП'!Y115=предметы!$H$4,COUNTIFS('График ОП'!Y115:Y131,предметы!$H$19)&gt;0),AND('График ОП'!Y115=предметы!$H$19,COUNTIFS('График ОП'!Y115:Y131,предметы!$H$4)&gt;0),AND('График ОП'!Y115=предметы!$H$5,COUNTIFS('График ОП'!Y115:Y131,предметы!$H$20)&gt;0),AND('График ОП'!Y115=предметы!$H$20,COUNTIFS('График ОП'!Y115:Y131,предметы!$H$5)&gt;0),AND('График ОП'!Y115=предметы!$H$6,COUNTIFS('График ОП'!Y115:Y131,предметы!$H$21)&gt;0),AND('График ОП'!Y115=предметы!$H$21,COUNTIFS('График ОП'!Y115:Y131,предметы!$H$6)&gt;0),AND('График ОП'!Y115=предметы!$H$7,COUNTIFS('График ОП'!Y115:Y131,предметы!$H$22)&gt;0),AND('График ОП'!Y115=предметы!$H$22,COUNTIFS('График ОП'!Y115:Y131,предметы!$H$7)&gt;0),AND('График ОП'!Y115=предметы!$H$8,COUNTIFS('График ОП'!Y115:Y131,предметы!$H$23)&gt;0),AND('График ОП'!Y115=предметы!$H$23,COUNTIFS('График ОП'!Y115:Y131,предметы!$H$8)&gt;0),AND('График ОП'!Y115=предметы!$H$9,COUNTIFS('График ОП'!Y115:Y131,предметы!$H$24)&gt;0),AND('График ОП'!Y115=предметы!$H$24,COUNTIFS('График ОП'!Y115:Y131,предметы!$H$9)&gt;0),AND('График ОП'!Y115=предметы!$H$10,COUNTIFS('График ОП'!Y115:Y131,предметы!$H$25)&gt;0),AND('График ОП'!Y115=предметы!$H$25,COUNTIFS('График ОП'!Y115:Y131,предметы!$H$10)&gt;0),AND('График ОП'!Y115=предметы!$H$11,COUNTIFS('График ОП'!Y115:Y131,предметы!$H$26)&gt;0),AND('График ОП'!Y115=предметы!$H$26,COUNTIFS('График ОП'!Y115:Y131,предметы!$H$11)&gt;0),AND('График ОП'!Y115=предметы!$H$12,COUNTIFS('График ОП'!Y115:Y131,предметы!$H$27)&gt;0),AND('График ОП'!Y115=предметы!$H$27,COUNTIFS('График ОП'!Y115:Y131,предметы!$H$12)&gt;0),AND('График ОП'!Y115=предметы!$H$13,COUNTIFS('График ОП'!Y115:Y131,предметы!$H$28)&gt;0),AND('График ОП'!Y115=предметы!$H$28,COUNTIFS('График ОП'!Y115:Y131,предметы!$H$13)&gt;0),AND('График ОП'!Y115=предметы!$H$14,COUNTIFS('График ОП'!Y115:Y131,предметы!$H$29)&gt;0),AND('График ОП'!Y115=предметы!$H$29,COUNTIFS('График ОП'!Y115:Y131,предметы!$H$14)&gt;0),AND('График ОП'!Y115=предметы!$H$15,COUNTIFS('График ОП'!Y115:Y131,предметы!$H$30)&gt;0),AND('График ОП'!Y115=предметы!$H$30,COUNTIFS('График ОП'!Y115:Y131,предметы!$H$15)&gt;0)),"&lt;17 (ВПР, КР)","*")</f>
        <v>*</v>
      </c>
      <c r="AW115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5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5" s="29" t="str">
        <f>IF(COUNTIFS('График ОП'!Z115:Z131,'График ОП'!Z115)&gt;1,"&lt;17 (ВПР, КР)","*")</f>
        <v>*</v>
      </c>
      <c r="AZ115" s="29" t="str">
        <f>IF(COUNTIFS('График ОП'!AA115:AA131,'График ОП'!AA115)&gt;1,"&lt;17 (ВПР, КР)","*")</f>
        <v>*</v>
      </c>
      <c r="BA115" s="29" t="str">
        <f>IF(COUNTIFS('График ОП'!AB115:AB131,'График ОП'!AB115)&gt;1,"&lt;17 (ВПР, КР)","*")</f>
        <v>*</v>
      </c>
      <c r="BB115" s="29" t="e">
        <f>IF(COUNTIFS('График ОП'!#REF!,'График ОП'!#REF!)&gt;1,"&lt;17 (ВПР, КР)","*")</f>
        <v>#REF!</v>
      </c>
      <c r="BC115" s="29" t="e">
        <f>IF(COUNTIFS('График ОП'!#REF!,'График ОП'!#REF!)&gt;1,"&lt;17 (ВПР, КР)","*")</f>
        <v>#REF!</v>
      </c>
      <c r="BD115" s="29" t="e">
        <f>IF(COUNTIFS('График ОП'!#REF!,'График ОП'!#REF!)&gt;1,"&lt;17 (ВПР, КР)","*")</f>
        <v>#REF!</v>
      </c>
      <c r="BE115" s="29" t="str">
        <f>IF(OR(COUNTIFS('График ОП'!AC115:AC131,'График ОП'!AC115)&gt;1,AND('График ОП'!AC115=предметы!$J$3,COUNTIFS('График ОП'!AC115:AC131,предметы!$J$16)&gt;0),AND('График ОП'!AC115=предметы!$J$16,COUNTIFS('График ОП'!AC115:AC131,предметы!$J$3)&gt;0),AND('График ОП'!AC115=предметы!$J$4,COUNTIFS('График ОП'!AC115:AC131,предметы!$J$19)&gt;0),AND('График ОП'!AC115=предметы!$J$19,COUNTIFS('График ОП'!AC115:AC131,предметы!$J$4)&gt;0),AND('График ОП'!AC115=предметы!$J$5,COUNTIFS('График ОП'!AC115:AC131,предметы!$J$20)&gt;0),AND('График ОП'!AC115=предметы!$J$20,COUNTIFS('График ОП'!AC115:AC131,предметы!$J$5)&gt;0),AND('График ОП'!AC115=предметы!$J$6,COUNTIFS('График ОП'!AC115:AC131,предметы!$J$21)&gt;0),AND('График ОП'!AC115=предметы!$J$21,COUNTIFS('График ОП'!AC115:AC131,предметы!$J$6)&gt;0),AND('График ОП'!AC115=предметы!$J$7,COUNTIFS('График ОП'!AC115:AC131,предметы!$J$22)&gt;0),AND('График ОП'!AC115=предметы!$J$22,COUNTIFS('График ОП'!AC115:AC131,предметы!$J$7)&gt;0),AND('График ОП'!AC115=предметы!$J$8,COUNTIFS('График ОП'!AC115:AC131,предметы!$J$23)&gt;0),AND('График ОП'!AC115=предметы!$J$23,COUNTIFS('График ОП'!AC115:AC131,предметы!$J$8)&gt;0),AND('График ОП'!AC115=предметы!$J$9,COUNTIFS('График ОП'!AC115:AC131,предметы!$J$24)&gt;0),AND('График ОП'!AC115=предметы!$J$24,COUNTIFS('График ОП'!AC115:AC131,предметы!$J$9)&gt;0),AND('График ОП'!AC115=предметы!$J$10,COUNTIFS('График ОП'!AC115:AC131,предметы!$J$25)&gt;0),AND('График ОП'!AC115=предметы!$J$25,COUNTIFS('График ОП'!AC115:AC131,предметы!$J$10)&gt;0),AND('График ОП'!AC115=предметы!$J$11,COUNTIFS('График ОП'!AC115:AC131,предметы!$J$26)&gt;0),AND('График ОП'!AC115=предметы!$J$26,COUNTIFS('График ОП'!AC115:AC131,предметы!$J$11)&gt;0),AND('График ОП'!AC115=предметы!$J$12,COUNTIFS('График ОП'!AC115:AC131,предметы!$J$27)&gt;0),AND('График ОП'!AC115=предметы!$J$27,COUNTIFS('График ОП'!AC115:AC131,предметы!$J$12)&gt;0),AND('График ОП'!AC115=предметы!$J$13,COUNTIFS('График ОП'!AC115:AC131,предметы!$J$28)&gt;0),AND('График ОП'!AC115=предметы!$J$28,COUNTIFS('График ОП'!AC115:AC131,предметы!$J$13)&gt;0),AND('График ОП'!AC115=предметы!$J$14,COUNTIFS('График ОП'!AC115:AC131,предметы!$J$29)&gt;0),AND('График ОП'!AC115=предметы!$J$29,COUNTIFS('График ОП'!AC115:AC131,предметы!$J$14)&gt;0),AND('График ОП'!AC115=предметы!$J$15,COUNTIFS('График ОП'!AC115:AC131,предметы!$J$30)&gt;0),AND('График ОП'!AC115=предметы!$J$30,COUNTIFS('График ОП'!AC115:AC131,предметы!$J$15)&gt;0)),"&lt;17 (ВПР, КР)","*")</f>
        <v>*</v>
      </c>
      <c r="BF11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1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5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5" s="29" t="str">
        <f>IF(COUNTIFS('График ОП'!AD115:AD131,'График ОП'!AD115)&gt;1,"&lt;17 (ВПР, КР)","*")</f>
        <v>*</v>
      </c>
      <c r="BL115" s="29" t="e">
        <f>IF(COUNTIFS('График ОП'!#REF!,'График ОП'!#REF!)&gt;1,"&lt;17 (ВПР, КР)","*")</f>
        <v>#REF!</v>
      </c>
      <c r="BM115" s="29" t="e">
        <f>IF(COUNTIFS('График ОП'!#REF!,'График ОП'!#REF!)&gt;1,"&lt;17 (ВПР, КР)","*")</f>
        <v>#REF!</v>
      </c>
      <c r="BN115" s="29" t="e">
        <f>IF(COUNTIFS('График ОП'!#REF!,'График ОП'!#REF!)&gt;1,"&lt;17 (ВПР, КР)","*")</f>
        <v>#REF!</v>
      </c>
      <c r="BO115" s="29" t="e">
        <f>IF(COUNTIFS('График ОП'!#REF!,'График ОП'!#REF!)&gt;1,"&lt;17 (ВПР, КР)","*")</f>
        <v>#REF!</v>
      </c>
      <c r="BP115" s="29" t="e">
        <f>IF(COUNTIFS('График ОП'!#REF!,'График ОП'!#REF!)&gt;1,"&lt;17 (ВПР, КР)","*")</f>
        <v>#REF!</v>
      </c>
    </row>
    <row r="116" spans="1:68" ht="12.75" customHeight="1" x14ac:dyDescent="0.25">
      <c r="A116" s="34">
        <v>46376</v>
      </c>
      <c r="B116" s="28" t="s">
        <v>99</v>
      </c>
      <c r="C116" s="28" t="str">
        <f>IF(COUNTIFS('График ОП'!C116:C132,'График ОП'!C116)&gt;1,"&lt;17 (ВПР, КР)","*")</f>
        <v>*</v>
      </c>
      <c r="D116" s="28" t="str">
        <f>IF(COUNTIFS('График ОП'!D116:D132,'График ОП'!D116)&gt;1,"&lt;17 (ВПР, КР)","*")</f>
        <v>*</v>
      </c>
      <c r="E116" s="28" t="e">
        <f>IF(COUNTIFS('График ОП'!#REF!,'График ОП'!#REF!)&gt;1,"&lt;17 (ВПР, КР)","*")</f>
        <v>#REF!</v>
      </c>
      <c r="F116" s="28" t="e">
        <f>IF(COUNTIFS('График ОП'!#REF!,'График ОП'!#REF!)&gt;1,"&lt;17 (ВПР, КР)","*")</f>
        <v>#REF!</v>
      </c>
      <c r="G116" s="28" t="e">
        <f>IF(COUNTIFS('График ОП'!#REF!,'График ОП'!#REF!)&gt;1,"&lt;17 (ВПР, КР)","*")</f>
        <v>#REF!</v>
      </c>
      <c r="H116" s="28" t="e">
        <f>IF(COUNTIFS('График ОП'!#REF!,'График ОП'!#REF!)&gt;1,"&lt;17 (ВПР, КР)","*")</f>
        <v>#REF!</v>
      </c>
      <c r="I116" s="29" t="str">
        <f>IF(COUNTIFS('График ОП'!E116:E132,'График ОП'!E116)&gt;1,"&lt;17 (ВПР, КР)","*")</f>
        <v>*</v>
      </c>
      <c r="J116" s="29" t="str">
        <f>IF(COUNTIFS('График ОП'!F116:F132,'График ОП'!F116)&gt;1,"&lt;17 (ВПР, КР)","*")</f>
        <v>*</v>
      </c>
      <c r="K116" s="29" t="str">
        <f>IF(COUNTIFS('График ОП'!G116:G132,'График ОП'!G116)&gt;1,"&lt;17 (ВПР, КР)","*")</f>
        <v>*</v>
      </c>
      <c r="L116" s="29" t="e">
        <f>IF(COUNTIFS('График ОП'!#REF!,'График ОП'!#REF!)&gt;1,"&lt;17 (ВПР, КР)","*")</f>
        <v>#REF!</v>
      </c>
      <c r="M116" s="29" t="e">
        <f>IF(COUNTIFS('График ОП'!#REF!,'График ОП'!#REF!)&gt;1,"&lt;17 (ВПР, КР)","*")</f>
        <v>#REF!</v>
      </c>
      <c r="N116" s="29" t="e">
        <f>IF(COUNTIFS('График ОП'!#REF!,'График ОП'!#REF!)&gt;1,"&lt;17 (ВПР, КР)","*")</f>
        <v>#REF!</v>
      </c>
      <c r="O116" s="29" t="str">
        <f>IF(COUNTIFS('График ОП'!H116:H132,'График ОП'!H116)&gt;1,"&lt;17 (ВПР, КР)","*")</f>
        <v>*</v>
      </c>
      <c r="P116" s="29" t="str">
        <f>IF(COUNTIFS('График ОП'!I116:I132,'График ОП'!I116)&gt;1,"&lt;17 (ВПР, КР)","*")</f>
        <v>*</v>
      </c>
      <c r="Q116" s="29" t="str">
        <f>IF(COUNTIFS('График ОП'!J116:J132,'График ОП'!J116)&gt;1,"&lt;17 (ВПР, КР)","*")</f>
        <v>*</v>
      </c>
      <c r="R116" s="29" t="e">
        <f>IF(COUNTIFS('График ОП'!#REF!,'График ОП'!#REF!)&gt;1,"&lt;17 (ВПР, КР)","*")</f>
        <v>#REF!</v>
      </c>
      <c r="S116" s="29" t="e">
        <f>IF(COUNTIFS('График ОП'!#REF!,'График ОП'!#REF!)&gt;1,"&lt;17 (ВПР, КР)","*")</f>
        <v>#REF!</v>
      </c>
      <c r="T116" s="29" t="e">
        <f>IF(COUNTIFS('График ОП'!#REF!,'График ОП'!#REF!)&gt;1,"&lt;17 (ВПР, КР)","*")</f>
        <v>#REF!</v>
      </c>
      <c r="U116" s="29" t="str">
        <f>IF(OR(COUNTIFS('График ОП'!K116:K132,'График ОП'!K116)&gt;1,AND('График ОП'!K116=предметы!$D$3,COUNTIFS('График ОП'!K116:K132,предметы!$D$12)&gt;0),AND('График ОП'!K116=предметы!$D$12,COUNTIFS('График ОП'!K116:K132,предметы!$D$3)&gt;0),AND('График ОП'!K116=предметы!$D$4,COUNTIFS('График ОП'!K116:K132,предметы!$D$13)&gt;0),AND('График ОП'!K116=предметы!$D$13,COUNTIFS('График ОП'!K116:K132,предметы!$D$4)&gt;0),AND('График ОП'!K116=предметы!$D$14,COUNTIFS('График ОП'!K116:K132,предметы!$D$5)&gt;0),AND('График ОП'!K116=предметы!$D$5,COUNTIFS('График ОП'!K116:K132,предметы!$D$14)&gt;0),AND('График ОП'!K116=предметы!$D$15,COUNTIFS('График ОП'!K116:K132,предметы!$D$6)&gt;0),AND('График ОП'!K116=предметы!$D$6,COUNTIFS('График ОП'!K116:K132,предметы!$D$15)&gt;0),AND('График ОП'!K116=предметы!$D$16,COUNTIFS('График ОП'!K116:K132,предметы!$D$7)&gt;0),AND('График ОП'!K116=предметы!$D$7,COUNTIFS('График ОП'!K116:K132,предметы!$D$16)&gt;0),AND('График ОП'!K116=предметы!$D$8,COUNTIFS('График ОП'!K116:K132,предметы!$D$10)&gt;0),AND('График ОП'!K116=предметы!$D$10,COUNTIFS('График ОП'!K116:K132,предметы!$D$8)&gt;0),AND('График ОП'!K116=предметы!$D$9,COUNTIFS('График ОП'!K116:K132,предметы!$D$11)&gt;0),AND('График ОП'!K116=предметы!$D$11,COUNTIFS('График ОП'!K116:K132,предметы!$D$9)&gt;0)),"&lt;17 (ВПР, КР)","*")</f>
        <v>*</v>
      </c>
      <c r="V116" s="29" t="str">
        <f>IF(OR(COUNTIFS('График ОП'!L116:L132,'График ОП'!L116)&gt;1,AND('График ОП'!L116=предметы!$D$3,COUNTIFS('График ОП'!L116:L132,предметы!$D$12)&gt;0),AND('График ОП'!L116=предметы!$D$12,COUNTIFS('График ОП'!L116:L132,предметы!$D$3)&gt;0),AND('График ОП'!L116=предметы!$D$4,COUNTIFS('График ОП'!L116:L132,предметы!$D$13)&gt;0),AND('График ОП'!L116=предметы!$D$13,COUNTIFS('График ОП'!L116:L132,предметы!$D$4)&gt;0),AND('График ОП'!L116=предметы!$D$14,COUNTIFS('График ОП'!L116:L132,предметы!$D$5)&gt;0),AND('График ОП'!L116=предметы!$D$5,COUNTIFS('График ОП'!L116:L132,предметы!$D$14)&gt;0),AND('График ОП'!L116=предметы!$D$15,COUNTIFS('График ОП'!L116:L132,предметы!$D$6)&gt;0),AND('График ОП'!L116=предметы!$D$6,COUNTIFS('График ОП'!L116:L132,предметы!$D$15)&gt;0),AND('График ОП'!L116=предметы!$D$16,COUNTIFS('График ОП'!L116:L132,предметы!$D$7)&gt;0),AND('График ОП'!L116=предметы!$D$7,COUNTIFS('График ОП'!L116:L132,предметы!$D$16)&gt;0),AND('График ОП'!L116=предметы!$D$8,COUNTIFS('График ОП'!L116:L132,предметы!$D$10)&gt;0),AND('График ОП'!L116=предметы!$D$10,COUNTIFS('График ОП'!L116:L132,предметы!$D$8)&gt;0),AND('График ОП'!L116=предметы!$D$9,COUNTIFS('График ОП'!L116:L132,предметы!$D$11)&gt;0),AND('График ОП'!L116=предметы!$D$11,COUNTIFS('График ОП'!L116:L132,предметы!$D$9)&gt;0)),"&lt;17 (ВПР, КР)","*")</f>
        <v>*</v>
      </c>
      <c r="W116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16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16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6" s="29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6" s="29" t="str">
        <f>IF(OR(COUNTIFS('График ОП'!M116:M132,'График ОП'!M116)&gt;1,AND('График ОП'!M116=предметы!$E$3,COUNTIFS('График ОП'!M116:M132,предметы!$E$12)&gt;0),AND('График ОП'!M116=предметы!$E$12,COUNTIFS('График ОП'!M116:M132,предметы!$E$3)&gt;0),AND('График ОП'!M116=предметы!$E$4,COUNTIFS('График ОП'!M116:M132,предметы!$E$13)&gt;0),AND('График ОП'!M116=предметы!$E$13,COUNTIFS('График ОП'!M116:M132,предметы!$E$4)&gt;0),AND('График ОП'!M116=предметы!$E$5,COUNTIFS('График ОП'!M116:M132,предметы!$E$14)&gt;0),AND('График ОП'!M116=предметы!$E$14,COUNTIFS('График ОП'!M116:M132,предметы!$E$5)&gt;0),AND('График ОП'!M116=предметы!$E$6,COUNTIFS('График ОП'!M116:M132,предметы!$E$15)&gt;0),AND('График ОП'!M116=предметы!$E$15,COUNTIFS('График ОП'!M116:M132,предметы!$E$6)&gt;0),AND('График ОП'!M116=предметы!$E$7,COUNTIFS('График ОП'!M116:M132,предметы!$E$16)&gt;0),AND('График ОП'!M116=предметы!$E$16,COUNTIFS('График ОП'!M116:M132,предметы!$E$7)&gt;0),AND('График ОП'!M116=предметы!$E$8,COUNTIFS('График ОП'!M116:M132,предметы!$E$17)&gt;0),AND('График ОП'!M116=предметы!$E$17,COUNTIFS('График ОП'!M116:M132,предметы!$E$8)&gt;0),AND('График ОП'!M116=предметы!$E$9,COUNTIFS('График ОП'!M116:M132,предметы!$E$18)&gt;0),AND('График ОП'!M116=предметы!$E$18,COUNTIFS('График ОП'!M116:M132,предметы!$E$9)&gt;0),AND('График ОП'!M116=предметы!$E$10,COUNTIFS('График ОП'!M116:M132,предметы!$E$19)&gt;0),AND('График ОП'!M116=предметы!$E$19,COUNTIFS('График ОП'!M116:M132,предметы!$E$10)&gt;0),AND('График ОП'!M116=предметы!$E$11,COUNTIFS('График ОП'!M116:M132,предметы!$E$20)&gt;0),AND('График ОП'!M116=предметы!$E$20,COUNTIFS('График ОП'!M116:M132,предметы!$E$11)&gt;0)),"&lt;17 (ВПР, КР)","*")</f>
        <v>*</v>
      </c>
      <c r="AB116" s="29" t="str">
        <f>IF(OR(COUNTIFS('График ОП'!N116:N132,'График ОП'!N116)&gt;1,AND('График ОП'!N116=предметы!$E$3,COUNTIFS('График ОП'!N116:N132,предметы!$E$12)&gt;0),AND('График ОП'!N116=предметы!$E$12,COUNTIFS('График ОП'!N116:N132,предметы!$E$3)&gt;0),AND('График ОП'!N116=предметы!$E$4,COUNTIFS('График ОП'!N116:N132,предметы!$E$13)&gt;0),AND('График ОП'!N116=предметы!$E$13,COUNTIFS('График ОП'!N116:N132,предметы!$E$4)&gt;0),AND('График ОП'!N116=предметы!$E$5,COUNTIFS('График ОП'!N116:N132,предметы!$E$14)&gt;0),AND('График ОП'!N116=предметы!$E$14,COUNTIFS('График ОП'!N116:N132,предметы!$E$5)&gt;0),AND('График ОП'!N116=предметы!$E$6,COUNTIFS('График ОП'!N116:N132,предметы!$E$15)&gt;0),AND('График ОП'!N116=предметы!$E$15,COUNTIFS('График ОП'!N116:N132,предметы!$E$6)&gt;0),AND('График ОП'!N116=предметы!$E$7,COUNTIFS('График ОП'!N116:N132,предметы!$E$16)&gt;0),AND('График ОП'!N116=предметы!$E$16,COUNTIFS('График ОП'!N116:N132,предметы!$E$7)&gt;0),AND('График ОП'!N116=предметы!$E$8,COUNTIFS('График ОП'!N116:N132,предметы!$E$17)&gt;0),AND('График ОП'!N116=предметы!$E$17,COUNTIFS('График ОП'!N116:N132,предметы!$E$8)&gt;0),AND('График ОП'!N116=предметы!$E$9,COUNTIFS('График ОП'!N116:N132,предметы!$E$18)&gt;0),AND('График ОП'!N116=предметы!$E$18,COUNTIFS('График ОП'!N116:N132,предметы!$E$9)&gt;0),AND('График ОП'!N116=предметы!$E$10,COUNTIFS('График ОП'!N116:N132,предметы!$E$19)&gt;0),AND('График ОП'!N116=предметы!$E$19,COUNTIFS('График ОП'!N116:N132,предметы!$E$10)&gt;0),AND('График ОП'!N116=предметы!$E$11,COUNTIFS('График ОП'!N116:N132,предметы!$E$20)&gt;0),AND('График ОП'!N116=предметы!$E$20,COUNTIFS('График ОП'!N116:N132,предметы!$E$11)&gt;0)),"&lt;17 (ВПР, КР)","*")</f>
        <v>*</v>
      </c>
      <c r="AC116" s="29" t="str">
        <f>IF(OR(COUNTIFS('График ОП'!O116:O132,'График ОП'!O116)&gt;1,AND('График ОП'!O116=предметы!$E$3,COUNTIFS('График ОП'!O116:O132,предметы!$E$12)&gt;0),AND('График ОП'!O116=предметы!$E$12,COUNTIFS('График ОП'!O116:O132,предметы!$E$3)&gt;0),AND('График ОП'!O116=предметы!$E$4,COUNTIFS('График ОП'!O116:O132,предметы!$E$13)&gt;0),AND('График ОП'!O116=предметы!$E$13,COUNTIFS('График ОП'!O116:O132,предметы!$E$4)&gt;0),AND('График ОП'!O116=предметы!$E$5,COUNTIFS('График ОП'!O116:O132,предметы!$E$14)&gt;0),AND('График ОП'!O116=предметы!$E$14,COUNTIFS('График ОП'!O116:O132,предметы!$E$5)&gt;0),AND('График ОП'!O116=предметы!$E$6,COUNTIFS('График ОП'!O116:O132,предметы!$E$15)&gt;0),AND('График ОП'!O116=предметы!$E$15,COUNTIFS('График ОП'!O116:O132,предметы!$E$6)&gt;0),AND('График ОП'!O116=предметы!$E$7,COUNTIFS('График ОП'!O116:O132,предметы!$E$16)&gt;0),AND('График ОП'!O116=предметы!$E$16,COUNTIFS('График ОП'!O116:O132,предметы!$E$7)&gt;0),AND('График ОП'!O116=предметы!$E$8,COUNTIFS('График ОП'!O116:O132,предметы!$E$17)&gt;0),AND('График ОП'!O116=предметы!$E$17,COUNTIFS('График ОП'!O116:O132,предметы!$E$8)&gt;0),AND('График ОП'!O116=предметы!$E$9,COUNTIFS('График ОП'!O116:O132,предметы!$E$18)&gt;0),AND('График ОП'!O116=предметы!$E$18,COUNTIFS('График ОП'!O116:O132,предметы!$E$9)&gt;0),AND('График ОП'!O116=предметы!$E$10,COUNTIFS('График ОП'!O116:O132,предметы!$E$19)&gt;0),AND('График ОП'!O116=предметы!$E$19,COUNTIFS('График ОП'!O116:O132,предметы!$E$10)&gt;0),AND('График ОП'!O116=предметы!$E$11,COUNTIFS('График ОП'!O116:O132,предметы!$E$20)&gt;0),AND('График ОП'!O116=предметы!$E$20,COUNTIFS('График ОП'!O116:O132,предметы!$E$11)&gt;0)),"&lt;17 (ВПР, КР)","*")</f>
        <v>*</v>
      </c>
      <c r="AD116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16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6" s="29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6" s="29" t="str">
        <f>IF(OR(COUNTIFS('График ОП'!P116:P132,'График ОП'!P116)&gt;1,AND('График ОП'!P116=предметы!$F$3,COUNTIFS('График ОП'!P116:P132,предметы!$F$13)&gt;0),AND('График ОП'!P116=предметы!$F$13,COUNTIFS('График ОП'!P116:P132,предметы!$F$3)&gt;0),AND('График ОП'!P116=предметы!$F$4,COUNTIFS('График ОП'!P116:P132,предметы!$F$14)&gt;0),AND('График ОП'!P116=предметы!$F$14,COUNTIFS('График ОП'!P116:P132,предметы!$F$4)&gt;0),AND('График ОП'!P116=предметы!$F$5,COUNTIFS('График ОП'!P116:P132,предметы!$F$15)&gt;0),AND('График ОП'!P116=предметы!$F$15,COUNTIFS('График ОП'!P116:P132,предметы!$F$5)&gt;0),AND('График ОП'!P116=предметы!$F$6,COUNTIFS('График ОП'!P116:P132,предметы!$F$16)&gt;0),AND('График ОП'!P116=предметы!$F$16,COUNTIFS('График ОП'!P116:P132,предметы!$F$6)&gt;0),AND('График ОП'!P116=предметы!$F$7,COUNTIFS('График ОП'!P116:P132,предметы!$F$17)&gt;0),AND('График ОП'!P116=предметы!$F$17,COUNTIFS('График ОП'!P116:P132,предметы!$F$7)&gt;0),AND('График ОП'!P116=предметы!$F$8,COUNTIFS('График ОП'!P116:P132,предметы!$F$18)&gt;0),AND('График ОП'!P116=предметы!$F$18,COUNTIFS('График ОП'!P116:P132,предметы!$F$8)&gt;0),AND('График ОП'!P116=предметы!$F$9,COUNTIFS('График ОП'!P116:P132,предметы!$F$19)&gt;0),AND('График ОП'!P116=предметы!$F$19,COUNTIFS('График ОП'!P116:P132,предметы!$F$9)&gt;0),AND('График ОП'!P116=предметы!$F$10,COUNTIFS('График ОП'!P116:P132,предметы!$F$20)&gt;0),AND('График ОП'!P116=предметы!$F$20,COUNTIFS('График ОП'!P116:P132,предметы!$F$10)&gt;0),AND('График ОП'!P116=предметы!$F$11,COUNTIFS('График ОП'!P116:P132,предметы!$F$21)&gt;0),AND('График ОП'!P116=предметы!$F$21,COUNTIFS('График ОП'!P116:P132,предметы!$F$11)&gt;0),AND('График ОП'!P116=предметы!$F$12,COUNTIFS('График ОП'!P116:P132,предметы!$F$22)&gt;0),AND('График ОП'!P116=предметы!$F$22,COUNTIFS('График ОП'!P116:P132,предметы!$F$12)&gt;0)),"&lt;17 (ВПР, КР)","*")</f>
        <v>*</v>
      </c>
      <c r="AH116" s="29" t="str">
        <f>IF(OR(COUNTIFS('График ОП'!Q116:Q132,'График ОП'!Q116)&gt;1,AND('График ОП'!Q116=предметы!$F$3,COUNTIFS('График ОП'!Q116:Q132,предметы!$F$13)&gt;0),AND('График ОП'!Q116=предметы!$F$13,COUNTIFS('График ОП'!Q116:Q132,предметы!$F$3)&gt;0),AND('График ОП'!Q116=предметы!$F$4,COUNTIFS('График ОП'!Q116:Q132,предметы!$F$14)&gt;0),AND('График ОП'!Q116=предметы!$F$14,COUNTIFS('График ОП'!Q116:Q132,предметы!$F$4)&gt;0),AND('График ОП'!Q116=предметы!$F$5,COUNTIFS('График ОП'!Q116:Q132,предметы!$F$15)&gt;0),AND('График ОП'!Q116=предметы!$F$15,COUNTIFS('График ОП'!Q116:Q132,предметы!$F$5)&gt;0),AND('График ОП'!Q116=предметы!$F$6,COUNTIFS('График ОП'!Q116:Q132,предметы!$F$16)&gt;0),AND('График ОП'!Q116=предметы!$F$16,COUNTIFS('График ОП'!Q116:Q132,предметы!$F$6)&gt;0),AND('График ОП'!Q116=предметы!$F$7,COUNTIFS('График ОП'!Q116:Q132,предметы!$F$17)&gt;0),AND('График ОП'!Q116=предметы!$F$17,COUNTIFS('График ОП'!Q116:Q132,предметы!$F$7)&gt;0),AND('График ОП'!Q116=предметы!$F$8,COUNTIFS('График ОП'!Q116:Q132,предметы!$F$18)&gt;0),AND('График ОП'!Q116=предметы!$F$18,COUNTIFS('График ОП'!Q116:Q132,предметы!$F$8)&gt;0),AND('График ОП'!Q116=предметы!$F$9,COUNTIFS('График ОП'!Q116:Q132,предметы!$F$19)&gt;0),AND('График ОП'!Q116=предметы!$F$19,COUNTIFS('График ОП'!Q116:Q132,предметы!$F$9)&gt;0),AND('График ОП'!Q116=предметы!$F$10,COUNTIFS('График ОП'!Q116:Q132,предметы!$F$20)&gt;0),AND('График ОП'!Q116=предметы!$F$20,COUNTIFS('График ОП'!Q116:Q132,предметы!$F$10)&gt;0),AND('График ОП'!Q116=предметы!$F$11,COUNTIFS('График ОП'!Q116:Q132,предметы!$F$21)&gt;0),AND('График ОП'!Q116=предметы!$F$21,COUNTIFS('График ОП'!Q116:Q132,предметы!$F$11)&gt;0),AND('График ОП'!Q116=предметы!$F$12,COUNTIFS('График ОП'!Q116:Q132,предметы!$F$22)&gt;0),AND('График ОП'!Q116=предметы!$F$22,COUNTIFS('График ОП'!Q116:Q132,предметы!$F$12)&gt;0)),"&lt;17 (ВПР, КР)","*")</f>
        <v>*</v>
      </c>
      <c r="AI116" s="29" t="str">
        <f>IF(OR(COUNTIFS('График ОП'!R116:R132,'График ОП'!R116)&gt;1,AND('График ОП'!R116=предметы!$F$3,COUNTIFS('График ОП'!R116:R132,предметы!$F$13)&gt;0),AND('График ОП'!R116=предметы!$F$13,COUNTIFS('График ОП'!R116:R132,предметы!$F$3)&gt;0),AND('График ОП'!R116=предметы!$F$4,COUNTIFS('График ОП'!R116:R132,предметы!$F$14)&gt;0),AND('График ОП'!R116=предметы!$F$14,COUNTIFS('График ОП'!R116:R132,предметы!$F$4)&gt;0),AND('График ОП'!R116=предметы!$F$5,COUNTIFS('График ОП'!R116:R132,предметы!$F$15)&gt;0),AND('График ОП'!R116=предметы!$F$15,COUNTIFS('График ОП'!R116:R132,предметы!$F$5)&gt;0),AND('График ОП'!R116=предметы!$F$6,COUNTIFS('График ОП'!R116:R132,предметы!$F$16)&gt;0),AND('График ОП'!R116=предметы!$F$16,COUNTIFS('График ОП'!R116:R132,предметы!$F$6)&gt;0),AND('График ОП'!R116=предметы!$F$7,COUNTIFS('График ОП'!R116:R132,предметы!$F$17)&gt;0),AND('График ОП'!R116=предметы!$F$17,COUNTIFS('График ОП'!R116:R132,предметы!$F$7)&gt;0),AND('График ОП'!R116=предметы!$F$8,COUNTIFS('График ОП'!R116:R132,предметы!$F$18)&gt;0),AND('График ОП'!R116=предметы!$F$18,COUNTIFS('График ОП'!R116:R132,предметы!$F$8)&gt;0),AND('График ОП'!R116=предметы!$F$9,COUNTIFS('График ОП'!R116:R132,предметы!$F$19)&gt;0),AND('График ОП'!R116=предметы!$F$19,COUNTIFS('График ОП'!R116:R132,предметы!$F$9)&gt;0),AND('График ОП'!R116=предметы!$F$10,COUNTIFS('График ОП'!R116:R132,предметы!$F$20)&gt;0),AND('График ОП'!R116=предметы!$F$20,COUNTIFS('График ОП'!R116:R132,предметы!$F$10)&gt;0),AND('График ОП'!R116=предметы!$F$11,COUNTIFS('График ОП'!R116:R132,предметы!$F$21)&gt;0),AND('График ОП'!R116=предметы!$F$21,COUNTIFS('График ОП'!R116:R132,предметы!$F$11)&gt;0),AND('График ОП'!R116=предметы!$F$12,COUNTIFS('График ОП'!R116:R132,предметы!$F$22)&gt;0),AND('График ОП'!R116=предметы!$F$22,COUNTIFS('График ОП'!R116:R132,предметы!$F$12)&gt;0)),"&lt;17 (ВПР, КР)","*")</f>
        <v>*</v>
      </c>
      <c r="AJ116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16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6" s="29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6" s="29" t="str">
        <f>IF(OR(COUNTIFS('График ОП'!S116:S132,'График ОП'!S116)&gt;1,AND('График ОП'!S116=предметы!$G$3,COUNTIFS('График ОП'!S116:S132,предметы!$G$15)&gt;0),AND('График ОП'!S116=предметы!$G$15,COUNTIFS('График ОП'!S116:S132,предметы!$G$3)&gt;0),AND('График ОП'!S116=предметы!$G$4,COUNTIFS('График ОП'!S116:S132,предметы!$G$18)&gt;0),AND('График ОП'!S116=предметы!$G$18,COUNTIFS('График ОП'!S116:S132,предметы!$G$4)&gt;0),AND('График ОП'!S116=предметы!$G$5,COUNTIFS('График ОП'!S116:S132,предметы!$G$19)&gt;0),AND('График ОП'!S116=предметы!$G$19,COUNTIFS('График ОП'!S116:S132,предметы!$G$5)&gt;0),AND('График ОП'!S116=предметы!$G$6,COUNTIFS('График ОП'!S116:S132,предметы!$G$20)&gt;0),AND('График ОП'!S116=предметы!$G$20,COUNTIFS('График ОП'!S116:S132,предметы!$G$6)&gt;0),AND('График ОП'!S116=предметы!$G$7,COUNTIFS('График ОП'!S116:S132,предметы!$G$21)&gt;0),AND('График ОП'!S116=предметы!$G$21,COUNTIFS('График ОП'!S116:S132,предметы!$G$7)&gt;0),AND('График ОП'!S116=предметы!$G$8,COUNTIFS('График ОП'!S116:S132,предметы!$G$22)&gt;0),AND('График ОП'!S116=предметы!$G$22,COUNTIFS('График ОП'!S116:S132,предметы!$G$8)&gt;0),AND('График ОП'!S116=предметы!$G$9,COUNTIFS('График ОП'!S116:S132,предметы!$G$23)&gt;0),AND('График ОП'!S116=предметы!$G$23,COUNTIFS('График ОП'!S116:S132,предметы!$G$9)&gt;0),AND('График ОП'!S116=предметы!$G$10,COUNTIFS('График ОП'!S116:S132,предметы!$G$24)&gt;0),AND('График ОП'!S116=предметы!$G$24,COUNTIFS('График ОП'!S116:S132,предметы!$G$10)&gt;0),AND('График ОП'!S116=предметы!$G$11,COUNTIFS('График ОП'!S116:S132,предметы!$G$25)&gt;0),AND('График ОП'!S116=предметы!$G$25,COUNTIFS('График ОП'!S116:S132,предметы!$G$11)&gt;0),AND('График ОП'!S116=предметы!$G$12,COUNTIFS('График ОП'!S116:S132,предметы!$G$26)&gt;0),AND('График ОП'!S116=предметы!$G$26,COUNTIFS('График ОП'!S116:S132,предметы!$G$12)&gt;0),AND('График ОП'!S116=предметы!$G$13,COUNTIFS('График ОП'!S116:S132,предметы!$G$27)&gt;0),AND('График ОП'!S116=предметы!$G$27,COUNTIFS('График ОП'!S116:S132,предметы!$G$13)&gt;0),AND('График ОП'!S116=предметы!$G$14,COUNTIFS('График ОП'!S116:S132,предметы!$G$28)&gt;0),AND('График ОП'!S116=предметы!$G$28,COUNTIFS('График ОП'!S116:S132,предметы!$G$14)&gt;0)),"&lt;17 (ВПР, КР)","*")</f>
        <v>*</v>
      </c>
      <c r="AN116" s="29" t="str">
        <f>IF(OR(COUNTIFS('График ОП'!T116:T132,'График ОП'!T116)&gt;1,AND('График ОП'!T116=предметы!$G$3,COUNTIFS('График ОП'!T116:T132,предметы!$G$15)&gt;0),AND('График ОП'!T116=предметы!$G$15,COUNTIFS('График ОП'!T116:T132,предметы!$G$3)&gt;0),AND('График ОП'!T116=предметы!$G$4,COUNTIFS('График ОП'!T116:T132,предметы!$G$18)&gt;0),AND('График ОП'!T116=предметы!$G$18,COUNTIFS('График ОП'!T116:T132,предметы!$G$4)&gt;0),AND('График ОП'!T116=предметы!$G$5,COUNTIFS('График ОП'!T116:T132,предметы!$G$19)&gt;0),AND('График ОП'!T116=предметы!$G$19,COUNTIFS('График ОП'!T116:T132,предметы!$G$5)&gt;0),AND('График ОП'!T116=предметы!$G$6,COUNTIFS('График ОП'!T116:T132,предметы!$G$20)&gt;0),AND('График ОП'!T116=предметы!$G$20,COUNTIFS('График ОП'!T116:T132,предметы!$G$6)&gt;0),AND('График ОП'!T116=предметы!$G$7,COUNTIFS('График ОП'!T116:T132,предметы!$G$21)&gt;0),AND('График ОП'!T116=предметы!$G$21,COUNTIFS('График ОП'!T116:T132,предметы!$G$7)&gt;0),AND('График ОП'!T116=предметы!$G$8,COUNTIFS('График ОП'!T116:T132,предметы!$G$22)&gt;0),AND('График ОП'!T116=предметы!$G$22,COUNTIFS('График ОП'!T116:T132,предметы!$G$8)&gt;0),AND('График ОП'!T116=предметы!$G$9,COUNTIFS('График ОП'!T116:T132,предметы!$G$23)&gt;0),AND('График ОП'!T116=предметы!$G$23,COUNTIFS('График ОП'!T116:T132,предметы!$G$9)&gt;0),AND('График ОП'!T116=предметы!$G$10,COUNTIFS('График ОП'!T116:T132,предметы!$G$24)&gt;0),AND('График ОП'!T116=предметы!$G$24,COUNTIFS('График ОП'!T116:T132,предметы!$G$10)&gt;0),AND('График ОП'!T116=предметы!$G$11,COUNTIFS('График ОП'!T116:T132,предметы!$G$25)&gt;0),AND('График ОП'!T116=предметы!$G$25,COUNTIFS('График ОП'!T116:T132,предметы!$G$11)&gt;0),AND('График ОП'!T116=предметы!$G$12,COUNTIFS('График ОП'!T116:T132,предметы!$G$26)&gt;0),AND('График ОП'!T116=предметы!$G$26,COUNTIFS('График ОП'!T116:T132,предметы!$G$12)&gt;0),AND('График ОП'!T116=предметы!$G$13,COUNTIFS('График ОП'!T116:T132,предметы!$G$27)&gt;0),AND('График ОП'!T116=предметы!$G$27,COUNTIFS('График ОП'!T116:T132,предметы!$G$13)&gt;0),AND('График ОП'!T116=предметы!$G$14,COUNTIFS('График ОП'!T116:T132,предметы!$G$28)&gt;0),AND('График ОП'!T116=предметы!$G$28,COUNTIFS('График ОП'!T116:T132,предметы!$G$14)&gt;0)),"&lt;17 (ВПР, КР)","*")</f>
        <v>*</v>
      </c>
      <c r="AO116" s="29" t="str">
        <f>IF(OR(COUNTIFS('График ОП'!U116:U132,'График ОП'!U116)&gt;1,AND('График ОП'!U116=предметы!$G$3,COUNTIFS('График ОП'!U116:U132,предметы!$G$15)&gt;0),AND('График ОП'!U116=предметы!$G$15,COUNTIFS('График ОП'!U116:U132,предметы!$G$3)&gt;0),AND('График ОП'!U116=предметы!$G$4,COUNTIFS('График ОП'!U116:U132,предметы!$G$18)&gt;0),AND('График ОП'!U116=предметы!$G$18,COUNTIFS('График ОП'!U116:U132,предметы!$G$4)&gt;0),AND('График ОП'!U116=предметы!$G$5,COUNTIFS('График ОП'!U116:U132,предметы!$G$19)&gt;0),AND('График ОП'!U116=предметы!$G$19,COUNTIFS('График ОП'!U116:U132,предметы!$G$5)&gt;0),AND('График ОП'!U116=предметы!$G$6,COUNTIFS('График ОП'!U116:U132,предметы!$G$20)&gt;0),AND('График ОП'!U116=предметы!$G$20,COUNTIFS('График ОП'!U116:U132,предметы!$G$6)&gt;0),AND('График ОП'!U116=предметы!$G$7,COUNTIFS('График ОП'!U116:U132,предметы!$G$21)&gt;0),AND('График ОП'!U116=предметы!$G$21,COUNTIFS('График ОП'!U116:U132,предметы!$G$7)&gt;0),AND('График ОП'!U116=предметы!$G$8,COUNTIFS('График ОП'!U116:U132,предметы!$G$22)&gt;0),AND('График ОП'!U116=предметы!$G$22,COUNTIFS('График ОП'!U116:U132,предметы!$G$8)&gt;0),AND('График ОП'!U116=предметы!$G$9,COUNTIFS('График ОП'!U116:U132,предметы!$G$23)&gt;0),AND('График ОП'!U116=предметы!$G$23,COUNTIFS('График ОП'!U116:U132,предметы!$G$9)&gt;0),AND('График ОП'!U116=предметы!$G$10,COUNTIFS('График ОП'!U116:U132,предметы!$G$24)&gt;0),AND('График ОП'!U116=предметы!$G$24,COUNTIFS('График ОП'!U116:U132,предметы!$G$10)&gt;0),AND('График ОП'!U116=предметы!$G$11,COUNTIFS('График ОП'!U116:U132,предметы!$G$25)&gt;0),AND('График ОП'!U116=предметы!$G$25,COUNTIFS('График ОП'!U116:U132,предметы!$G$11)&gt;0),AND('График ОП'!U116=предметы!$G$12,COUNTIFS('График ОП'!U116:U132,предметы!$G$26)&gt;0),AND('График ОП'!U116=предметы!$G$26,COUNTIFS('График ОП'!U116:U132,предметы!$G$12)&gt;0),AND('График ОП'!U116=предметы!$G$13,COUNTIFS('График ОП'!U116:U132,предметы!$G$27)&gt;0),AND('График ОП'!U116=предметы!$G$27,COUNTIFS('График ОП'!U116:U132,предметы!$G$13)&gt;0),AND('График ОП'!U116=предметы!$G$14,COUNTIFS('График ОП'!U116:U132,предметы!$G$28)&gt;0),AND('График ОП'!U116=предметы!$G$28,COUNTIFS('График ОП'!U116:U132,предметы!$G$14)&gt;0)),"&lt;17 (ВПР, КР)","*")</f>
        <v>*</v>
      </c>
      <c r="AP116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6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6" s="29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6" s="29" t="str">
        <f>IF(OR(COUNTIFS('График ОП'!V116:V132,'График ОП'!V116)&gt;1,AND('График ОП'!V116=предметы!$H$3,COUNTIFS('График ОП'!V116:V132,предметы!$H$16)&gt;0),AND('График ОП'!V116=предметы!$H$16,COUNTIFS('График ОП'!V116:V132,предметы!$H$3)&gt;0),AND('График ОП'!V116=предметы!$H$4,COUNTIFS('График ОП'!V116:V132,предметы!$H$19)&gt;0),AND('График ОП'!V116=предметы!$H$19,COUNTIFS('График ОП'!V116:V132,предметы!$H$4)&gt;0),AND('График ОП'!V116=предметы!$H$5,COUNTIFS('График ОП'!V116:V132,предметы!$H$20)&gt;0),AND('График ОП'!V116=предметы!$H$20,COUNTIFS('График ОП'!V116:V132,предметы!$H$5)&gt;0),AND('График ОП'!V116=предметы!$H$6,COUNTIFS('График ОП'!V116:V132,предметы!$H$21)&gt;0),AND('График ОП'!V116=предметы!$H$21,COUNTIFS('График ОП'!V116:V132,предметы!$H$6)&gt;0),AND('График ОП'!V116=предметы!$H$7,COUNTIFS('График ОП'!V116:V132,предметы!$H$22)&gt;0),AND('График ОП'!V116=предметы!$H$22,COUNTIFS('График ОП'!V116:V132,предметы!$H$7)&gt;0),AND('График ОП'!V116=предметы!$H$8,COUNTIFS('График ОП'!V116:V132,предметы!$H$23)&gt;0),AND('График ОП'!V116=предметы!$H$23,COUNTIFS('График ОП'!V116:V132,предметы!$H$8)&gt;0),AND('График ОП'!V116=предметы!$H$9,COUNTIFS('График ОП'!V116:V132,предметы!$H$24)&gt;0),AND('График ОП'!V116=предметы!$H$24,COUNTIFS('График ОП'!V116:V132,предметы!$H$9)&gt;0),AND('График ОП'!V116=предметы!$H$10,COUNTIFS('График ОП'!V116:V132,предметы!$H$25)&gt;0),AND('График ОП'!V116=предметы!$H$25,COUNTIFS('График ОП'!V116:V132,предметы!$H$10)&gt;0),AND('График ОП'!V116=предметы!$H$11,COUNTIFS('График ОП'!V116:V132,предметы!$H$26)&gt;0),AND('График ОП'!V116=предметы!$H$26,COUNTIFS('График ОП'!V116:V132,предметы!$H$11)&gt;0),AND('График ОП'!V116=предметы!$H$12,COUNTIFS('График ОП'!V116:V132,предметы!$H$27)&gt;0),AND('График ОП'!V116=предметы!$H$27,COUNTIFS('График ОП'!V116:V132,предметы!$H$12)&gt;0),AND('График ОП'!V116=предметы!$H$13,COUNTIFS('График ОП'!V116:V132,предметы!$H$28)&gt;0),AND('График ОП'!V116=предметы!$H$28,COUNTIFS('График ОП'!V116:V132,предметы!$H$13)&gt;0),AND('График ОП'!V116=предметы!$H$14,COUNTIFS('График ОП'!V116:V132,предметы!$H$29)&gt;0),AND('График ОП'!V116=предметы!$H$29,COUNTIFS('График ОП'!V116:V132,предметы!$H$14)&gt;0),AND('График ОП'!V116=предметы!$H$15,COUNTIFS('График ОП'!V116:V132,предметы!$H$30)&gt;0),AND('График ОП'!V116=предметы!$H$30,COUNTIFS('График ОП'!V116:V132,предметы!$H$15)&gt;0)),"&lt;17 (ВПР, КР)","*")</f>
        <v>*</v>
      </c>
      <c r="AT116" s="29" t="str">
        <f>IF(OR(COUNTIFS('График ОП'!W116:W132,'График ОП'!W116)&gt;1,AND('График ОП'!W116=предметы!$H$3,COUNTIFS('График ОП'!W116:W132,предметы!$H$16)&gt;0),AND('График ОП'!W116=предметы!$H$16,COUNTIFS('График ОП'!W116:W132,предметы!$H$3)&gt;0),AND('График ОП'!W116=предметы!$H$4,COUNTIFS('График ОП'!W116:W132,предметы!$H$19)&gt;0),AND('График ОП'!W116=предметы!$H$19,COUNTIFS('График ОП'!W116:W132,предметы!$H$4)&gt;0),AND('График ОП'!W116=предметы!$H$5,COUNTIFS('График ОП'!W116:W132,предметы!$H$20)&gt;0),AND('График ОП'!W116=предметы!$H$20,COUNTIFS('График ОП'!W116:W132,предметы!$H$5)&gt;0),AND('График ОП'!W116=предметы!$H$6,COUNTIFS('График ОП'!W116:W132,предметы!$H$21)&gt;0),AND('График ОП'!W116=предметы!$H$21,COUNTIFS('График ОП'!W116:W132,предметы!$H$6)&gt;0),AND('График ОП'!W116=предметы!$H$7,COUNTIFS('График ОП'!W116:W132,предметы!$H$22)&gt;0),AND('График ОП'!W116=предметы!$H$22,COUNTIFS('График ОП'!W116:W132,предметы!$H$7)&gt;0),AND('График ОП'!W116=предметы!$H$8,COUNTIFS('График ОП'!W116:W132,предметы!$H$23)&gt;0),AND('График ОП'!W116=предметы!$H$23,COUNTIFS('График ОП'!W116:W132,предметы!$H$8)&gt;0),AND('График ОП'!W116=предметы!$H$9,COUNTIFS('График ОП'!W116:W132,предметы!$H$24)&gt;0),AND('График ОП'!W116=предметы!$H$24,COUNTIFS('График ОП'!W116:W132,предметы!$H$9)&gt;0),AND('График ОП'!W116=предметы!$H$10,COUNTIFS('График ОП'!W116:W132,предметы!$H$25)&gt;0),AND('График ОП'!W116=предметы!$H$25,COUNTIFS('График ОП'!W116:W132,предметы!$H$10)&gt;0),AND('График ОП'!W116=предметы!$H$11,COUNTIFS('График ОП'!W116:W132,предметы!$H$26)&gt;0),AND('График ОП'!W116=предметы!$H$26,COUNTIFS('График ОП'!W116:W132,предметы!$H$11)&gt;0),AND('График ОП'!W116=предметы!$H$12,COUNTIFS('График ОП'!W116:W132,предметы!$H$27)&gt;0),AND('График ОП'!W116=предметы!$H$27,COUNTIFS('График ОП'!W116:W132,предметы!$H$12)&gt;0),AND('График ОП'!W116=предметы!$H$13,COUNTIFS('График ОП'!W116:W132,предметы!$H$28)&gt;0),AND('График ОП'!W116=предметы!$H$28,COUNTIFS('График ОП'!W116:W132,предметы!$H$13)&gt;0),AND('График ОП'!W116=предметы!$H$14,COUNTIFS('График ОП'!W116:W132,предметы!$H$29)&gt;0),AND('График ОП'!W116=предметы!$H$29,COUNTIFS('График ОП'!W116:W132,предметы!$H$14)&gt;0),AND('График ОП'!W116=предметы!$H$15,COUNTIFS('График ОП'!W116:W132,предметы!$H$30)&gt;0),AND('График ОП'!W116=предметы!$H$30,COUNTIFS('График ОП'!W116:W132,предметы!$H$15)&gt;0)),"&lt;17 (ВПР, КР)","*")</f>
        <v>*</v>
      </c>
      <c r="AU116" s="29" t="str">
        <f>IF(OR(COUNTIFS('График ОП'!X116:X132,'График ОП'!X116)&gt;1,AND('График ОП'!X116=предметы!$H$3,COUNTIFS('График ОП'!X116:X132,предметы!$H$16)&gt;0),AND('График ОП'!X116=предметы!$H$16,COUNTIFS('График ОП'!X116:X132,предметы!$H$3)&gt;0),AND('График ОП'!X116=предметы!$H$4,COUNTIFS('График ОП'!X116:X132,предметы!$H$19)&gt;0),AND('График ОП'!X116=предметы!$H$19,COUNTIFS('График ОП'!X116:X132,предметы!$H$4)&gt;0),AND('График ОП'!X116=предметы!$H$5,COUNTIFS('График ОП'!X116:X132,предметы!$H$20)&gt;0),AND('График ОП'!X116=предметы!$H$20,COUNTIFS('График ОП'!X116:X132,предметы!$H$5)&gt;0),AND('График ОП'!X116=предметы!$H$6,COUNTIFS('График ОП'!X116:X132,предметы!$H$21)&gt;0),AND('График ОП'!X116=предметы!$H$21,COUNTIFS('График ОП'!X116:X132,предметы!$H$6)&gt;0),AND('График ОП'!X116=предметы!$H$7,COUNTIFS('График ОП'!X116:X132,предметы!$H$22)&gt;0),AND('График ОП'!X116=предметы!$H$22,COUNTIFS('График ОП'!X116:X132,предметы!$H$7)&gt;0),AND('График ОП'!X116=предметы!$H$8,COUNTIFS('График ОП'!X116:X132,предметы!$H$23)&gt;0),AND('График ОП'!X116=предметы!$H$23,COUNTIFS('График ОП'!X116:X132,предметы!$H$8)&gt;0),AND('График ОП'!X116=предметы!$H$9,COUNTIFS('График ОП'!X116:X132,предметы!$H$24)&gt;0),AND('График ОП'!X116=предметы!$H$24,COUNTIFS('График ОП'!X116:X132,предметы!$H$9)&gt;0),AND('График ОП'!X116=предметы!$H$10,COUNTIFS('График ОП'!X116:X132,предметы!$H$25)&gt;0),AND('График ОП'!X116=предметы!$H$25,COUNTIFS('График ОП'!X116:X132,предметы!$H$10)&gt;0),AND('График ОП'!X116=предметы!$H$11,COUNTIFS('График ОП'!X116:X132,предметы!$H$26)&gt;0),AND('График ОП'!X116=предметы!$H$26,COUNTIFS('График ОП'!X116:X132,предметы!$H$11)&gt;0),AND('График ОП'!X116=предметы!$H$12,COUNTIFS('График ОП'!X116:X132,предметы!$H$27)&gt;0),AND('График ОП'!X116=предметы!$H$27,COUNTIFS('График ОП'!X116:X132,предметы!$H$12)&gt;0),AND('График ОП'!X116=предметы!$H$13,COUNTIFS('График ОП'!X116:X132,предметы!$H$28)&gt;0),AND('График ОП'!X116=предметы!$H$28,COUNTIFS('График ОП'!X116:X132,предметы!$H$13)&gt;0),AND('График ОП'!X116=предметы!$H$14,COUNTIFS('График ОП'!X116:X132,предметы!$H$29)&gt;0),AND('График ОП'!X116=предметы!$H$29,COUNTIFS('График ОП'!X116:X132,предметы!$H$14)&gt;0),AND('График ОП'!X116=предметы!$H$15,COUNTIFS('График ОП'!X116:X132,предметы!$H$30)&gt;0),AND('График ОП'!X116=предметы!$H$30,COUNTIFS('График ОП'!X116:X132,предметы!$H$15)&gt;0)),"&lt;17 (ВПР, КР)","*")</f>
        <v>*</v>
      </c>
      <c r="AV116" s="29" t="str">
        <f>IF(OR(COUNTIFS('График ОП'!Y116:Y132,'График ОП'!Y116)&gt;1,AND('График ОП'!Y116=предметы!$H$3,COUNTIFS('График ОП'!Y116:Y132,предметы!$H$16)&gt;0),AND('График ОП'!Y116=предметы!$H$16,COUNTIFS('График ОП'!Y116:Y132,предметы!$H$3)&gt;0),AND('График ОП'!Y116=предметы!$H$4,COUNTIFS('График ОП'!Y116:Y132,предметы!$H$19)&gt;0),AND('График ОП'!Y116=предметы!$H$19,COUNTIFS('График ОП'!Y116:Y132,предметы!$H$4)&gt;0),AND('График ОП'!Y116=предметы!$H$5,COUNTIFS('График ОП'!Y116:Y132,предметы!$H$20)&gt;0),AND('График ОП'!Y116=предметы!$H$20,COUNTIFS('График ОП'!Y116:Y132,предметы!$H$5)&gt;0),AND('График ОП'!Y116=предметы!$H$6,COUNTIFS('График ОП'!Y116:Y132,предметы!$H$21)&gt;0),AND('График ОП'!Y116=предметы!$H$21,COUNTIFS('График ОП'!Y116:Y132,предметы!$H$6)&gt;0),AND('График ОП'!Y116=предметы!$H$7,COUNTIFS('График ОП'!Y116:Y132,предметы!$H$22)&gt;0),AND('График ОП'!Y116=предметы!$H$22,COUNTIFS('График ОП'!Y116:Y132,предметы!$H$7)&gt;0),AND('График ОП'!Y116=предметы!$H$8,COUNTIFS('График ОП'!Y116:Y132,предметы!$H$23)&gt;0),AND('График ОП'!Y116=предметы!$H$23,COUNTIFS('График ОП'!Y116:Y132,предметы!$H$8)&gt;0),AND('График ОП'!Y116=предметы!$H$9,COUNTIFS('График ОП'!Y116:Y132,предметы!$H$24)&gt;0),AND('График ОП'!Y116=предметы!$H$24,COUNTIFS('График ОП'!Y116:Y132,предметы!$H$9)&gt;0),AND('График ОП'!Y116=предметы!$H$10,COUNTIFS('График ОП'!Y116:Y132,предметы!$H$25)&gt;0),AND('График ОП'!Y116=предметы!$H$25,COUNTIFS('График ОП'!Y116:Y132,предметы!$H$10)&gt;0),AND('График ОП'!Y116=предметы!$H$11,COUNTIFS('График ОП'!Y116:Y132,предметы!$H$26)&gt;0),AND('График ОП'!Y116=предметы!$H$26,COUNTIFS('График ОП'!Y116:Y132,предметы!$H$11)&gt;0),AND('График ОП'!Y116=предметы!$H$12,COUNTIFS('График ОП'!Y116:Y132,предметы!$H$27)&gt;0),AND('График ОП'!Y116=предметы!$H$27,COUNTIFS('График ОП'!Y116:Y132,предметы!$H$12)&gt;0),AND('График ОП'!Y116=предметы!$H$13,COUNTIFS('График ОП'!Y116:Y132,предметы!$H$28)&gt;0),AND('График ОП'!Y116=предметы!$H$28,COUNTIFS('График ОП'!Y116:Y132,предметы!$H$13)&gt;0),AND('График ОП'!Y116=предметы!$H$14,COUNTIFS('График ОП'!Y116:Y132,предметы!$H$29)&gt;0),AND('График ОП'!Y116=предметы!$H$29,COUNTIFS('График ОП'!Y116:Y132,предметы!$H$14)&gt;0),AND('График ОП'!Y116=предметы!$H$15,COUNTIFS('График ОП'!Y116:Y132,предметы!$H$30)&gt;0),AND('График ОП'!Y116=предметы!$H$30,COUNTIFS('График ОП'!Y116:Y132,предметы!$H$15)&gt;0)),"&lt;17 (ВПР, КР)","*")</f>
        <v>*</v>
      </c>
      <c r="AW116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6" s="29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6" s="29" t="str">
        <f>IF(COUNTIFS('График ОП'!Z116:Z132,'График ОП'!Z116)&gt;1,"&lt;17 (ВПР, КР)","*")</f>
        <v>*</v>
      </c>
      <c r="AZ116" s="29" t="str">
        <f>IF(COUNTIFS('График ОП'!AA116:AA132,'График ОП'!AA116)&gt;1,"&lt;17 (ВПР, КР)","*")</f>
        <v>*</v>
      </c>
      <c r="BA116" s="29" t="str">
        <f>IF(COUNTIFS('График ОП'!AB116:AB132,'График ОП'!AB116)&gt;1,"&lt;17 (ВПР, КР)","*")</f>
        <v>*</v>
      </c>
      <c r="BB116" s="29" t="e">
        <f>IF(COUNTIFS('График ОП'!#REF!,'График ОП'!#REF!)&gt;1,"&lt;17 (ВПР, КР)","*")</f>
        <v>#REF!</v>
      </c>
      <c r="BC116" s="29" t="e">
        <f>IF(COUNTIFS('График ОП'!#REF!,'График ОП'!#REF!)&gt;1,"&lt;17 (ВПР, КР)","*")</f>
        <v>#REF!</v>
      </c>
      <c r="BD116" s="29" t="e">
        <f>IF(COUNTIFS('График ОП'!#REF!,'График ОП'!#REF!)&gt;1,"&lt;17 (ВПР, КР)","*")</f>
        <v>#REF!</v>
      </c>
      <c r="BE116" s="29" t="str">
        <f>IF(OR(COUNTIFS('График ОП'!AC116:AC132,'График ОП'!AC116)&gt;1,AND('График ОП'!AC116=предметы!$J$3,COUNTIFS('График ОП'!AC116:AC132,предметы!$J$16)&gt;0),AND('График ОП'!AC116=предметы!$J$16,COUNTIFS('График ОП'!AC116:AC132,предметы!$J$3)&gt;0),AND('График ОП'!AC116=предметы!$J$4,COUNTIFS('График ОП'!AC116:AC132,предметы!$J$19)&gt;0),AND('График ОП'!AC116=предметы!$J$19,COUNTIFS('График ОП'!AC116:AC132,предметы!$J$4)&gt;0),AND('График ОП'!AC116=предметы!$J$5,COUNTIFS('График ОП'!AC116:AC132,предметы!$J$20)&gt;0),AND('График ОП'!AC116=предметы!$J$20,COUNTIFS('График ОП'!AC116:AC132,предметы!$J$5)&gt;0),AND('График ОП'!AC116=предметы!$J$6,COUNTIFS('График ОП'!AC116:AC132,предметы!$J$21)&gt;0),AND('График ОП'!AC116=предметы!$J$21,COUNTIFS('График ОП'!AC116:AC132,предметы!$J$6)&gt;0),AND('График ОП'!AC116=предметы!$J$7,COUNTIFS('График ОП'!AC116:AC132,предметы!$J$22)&gt;0),AND('График ОП'!AC116=предметы!$J$22,COUNTIFS('График ОП'!AC116:AC132,предметы!$J$7)&gt;0),AND('График ОП'!AC116=предметы!$J$8,COUNTIFS('График ОП'!AC116:AC132,предметы!$J$23)&gt;0),AND('График ОП'!AC116=предметы!$J$23,COUNTIFS('График ОП'!AC116:AC132,предметы!$J$8)&gt;0),AND('График ОП'!AC116=предметы!$J$9,COUNTIFS('График ОП'!AC116:AC132,предметы!$J$24)&gt;0),AND('График ОП'!AC116=предметы!$J$24,COUNTIFS('График ОП'!AC116:AC132,предметы!$J$9)&gt;0),AND('График ОП'!AC116=предметы!$J$10,COUNTIFS('График ОП'!AC116:AC132,предметы!$J$25)&gt;0),AND('График ОП'!AC116=предметы!$J$25,COUNTIFS('График ОП'!AC116:AC132,предметы!$J$10)&gt;0),AND('График ОП'!AC116=предметы!$J$11,COUNTIFS('График ОП'!AC116:AC132,предметы!$J$26)&gt;0),AND('График ОП'!AC116=предметы!$J$26,COUNTIFS('График ОП'!AC116:AC132,предметы!$J$11)&gt;0),AND('График ОП'!AC116=предметы!$J$12,COUNTIFS('График ОП'!AC116:AC132,предметы!$J$27)&gt;0),AND('График ОП'!AC116=предметы!$J$27,COUNTIFS('График ОП'!AC116:AC132,предметы!$J$12)&gt;0),AND('График ОП'!AC116=предметы!$J$13,COUNTIFS('График ОП'!AC116:AC132,предметы!$J$28)&gt;0),AND('График ОП'!AC116=предметы!$J$28,COUNTIFS('График ОП'!AC116:AC132,предметы!$J$13)&gt;0),AND('График ОП'!AC116=предметы!$J$14,COUNTIFS('График ОП'!AC116:AC132,предметы!$J$29)&gt;0),AND('График ОП'!AC116=предметы!$J$29,COUNTIFS('График ОП'!AC116:AC132,предметы!$J$14)&gt;0),AND('График ОП'!AC116=предметы!$J$15,COUNTIFS('График ОП'!AC116:AC132,предметы!$J$30)&gt;0),AND('График ОП'!AC116=предметы!$J$30,COUNTIFS('График ОП'!AC116:AC132,предметы!$J$15)&gt;0)),"&lt;17 (ВПР, КР)","*")</f>
        <v>*</v>
      </c>
      <c r="BF116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16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6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6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6" s="29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6" s="29" t="str">
        <f>IF(COUNTIFS('График ОП'!AD116:AD132,'График ОП'!AD116)&gt;1,"&lt;17 (ВПР, КР)","*")</f>
        <v>*</v>
      </c>
      <c r="BL116" s="29" t="e">
        <f>IF(COUNTIFS('График ОП'!#REF!,'График ОП'!#REF!)&gt;1,"&lt;17 (ВПР, КР)","*")</f>
        <v>#REF!</v>
      </c>
      <c r="BM116" s="29" t="e">
        <f>IF(COUNTIFS('График ОП'!#REF!,'График ОП'!#REF!)&gt;1,"&lt;17 (ВПР, КР)","*")</f>
        <v>#REF!</v>
      </c>
      <c r="BN116" s="29" t="e">
        <f>IF(COUNTIFS('График ОП'!#REF!,'График ОП'!#REF!)&gt;1,"&lt;17 (ВПР, КР)","*")</f>
        <v>#REF!</v>
      </c>
      <c r="BO116" s="29" t="e">
        <f>IF(COUNTIFS('График ОП'!#REF!,'График ОП'!#REF!)&gt;1,"&lt;17 (ВПР, КР)","*")</f>
        <v>#REF!</v>
      </c>
      <c r="BP116" s="29" t="e">
        <f>IF(COUNTIFS('График ОП'!#REF!,'График ОП'!#REF!)&gt;1,"&lt;17 (ВПР, КР)","*")</f>
        <v>#REF!</v>
      </c>
    </row>
    <row r="117" spans="1:68" ht="12.75" customHeight="1" x14ac:dyDescent="0.25">
      <c r="A117" s="26">
        <v>46377</v>
      </c>
      <c r="B117" s="17" t="s">
        <v>100</v>
      </c>
      <c r="C117" s="24" t="str">
        <f>IF(COUNTIFS('График ОП'!C117:C133,'График ОП'!C117)&gt;1,"&lt;17 (ВПР, КР)","*")</f>
        <v>*</v>
      </c>
      <c r="D117" s="24" t="str">
        <f>IF(COUNTIFS('График ОП'!D117:D133,'График ОП'!D117)&gt;1,"&lt;17 (ВПР, КР)","*")</f>
        <v>*</v>
      </c>
      <c r="E117" s="24" t="e">
        <f>IF(COUNTIFS('График ОП'!#REF!,'График ОП'!#REF!)&gt;1,"&lt;17 (ВПР, КР)","*")</f>
        <v>#REF!</v>
      </c>
      <c r="F117" s="24" t="e">
        <f>IF(COUNTIFS('График ОП'!#REF!,'График ОП'!#REF!)&gt;1,"&lt;17 (ВПР, КР)","*")</f>
        <v>#REF!</v>
      </c>
      <c r="G117" s="24" t="e">
        <f>IF(COUNTIFS('График ОП'!#REF!,'График ОП'!#REF!)&gt;1,"&lt;17 (ВПР, КР)","*")</f>
        <v>#REF!</v>
      </c>
      <c r="H117" s="24" t="e">
        <f>IF(COUNTIFS('График ОП'!#REF!,'График ОП'!#REF!)&gt;1,"&lt;17 (ВПР, КР)","*")</f>
        <v>#REF!</v>
      </c>
      <c r="I117" s="22" t="str">
        <f>IF(COUNTIFS('График ОП'!E117:E133,'График ОП'!E117)&gt;1,"&lt;17 (ВПР, КР)","*")</f>
        <v>*</v>
      </c>
      <c r="J117" s="22" t="str">
        <f>IF(COUNTIFS('График ОП'!F117:F133,'График ОП'!F117)&gt;1,"&lt;17 (ВПР, КР)","*")</f>
        <v>*</v>
      </c>
      <c r="K117" s="22" t="str">
        <f>IF(COUNTIFS('График ОП'!G117:G133,'График ОП'!G117)&gt;1,"&lt;17 (ВПР, КР)","*")</f>
        <v>*</v>
      </c>
      <c r="L117" s="22" t="e">
        <f>IF(COUNTIFS('График ОП'!#REF!,'График ОП'!#REF!)&gt;1,"&lt;17 (ВПР, КР)","*")</f>
        <v>#REF!</v>
      </c>
      <c r="M117" s="22" t="e">
        <f>IF(COUNTIFS('График ОП'!#REF!,'График ОП'!#REF!)&gt;1,"&lt;17 (ВПР, КР)","*")</f>
        <v>#REF!</v>
      </c>
      <c r="N117" s="22" t="e">
        <f>IF(COUNTIFS('График ОП'!#REF!,'График ОП'!#REF!)&gt;1,"&lt;17 (ВПР, КР)","*")</f>
        <v>#REF!</v>
      </c>
      <c r="O117" s="24" t="str">
        <f>IF(COUNTIFS('График ОП'!H117:H133,'График ОП'!H117)&gt;1,"&lt;17 (ВПР, КР)","*")</f>
        <v>*</v>
      </c>
      <c r="P117" s="24" t="str">
        <f>IF(COUNTIFS('График ОП'!I117:I133,'График ОП'!I117)&gt;1,"&lt;17 (ВПР, КР)","*")</f>
        <v>*</v>
      </c>
      <c r="Q117" s="24" t="str">
        <f>IF(COUNTIFS('График ОП'!J117:J133,'График ОП'!J117)&gt;1,"&lt;17 (ВПР, КР)","*")</f>
        <v>*</v>
      </c>
      <c r="R117" s="24" t="e">
        <f>IF(COUNTIFS('График ОП'!#REF!,'График ОП'!#REF!)&gt;1,"&lt;17 (ВПР, КР)","*")</f>
        <v>#REF!</v>
      </c>
      <c r="S117" s="24" t="e">
        <f>IF(COUNTIFS('График ОП'!#REF!,'График ОП'!#REF!)&gt;1,"&lt;17 (ВПР, КР)","*")</f>
        <v>#REF!</v>
      </c>
      <c r="T117" s="24" t="e">
        <f>IF(COUNTIFS('График ОП'!#REF!,'График ОП'!#REF!)&gt;1,"&lt;17 (ВПР, КР)","*")</f>
        <v>#REF!</v>
      </c>
      <c r="U117" s="22" t="str">
        <f>IF(OR(COUNTIFS('График ОП'!K117:K133,'График ОП'!K117)&gt;1,AND('График ОП'!K117=предметы!$D$3,COUNTIFS('График ОП'!K117:K133,предметы!$D$12)&gt;0),AND('График ОП'!K117=предметы!$D$12,COUNTIFS('График ОП'!K117:K133,предметы!$D$3)&gt;0),AND('График ОП'!K117=предметы!$D$4,COUNTIFS('График ОП'!K117:K133,предметы!$D$13)&gt;0),AND('График ОП'!K117=предметы!$D$13,COUNTIFS('График ОП'!K117:K133,предметы!$D$4)&gt;0),AND('График ОП'!K117=предметы!$D$14,COUNTIFS('График ОП'!K117:K133,предметы!$D$5)&gt;0),AND('График ОП'!K117=предметы!$D$5,COUNTIFS('График ОП'!K117:K133,предметы!$D$14)&gt;0),AND('График ОП'!K117=предметы!$D$15,COUNTIFS('График ОП'!K117:K133,предметы!$D$6)&gt;0),AND('График ОП'!K117=предметы!$D$6,COUNTIFS('График ОП'!K117:K133,предметы!$D$15)&gt;0),AND('График ОП'!K117=предметы!$D$16,COUNTIFS('График ОП'!K117:K133,предметы!$D$7)&gt;0),AND('График ОП'!K117=предметы!$D$7,COUNTIFS('График ОП'!K117:K133,предметы!$D$16)&gt;0),AND('График ОП'!K117=предметы!$D$8,COUNTIFS('График ОП'!K117:K133,предметы!$D$10)&gt;0),AND('График ОП'!K117=предметы!$D$10,COUNTIFS('График ОП'!K117:K133,предметы!$D$8)&gt;0),AND('График ОП'!K117=предметы!$D$9,COUNTIFS('График ОП'!K117:K133,предметы!$D$11)&gt;0),AND('График ОП'!K117=предметы!$D$11,COUNTIFS('График ОП'!K117:K133,предметы!$D$9)&gt;0)),"&lt;17 (ВПР, КР)","*")</f>
        <v>*</v>
      </c>
      <c r="V117" s="22" t="str">
        <f>IF(OR(COUNTIFS('График ОП'!L117:L133,'График ОП'!L117)&gt;1,AND('График ОП'!L117=предметы!$D$3,COUNTIFS('График ОП'!L117:L133,предметы!$D$12)&gt;0),AND('График ОП'!L117=предметы!$D$12,COUNTIFS('График ОП'!L117:L133,предметы!$D$3)&gt;0),AND('График ОП'!L117=предметы!$D$4,COUNTIFS('График ОП'!L117:L133,предметы!$D$13)&gt;0),AND('График ОП'!L117=предметы!$D$13,COUNTIFS('График ОП'!L117:L133,предметы!$D$4)&gt;0),AND('График ОП'!L117=предметы!$D$14,COUNTIFS('График ОП'!L117:L133,предметы!$D$5)&gt;0),AND('График ОП'!L117=предметы!$D$5,COUNTIFS('График ОП'!L117:L133,предметы!$D$14)&gt;0),AND('График ОП'!L117=предметы!$D$15,COUNTIFS('График ОП'!L117:L133,предметы!$D$6)&gt;0),AND('График ОП'!L117=предметы!$D$6,COUNTIFS('График ОП'!L117:L133,предметы!$D$15)&gt;0),AND('График ОП'!L117=предметы!$D$16,COUNTIFS('График ОП'!L117:L133,предметы!$D$7)&gt;0),AND('График ОП'!L117=предметы!$D$7,COUNTIFS('График ОП'!L117:L133,предметы!$D$16)&gt;0),AND('График ОП'!L117=предметы!$D$8,COUNTIFS('График ОП'!L117:L133,предметы!$D$10)&gt;0),AND('График ОП'!L117=предметы!$D$10,COUNTIFS('График ОП'!L117:L133,предметы!$D$8)&gt;0),AND('График ОП'!L117=предметы!$D$9,COUNTIFS('График ОП'!L117:L133,предметы!$D$11)&gt;0),AND('График ОП'!L117=предметы!$D$11,COUNTIFS('График ОП'!L117:L133,предметы!$D$9)&gt;0)),"&lt;17 (ВПР, КР)","*")</f>
        <v>*</v>
      </c>
      <c r="W11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1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1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7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7" s="24" t="str">
        <f>IF(OR(COUNTIFS('График ОП'!M117:M133,'График ОП'!M117)&gt;1,AND('График ОП'!M117=предметы!$E$3,COUNTIFS('График ОП'!M117:M133,предметы!$E$12)&gt;0),AND('График ОП'!M117=предметы!$E$12,COUNTIFS('График ОП'!M117:M133,предметы!$E$3)&gt;0),AND('График ОП'!M117=предметы!$E$4,COUNTIFS('График ОП'!M117:M133,предметы!$E$13)&gt;0),AND('График ОП'!M117=предметы!$E$13,COUNTIFS('График ОП'!M117:M133,предметы!$E$4)&gt;0),AND('График ОП'!M117=предметы!$E$5,COUNTIFS('График ОП'!M117:M133,предметы!$E$14)&gt;0),AND('График ОП'!M117=предметы!$E$14,COUNTIFS('График ОП'!M117:M133,предметы!$E$5)&gt;0),AND('График ОП'!M117=предметы!$E$6,COUNTIFS('График ОП'!M117:M133,предметы!$E$15)&gt;0),AND('График ОП'!M117=предметы!$E$15,COUNTIFS('График ОП'!M117:M133,предметы!$E$6)&gt;0),AND('График ОП'!M117=предметы!$E$7,COUNTIFS('График ОП'!M117:M133,предметы!$E$16)&gt;0),AND('График ОП'!M117=предметы!$E$16,COUNTIFS('График ОП'!M117:M133,предметы!$E$7)&gt;0),AND('График ОП'!M117=предметы!$E$8,COUNTIFS('График ОП'!M117:M133,предметы!$E$17)&gt;0),AND('График ОП'!M117=предметы!$E$17,COUNTIFS('График ОП'!M117:M133,предметы!$E$8)&gt;0),AND('График ОП'!M117=предметы!$E$9,COUNTIFS('График ОП'!M117:M133,предметы!$E$18)&gt;0),AND('График ОП'!M117=предметы!$E$18,COUNTIFS('График ОП'!M117:M133,предметы!$E$9)&gt;0),AND('График ОП'!M117=предметы!$E$10,COUNTIFS('График ОП'!M117:M133,предметы!$E$19)&gt;0),AND('График ОП'!M117=предметы!$E$19,COUNTIFS('График ОП'!M117:M133,предметы!$E$10)&gt;0),AND('График ОП'!M117=предметы!$E$11,COUNTIFS('График ОП'!M117:M133,предметы!$E$20)&gt;0),AND('График ОП'!M117=предметы!$E$20,COUNTIFS('График ОП'!M117:M133,предметы!$E$11)&gt;0)),"&lt;17 (ВПР, КР)","*")</f>
        <v>*</v>
      </c>
      <c r="AB117" s="24" t="str">
        <f>IF(OR(COUNTIFS('График ОП'!N117:N133,'График ОП'!N117)&gt;1,AND('График ОП'!N117=предметы!$E$3,COUNTIFS('График ОП'!N117:N133,предметы!$E$12)&gt;0),AND('График ОП'!N117=предметы!$E$12,COUNTIFS('График ОП'!N117:N133,предметы!$E$3)&gt;0),AND('График ОП'!N117=предметы!$E$4,COUNTIFS('График ОП'!N117:N133,предметы!$E$13)&gt;0),AND('График ОП'!N117=предметы!$E$13,COUNTIFS('График ОП'!N117:N133,предметы!$E$4)&gt;0),AND('График ОП'!N117=предметы!$E$5,COUNTIFS('График ОП'!N117:N133,предметы!$E$14)&gt;0),AND('График ОП'!N117=предметы!$E$14,COUNTIFS('График ОП'!N117:N133,предметы!$E$5)&gt;0),AND('График ОП'!N117=предметы!$E$6,COUNTIFS('График ОП'!N117:N133,предметы!$E$15)&gt;0),AND('График ОП'!N117=предметы!$E$15,COUNTIFS('График ОП'!N117:N133,предметы!$E$6)&gt;0),AND('График ОП'!N117=предметы!$E$7,COUNTIFS('График ОП'!N117:N133,предметы!$E$16)&gt;0),AND('График ОП'!N117=предметы!$E$16,COUNTIFS('График ОП'!N117:N133,предметы!$E$7)&gt;0),AND('График ОП'!N117=предметы!$E$8,COUNTIFS('График ОП'!N117:N133,предметы!$E$17)&gt;0),AND('График ОП'!N117=предметы!$E$17,COUNTIFS('График ОП'!N117:N133,предметы!$E$8)&gt;0),AND('График ОП'!N117=предметы!$E$9,COUNTIFS('График ОП'!N117:N133,предметы!$E$18)&gt;0),AND('График ОП'!N117=предметы!$E$18,COUNTIFS('График ОП'!N117:N133,предметы!$E$9)&gt;0),AND('График ОП'!N117=предметы!$E$10,COUNTIFS('График ОП'!N117:N133,предметы!$E$19)&gt;0),AND('График ОП'!N117=предметы!$E$19,COUNTIFS('График ОП'!N117:N133,предметы!$E$10)&gt;0),AND('График ОП'!N117=предметы!$E$11,COUNTIFS('График ОП'!N117:N133,предметы!$E$20)&gt;0),AND('График ОП'!N117=предметы!$E$20,COUNTIFS('График ОП'!N117:N133,предметы!$E$11)&gt;0)),"&lt;17 (ВПР, КР)","*")</f>
        <v>*</v>
      </c>
      <c r="AC117" s="24" t="str">
        <f>IF(OR(COUNTIFS('График ОП'!O117:O133,'График ОП'!O117)&gt;1,AND('График ОП'!O117=предметы!$E$3,COUNTIFS('График ОП'!O117:O133,предметы!$E$12)&gt;0),AND('График ОП'!O117=предметы!$E$12,COUNTIFS('График ОП'!O117:O133,предметы!$E$3)&gt;0),AND('График ОП'!O117=предметы!$E$4,COUNTIFS('График ОП'!O117:O133,предметы!$E$13)&gt;0),AND('График ОП'!O117=предметы!$E$13,COUNTIFS('График ОП'!O117:O133,предметы!$E$4)&gt;0),AND('График ОП'!O117=предметы!$E$5,COUNTIFS('График ОП'!O117:O133,предметы!$E$14)&gt;0),AND('График ОП'!O117=предметы!$E$14,COUNTIFS('График ОП'!O117:O133,предметы!$E$5)&gt;0),AND('График ОП'!O117=предметы!$E$6,COUNTIFS('График ОП'!O117:O133,предметы!$E$15)&gt;0),AND('График ОП'!O117=предметы!$E$15,COUNTIFS('График ОП'!O117:O133,предметы!$E$6)&gt;0),AND('График ОП'!O117=предметы!$E$7,COUNTIFS('График ОП'!O117:O133,предметы!$E$16)&gt;0),AND('График ОП'!O117=предметы!$E$16,COUNTIFS('График ОП'!O117:O133,предметы!$E$7)&gt;0),AND('График ОП'!O117=предметы!$E$8,COUNTIFS('График ОП'!O117:O133,предметы!$E$17)&gt;0),AND('График ОП'!O117=предметы!$E$17,COUNTIFS('График ОП'!O117:O133,предметы!$E$8)&gt;0),AND('График ОП'!O117=предметы!$E$9,COUNTIFS('График ОП'!O117:O133,предметы!$E$18)&gt;0),AND('График ОП'!O117=предметы!$E$18,COUNTIFS('График ОП'!O117:O133,предметы!$E$9)&gt;0),AND('График ОП'!O117=предметы!$E$10,COUNTIFS('График ОП'!O117:O133,предметы!$E$19)&gt;0),AND('График ОП'!O117=предметы!$E$19,COUNTIFS('График ОП'!O117:O133,предметы!$E$10)&gt;0),AND('График ОП'!O117=предметы!$E$11,COUNTIFS('График ОП'!O117:O133,предметы!$E$20)&gt;0),AND('График ОП'!O117=предметы!$E$20,COUNTIFS('График ОП'!O117:O133,предметы!$E$11)&gt;0)),"&lt;17 (ВПР, КР)","*")</f>
        <v>*</v>
      </c>
      <c r="AD11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1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7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7" s="22" t="str">
        <f>IF(OR(COUNTIFS('График ОП'!P117:P133,'График ОП'!P117)&gt;1,AND('График ОП'!P117=предметы!$F$3,COUNTIFS('График ОП'!P117:P133,предметы!$F$13)&gt;0),AND('График ОП'!P117=предметы!$F$13,COUNTIFS('График ОП'!P117:P133,предметы!$F$3)&gt;0),AND('График ОП'!P117=предметы!$F$4,COUNTIFS('График ОП'!P117:P133,предметы!$F$14)&gt;0),AND('График ОП'!P117=предметы!$F$14,COUNTIFS('График ОП'!P117:P133,предметы!$F$4)&gt;0),AND('График ОП'!P117=предметы!$F$5,COUNTIFS('График ОП'!P117:P133,предметы!$F$15)&gt;0),AND('График ОП'!P117=предметы!$F$15,COUNTIFS('График ОП'!P117:P133,предметы!$F$5)&gt;0),AND('График ОП'!P117=предметы!$F$6,COUNTIFS('График ОП'!P117:P133,предметы!$F$16)&gt;0),AND('График ОП'!P117=предметы!$F$16,COUNTIFS('График ОП'!P117:P133,предметы!$F$6)&gt;0),AND('График ОП'!P117=предметы!$F$7,COUNTIFS('График ОП'!P117:P133,предметы!$F$17)&gt;0),AND('График ОП'!P117=предметы!$F$17,COUNTIFS('График ОП'!P117:P133,предметы!$F$7)&gt;0),AND('График ОП'!P117=предметы!$F$8,COUNTIFS('График ОП'!P117:P133,предметы!$F$18)&gt;0),AND('График ОП'!P117=предметы!$F$18,COUNTIFS('График ОП'!P117:P133,предметы!$F$8)&gt;0),AND('График ОП'!P117=предметы!$F$9,COUNTIFS('График ОП'!P117:P133,предметы!$F$19)&gt;0),AND('График ОП'!P117=предметы!$F$19,COUNTIFS('График ОП'!P117:P133,предметы!$F$9)&gt;0),AND('График ОП'!P117=предметы!$F$10,COUNTIFS('График ОП'!P117:P133,предметы!$F$20)&gt;0),AND('График ОП'!P117=предметы!$F$20,COUNTIFS('График ОП'!P117:P133,предметы!$F$10)&gt;0),AND('График ОП'!P117=предметы!$F$11,COUNTIFS('График ОП'!P117:P133,предметы!$F$21)&gt;0),AND('График ОП'!P117=предметы!$F$21,COUNTIFS('График ОП'!P117:P133,предметы!$F$11)&gt;0),AND('График ОП'!P117=предметы!$F$12,COUNTIFS('График ОП'!P117:P133,предметы!$F$22)&gt;0),AND('График ОП'!P117=предметы!$F$22,COUNTIFS('График ОП'!P117:P133,предметы!$F$12)&gt;0)),"&lt;17 (ВПР, КР)","*")</f>
        <v>*</v>
      </c>
      <c r="AH117" s="22" t="str">
        <f>IF(OR(COUNTIFS('График ОП'!Q117:Q133,'График ОП'!Q117)&gt;1,AND('График ОП'!Q117=предметы!$F$3,COUNTIFS('График ОП'!Q117:Q133,предметы!$F$13)&gt;0),AND('График ОП'!Q117=предметы!$F$13,COUNTIFS('График ОП'!Q117:Q133,предметы!$F$3)&gt;0),AND('График ОП'!Q117=предметы!$F$4,COUNTIFS('График ОП'!Q117:Q133,предметы!$F$14)&gt;0),AND('График ОП'!Q117=предметы!$F$14,COUNTIFS('График ОП'!Q117:Q133,предметы!$F$4)&gt;0),AND('График ОП'!Q117=предметы!$F$5,COUNTIFS('График ОП'!Q117:Q133,предметы!$F$15)&gt;0),AND('График ОП'!Q117=предметы!$F$15,COUNTIFS('График ОП'!Q117:Q133,предметы!$F$5)&gt;0),AND('График ОП'!Q117=предметы!$F$6,COUNTIFS('График ОП'!Q117:Q133,предметы!$F$16)&gt;0),AND('График ОП'!Q117=предметы!$F$16,COUNTIFS('График ОП'!Q117:Q133,предметы!$F$6)&gt;0),AND('График ОП'!Q117=предметы!$F$7,COUNTIFS('График ОП'!Q117:Q133,предметы!$F$17)&gt;0),AND('График ОП'!Q117=предметы!$F$17,COUNTIFS('График ОП'!Q117:Q133,предметы!$F$7)&gt;0),AND('График ОП'!Q117=предметы!$F$8,COUNTIFS('График ОП'!Q117:Q133,предметы!$F$18)&gt;0),AND('График ОП'!Q117=предметы!$F$18,COUNTIFS('График ОП'!Q117:Q133,предметы!$F$8)&gt;0),AND('График ОП'!Q117=предметы!$F$9,COUNTIFS('График ОП'!Q117:Q133,предметы!$F$19)&gt;0),AND('График ОП'!Q117=предметы!$F$19,COUNTIFS('График ОП'!Q117:Q133,предметы!$F$9)&gt;0),AND('График ОП'!Q117=предметы!$F$10,COUNTIFS('График ОП'!Q117:Q133,предметы!$F$20)&gt;0),AND('График ОП'!Q117=предметы!$F$20,COUNTIFS('График ОП'!Q117:Q133,предметы!$F$10)&gt;0),AND('График ОП'!Q117=предметы!$F$11,COUNTIFS('График ОП'!Q117:Q133,предметы!$F$21)&gt;0),AND('График ОП'!Q117=предметы!$F$21,COUNTIFS('График ОП'!Q117:Q133,предметы!$F$11)&gt;0),AND('График ОП'!Q117=предметы!$F$12,COUNTIFS('График ОП'!Q117:Q133,предметы!$F$22)&gt;0),AND('График ОП'!Q117=предметы!$F$22,COUNTIFS('График ОП'!Q117:Q133,предметы!$F$12)&gt;0)),"&lt;17 (ВПР, КР)","*")</f>
        <v>*</v>
      </c>
      <c r="AI117" s="22" t="str">
        <f>IF(OR(COUNTIFS('График ОП'!R117:R133,'График ОП'!R117)&gt;1,AND('График ОП'!R117=предметы!$F$3,COUNTIFS('График ОП'!R117:R133,предметы!$F$13)&gt;0),AND('График ОП'!R117=предметы!$F$13,COUNTIFS('График ОП'!R117:R133,предметы!$F$3)&gt;0),AND('График ОП'!R117=предметы!$F$4,COUNTIFS('График ОП'!R117:R133,предметы!$F$14)&gt;0),AND('График ОП'!R117=предметы!$F$14,COUNTIFS('График ОП'!R117:R133,предметы!$F$4)&gt;0),AND('График ОП'!R117=предметы!$F$5,COUNTIFS('График ОП'!R117:R133,предметы!$F$15)&gt;0),AND('График ОП'!R117=предметы!$F$15,COUNTIFS('График ОП'!R117:R133,предметы!$F$5)&gt;0),AND('График ОП'!R117=предметы!$F$6,COUNTIFS('График ОП'!R117:R133,предметы!$F$16)&gt;0),AND('График ОП'!R117=предметы!$F$16,COUNTIFS('График ОП'!R117:R133,предметы!$F$6)&gt;0),AND('График ОП'!R117=предметы!$F$7,COUNTIFS('График ОП'!R117:R133,предметы!$F$17)&gt;0),AND('График ОП'!R117=предметы!$F$17,COUNTIFS('График ОП'!R117:R133,предметы!$F$7)&gt;0),AND('График ОП'!R117=предметы!$F$8,COUNTIFS('График ОП'!R117:R133,предметы!$F$18)&gt;0),AND('График ОП'!R117=предметы!$F$18,COUNTIFS('График ОП'!R117:R133,предметы!$F$8)&gt;0),AND('График ОП'!R117=предметы!$F$9,COUNTIFS('График ОП'!R117:R133,предметы!$F$19)&gt;0),AND('График ОП'!R117=предметы!$F$19,COUNTIFS('График ОП'!R117:R133,предметы!$F$9)&gt;0),AND('График ОП'!R117=предметы!$F$10,COUNTIFS('График ОП'!R117:R133,предметы!$F$20)&gt;0),AND('График ОП'!R117=предметы!$F$20,COUNTIFS('График ОП'!R117:R133,предметы!$F$10)&gt;0),AND('График ОП'!R117=предметы!$F$11,COUNTIFS('График ОП'!R117:R133,предметы!$F$21)&gt;0),AND('График ОП'!R117=предметы!$F$21,COUNTIFS('График ОП'!R117:R133,предметы!$F$11)&gt;0),AND('График ОП'!R117=предметы!$F$12,COUNTIFS('График ОП'!R117:R133,предметы!$F$22)&gt;0),AND('График ОП'!R117=предметы!$F$22,COUNTIFS('График ОП'!R117:R133,предметы!$F$12)&gt;0)),"&lt;17 (ВПР, КР)","*")</f>
        <v>*</v>
      </c>
      <c r="AJ11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1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7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7" s="24" t="str">
        <f>IF(OR(COUNTIFS('График ОП'!S117:S133,'График ОП'!S117)&gt;1,AND('График ОП'!S117=предметы!$G$3,COUNTIFS('График ОП'!S117:S133,предметы!$G$15)&gt;0),AND('График ОП'!S117=предметы!$G$15,COUNTIFS('График ОП'!S117:S133,предметы!$G$3)&gt;0),AND('График ОП'!S117=предметы!$G$4,COUNTIFS('График ОП'!S117:S133,предметы!$G$18)&gt;0),AND('График ОП'!S117=предметы!$G$18,COUNTIFS('График ОП'!S117:S133,предметы!$G$4)&gt;0),AND('График ОП'!S117=предметы!$G$5,COUNTIFS('График ОП'!S117:S133,предметы!$G$19)&gt;0),AND('График ОП'!S117=предметы!$G$19,COUNTIFS('График ОП'!S117:S133,предметы!$G$5)&gt;0),AND('График ОП'!S117=предметы!$G$6,COUNTIFS('График ОП'!S117:S133,предметы!$G$20)&gt;0),AND('График ОП'!S117=предметы!$G$20,COUNTIFS('График ОП'!S117:S133,предметы!$G$6)&gt;0),AND('График ОП'!S117=предметы!$G$7,COUNTIFS('График ОП'!S117:S133,предметы!$G$21)&gt;0),AND('График ОП'!S117=предметы!$G$21,COUNTIFS('График ОП'!S117:S133,предметы!$G$7)&gt;0),AND('График ОП'!S117=предметы!$G$8,COUNTIFS('График ОП'!S117:S133,предметы!$G$22)&gt;0),AND('График ОП'!S117=предметы!$G$22,COUNTIFS('График ОП'!S117:S133,предметы!$G$8)&gt;0),AND('График ОП'!S117=предметы!$G$9,COUNTIFS('График ОП'!S117:S133,предметы!$G$23)&gt;0),AND('График ОП'!S117=предметы!$G$23,COUNTIFS('График ОП'!S117:S133,предметы!$G$9)&gt;0),AND('График ОП'!S117=предметы!$G$10,COUNTIFS('График ОП'!S117:S133,предметы!$G$24)&gt;0),AND('График ОП'!S117=предметы!$G$24,COUNTIFS('График ОП'!S117:S133,предметы!$G$10)&gt;0),AND('График ОП'!S117=предметы!$G$11,COUNTIFS('График ОП'!S117:S133,предметы!$G$25)&gt;0),AND('График ОП'!S117=предметы!$G$25,COUNTIFS('График ОП'!S117:S133,предметы!$G$11)&gt;0),AND('График ОП'!S117=предметы!$G$12,COUNTIFS('График ОП'!S117:S133,предметы!$G$26)&gt;0),AND('График ОП'!S117=предметы!$G$26,COUNTIFS('График ОП'!S117:S133,предметы!$G$12)&gt;0),AND('График ОП'!S117=предметы!$G$13,COUNTIFS('График ОП'!S117:S133,предметы!$G$27)&gt;0),AND('График ОП'!S117=предметы!$G$27,COUNTIFS('График ОП'!S117:S133,предметы!$G$13)&gt;0),AND('График ОП'!S117=предметы!$G$14,COUNTIFS('График ОП'!S117:S133,предметы!$G$28)&gt;0),AND('График ОП'!S117=предметы!$G$28,COUNTIFS('График ОП'!S117:S133,предметы!$G$14)&gt;0)),"&lt;17 (ВПР, КР)","*")</f>
        <v>*</v>
      </c>
      <c r="AN117" s="24" t="str">
        <f>IF(OR(COUNTIFS('График ОП'!T117:T133,'График ОП'!T117)&gt;1,AND('График ОП'!T117=предметы!$G$3,COUNTIFS('График ОП'!T117:T133,предметы!$G$15)&gt;0),AND('График ОП'!T117=предметы!$G$15,COUNTIFS('График ОП'!T117:T133,предметы!$G$3)&gt;0),AND('График ОП'!T117=предметы!$G$4,COUNTIFS('График ОП'!T117:T133,предметы!$G$18)&gt;0),AND('График ОП'!T117=предметы!$G$18,COUNTIFS('График ОП'!T117:T133,предметы!$G$4)&gt;0),AND('График ОП'!T117=предметы!$G$5,COUNTIFS('График ОП'!T117:T133,предметы!$G$19)&gt;0),AND('График ОП'!T117=предметы!$G$19,COUNTIFS('График ОП'!T117:T133,предметы!$G$5)&gt;0),AND('График ОП'!T117=предметы!$G$6,COUNTIFS('График ОП'!T117:T133,предметы!$G$20)&gt;0),AND('График ОП'!T117=предметы!$G$20,COUNTIFS('График ОП'!T117:T133,предметы!$G$6)&gt;0),AND('График ОП'!T117=предметы!$G$7,COUNTIFS('График ОП'!T117:T133,предметы!$G$21)&gt;0),AND('График ОП'!T117=предметы!$G$21,COUNTIFS('График ОП'!T117:T133,предметы!$G$7)&gt;0),AND('График ОП'!T117=предметы!$G$8,COUNTIFS('График ОП'!T117:T133,предметы!$G$22)&gt;0),AND('График ОП'!T117=предметы!$G$22,COUNTIFS('График ОП'!T117:T133,предметы!$G$8)&gt;0),AND('График ОП'!T117=предметы!$G$9,COUNTIFS('График ОП'!T117:T133,предметы!$G$23)&gt;0),AND('График ОП'!T117=предметы!$G$23,COUNTIFS('График ОП'!T117:T133,предметы!$G$9)&gt;0),AND('График ОП'!T117=предметы!$G$10,COUNTIFS('График ОП'!T117:T133,предметы!$G$24)&gt;0),AND('График ОП'!T117=предметы!$G$24,COUNTIFS('График ОП'!T117:T133,предметы!$G$10)&gt;0),AND('График ОП'!T117=предметы!$G$11,COUNTIFS('График ОП'!T117:T133,предметы!$G$25)&gt;0),AND('График ОП'!T117=предметы!$G$25,COUNTIFS('График ОП'!T117:T133,предметы!$G$11)&gt;0),AND('График ОП'!T117=предметы!$G$12,COUNTIFS('График ОП'!T117:T133,предметы!$G$26)&gt;0),AND('График ОП'!T117=предметы!$G$26,COUNTIFS('График ОП'!T117:T133,предметы!$G$12)&gt;0),AND('График ОП'!T117=предметы!$G$13,COUNTIFS('График ОП'!T117:T133,предметы!$G$27)&gt;0),AND('График ОП'!T117=предметы!$G$27,COUNTIFS('График ОП'!T117:T133,предметы!$G$13)&gt;0),AND('График ОП'!T117=предметы!$G$14,COUNTIFS('График ОП'!T117:T133,предметы!$G$28)&gt;0),AND('График ОП'!T117=предметы!$G$28,COUNTIFS('График ОП'!T117:T133,предметы!$G$14)&gt;0)),"&lt;17 (ВПР, КР)","*")</f>
        <v>*</v>
      </c>
      <c r="AO117" s="24" t="str">
        <f>IF(OR(COUNTIFS('График ОП'!U117:U133,'График ОП'!U117)&gt;1,AND('График ОП'!U117=предметы!$G$3,COUNTIFS('График ОП'!U117:U133,предметы!$G$15)&gt;0),AND('График ОП'!U117=предметы!$G$15,COUNTIFS('График ОП'!U117:U133,предметы!$G$3)&gt;0),AND('График ОП'!U117=предметы!$G$4,COUNTIFS('График ОП'!U117:U133,предметы!$G$18)&gt;0),AND('График ОП'!U117=предметы!$G$18,COUNTIFS('График ОП'!U117:U133,предметы!$G$4)&gt;0),AND('График ОП'!U117=предметы!$G$5,COUNTIFS('График ОП'!U117:U133,предметы!$G$19)&gt;0),AND('График ОП'!U117=предметы!$G$19,COUNTIFS('График ОП'!U117:U133,предметы!$G$5)&gt;0),AND('График ОП'!U117=предметы!$G$6,COUNTIFS('График ОП'!U117:U133,предметы!$G$20)&gt;0),AND('График ОП'!U117=предметы!$G$20,COUNTIFS('График ОП'!U117:U133,предметы!$G$6)&gt;0),AND('График ОП'!U117=предметы!$G$7,COUNTIFS('График ОП'!U117:U133,предметы!$G$21)&gt;0),AND('График ОП'!U117=предметы!$G$21,COUNTIFS('График ОП'!U117:U133,предметы!$G$7)&gt;0),AND('График ОП'!U117=предметы!$G$8,COUNTIFS('График ОП'!U117:U133,предметы!$G$22)&gt;0),AND('График ОП'!U117=предметы!$G$22,COUNTIFS('График ОП'!U117:U133,предметы!$G$8)&gt;0),AND('График ОП'!U117=предметы!$G$9,COUNTIFS('График ОП'!U117:U133,предметы!$G$23)&gt;0),AND('График ОП'!U117=предметы!$G$23,COUNTIFS('График ОП'!U117:U133,предметы!$G$9)&gt;0),AND('График ОП'!U117=предметы!$G$10,COUNTIFS('График ОП'!U117:U133,предметы!$G$24)&gt;0),AND('График ОП'!U117=предметы!$G$24,COUNTIFS('График ОП'!U117:U133,предметы!$G$10)&gt;0),AND('График ОП'!U117=предметы!$G$11,COUNTIFS('График ОП'!U117:U133,предметы!$G$25)&gt;0),AND('График ОП'!U117=предметы!$G$25,COUNTIFS('График ОП'!U117:U133,предметы!$G$11)&gt;0),AND('График ОП'!U117=предметы!$G$12,COUNTIFS('График ОП'!U117:U133,предметы!$G$26)&gt;0),AND('График ОП'!U117=предметы!$G$26,COUNTIFS('График ОП'!U117:U133,предметы!$G$12)&gt;0),AND('График ОП'!U117=предметы!$G$13,COUNTIFS('График ОП'!U117:U133,предметы!$G$27)&gt;0),AND('График ОП'!U117=предметы!$G$27,COUNTIFS('График ОП'!U117:U133,предметы!$G$13)&gt;0),AND('График ОП'!U117=предметы!$G$14,COUNTIFS('График ОП'!U117:U133,предметы!$G$28)&gt;0),AND('График ОП'!U117=предметы!$G$28,COUNTIFS('График ОП'!U117:U133,предметы!$G$14)&gt;0)),"&lt;17 (ВПР, КР)","*")</f>
        <v>*</v>
      </c>
      <c r="AP11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7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7" s="22" t="str">
        <f>IF(OR(COUNTIFS('График ОП'!V117:V133,'График ОП'!V117)&gt;1,AND('График ОП'!V117=предметы!$H$3,COUNTIFS('График ОП'!V117:V133,предметы!$H$16)&gt;0),AND('График ОП'!V117=предметы!$H$16,COUNTIFS('График ОП'!V117:V133,предметы!$H$3)&gt;0),AND('График ОП'!V117=предметы!$H$4,COUNTIFS('График ОП'!V117:V133,предметы!$H$19)&gt;0),AND('График ОП'!V117=предметы!$H$19,COUNTIFS('График ОП'!V117:V133,предметы!$H$4)&gt;0),AND('График ОП'!V117=предметы!$H$5,COUNTIFS('График ОП'!V117:V133,предметы!$H$20)&gt;0),AND('График ОП'!V117=предметы!$H$20,COUNTIFS('График ОП'!V117:V133,предметы!$H$5)&gt;0),AND('График ОП'!V117=предметы!$H$6,COUNTIFS('График ОП'!V117:V133,предметы!$H$21)&gt;0),AND('График ОП'!V117=предметы!$H$21,COUNTIFS('График ОП'!V117:V133,предметы!$H$6)&gt;0),AND('График ОП'!V117=предметы!$H$7,COUNTIFS('График ОП'!V117:V133,предметы!$H$22)&gt;0),AND('График ОП'!V117=предметы!$H$22,COUNTIFS('График ОП'!V117:V133,предметы!$H$7)&gt;0),AND('График ОП'!V117=предметы!$H$8,COUNTIFS('График ОП'!V117:V133,предметы!$H$23)&gt;0),AND('График ОП'!V117=предметы!$H$23,COUNTIFS('График ОП'!V117:V133,предметы!$H$8)&gt;0),AND('График ОП'!V117=предметы!$H$9,COUNTIFS('График ОП'!V117:V133,предметы!$H$24)&gt;0),AND('График ОП'!V117=предметы!$H$24,COUNTIFS('График ОП'!V117:V133,предметы!$H$9)&gt;0),AND('График ОП'!V117=предметы!$H$10,COUNTIFS('График ОП'!V117:V133,предметы!$H$25)&gt;0),AND('График ОП'!V117=предметы!$H$25,COUNTIFS('График ОП'!V117:V133,предметы!$H$10)&gt;0),AND('График ОП'!V117=предметы!$H$11,COUNTIFS('График ОП'!V117:V133,предметы!$H$26)&gt;0),AND('График ОП'!V117=предметы!$H$26,COUNTIFS('График ОП'!V117:V133,предметы!$H$11)&gt;0),AND('График ОП'!V117=предметы!$H$12,COUNTIFS('График ОП'!V117:V133,предметы!$H$27)&gt;0),AND('График ОП'!V117=предметы!$H$27,COUNTIFS('График ОП'!V117:V133,предметы!$H$12)&gt;0),AND('График ОП'!V117=предметы!$H$13,COUNTIFS('График ОП'!V117:V133,предметы!$H$28)&gt;0),AND('График ОП'!V117=предметы!$H$28,COUNTIFS('График ОП'!V117:V133,предметы!$H$13)&gt;0),AND('График ОП'!V117=предметы!$H$14,COUNTIFS('График ОП'!V117:V133,предметы!$H$29)&gt;0),AND('График ОП'!V117=предметы!$H$29,COUNTIFS('График ОП'!V117:V133,предметы!$H$14)&gt;0),AND('График ОП'!V117=предметы!$H$15,COUNTIFS('График ОП'!V117:V133,предметы!$H$30)&gt;0),AND('График ОП'!V117=предметы!$H$30,COUNTIFS('График ОП'!V117:V133,предметы!$H$15)&gt;0)),"&lt;17 (ВПР, КР)","*")</f>
        <v>*</v>
      </c>
      <c r="AT117" s="22" t="str">
        <f>IF(OR(COUNTIFS('График ОП'!W117:W133,'График ОП'!W117)&gt;1,AND('График ОП'!W117=предметы!$H$3,COUNTIFS('График ОП'!W117:W133,предметы!$H$16)&gt;0),AND('График ОП'!W117=предметы!$H$16,COUNTIFS('График ОП'!W117:W133,предметы!$H$3)&gt;0),AND('График ОП'!W117=предметы!$H$4,COUNTIFS('График ОП'!W117:W133,предметы!$H$19)&gt;0),AND('График ОП'!W117=предметы!$H$19,COUNTIFS('График ОП'!W117:W133,предметы!$H$4)&gt;0),AND('График ОП'!W117=предметы!$H$5,COUNTIFS('График ОП'!W117:W133,предметы!$H$20)&gt;0),AND('График ОП'!W117=предметы!$H$20,COUNTIFS('График ОП'!W117:W133,предметы!$H$5)&gt;0),AND('График ОП'!W117=предметы!$H$6,COUNTIFS('График ОП'!W117:W133,предметы!$H$21)&gt;0),AND('График ОП'!W117=предметы!$H$21,COUNTIFS('График ОП'!W117:W133,предметы!$H$6)&gt;0),AND('График ОП'!W117=предметы!$H$7,COUNTIFS('График ОП'!W117:W133,предметы!$H$22)&gt;0),AND('График ОП'!W117=предметы!$H$22,COUNTIFS('График ОП'!W117:W133,предметы!$H$7)&gt;0),AND('График ОП'!W117=предметы!$H$8,COUNTIFS('График ОП'!W117:W133,предметы!$H$23)&gt;0),AND('График ОП'!W117=предметы!$H$23,COUNTIFS('График ОП'!W117:W133,предметы!$H$8)&gt;0),AND('График ОП'!W117=предметы!$H$9,COUNTIFS('График ОП'!W117:W133,предметы!$H$24)&gt;0),AND('График ОП'!W117=предметы!$H$24,COUNTIFS('График ОП'!W117:W133,предметы!$H$9)&gt;0),AND('График ОП'!W117=предметы!$H$10,COUNTIFS('График ОП'!W117:W133,предметы!$H$25)&gt;0),AND('График ОП'!W117=предметы!$H$25,COUNTIFS('График ОП'!W117:W133,предметы!$H$10)&gt;0),AND('График ОП'!W117=предметы!$H$11,COUNTIFS('График ОП'!W117:W133,предметы!$H$26)&gt;0),AND('График ОП'!W117=предметы!$H$26,COUNTIFS('График ОП'!W117:W133,предметы!$H$11)&gt;0),AND('График ОП'!W117=предметы!$H$12,COUNTIFS('График ОП'!W117:W133,предметы!$H$27)&gt;0),AND('График ОП'!W117=предметы!$H$27,COUNTIFS('График ОП'!W117:W133,предметы!$H$12)&gt;0),AND('График ОП'!W117=предметы!$H$13,COUNTIFS('График ОП'!W117:W133,предметы!$H$28)&gt;0),AND('График ОП'!W117=предметы!$H$28,COUNTIFS('График ОП'!W117:W133,предметы!$H$13)&gt;0),AND('График ОП'!W117=предметы!$H$14,COUNTIFS('График ОП'!W117:W133,предметы!$H$29)&gt;0),AND('График ОП'!W117=предметы!$H$29,COUNTIFS('График ОП'!W117:W133,предметы!$H$14)&gt;0),AND('График ОП'!W117=предметы!$H$15,COUNTIFS('График ОП'!W117:W133,предметы!$H$30)&gt;0),AND('График ОП'!W117=предметы!$H$30,COUNTIFS('График ОП'!W117:W133,предметы!$H$15)&gt;0)),"&lt;17 (ВПР, КР)","*")</f>
        <v>*</v>
      </c>
      <c r="AU117" s="22" t="str">
        <f>IF(OR(COUNTIFS('График ОП'!X117:X133,'График ОП'!X117)&gt;1,AND('График ОП'!X117=предметы!$H$3,COUNTIFS('График ОП'!X117:X133,предметы!$H$16)&gt;0),AND('График ОП'!X117=предметы!$H$16,COUNTIFS('График ОП'!X117:X133,предметы!$H$3)&gt;0),AND('График ОП'!X117=предметы!$H$4,COUNTIFS('График ОП'!X117:X133,предметы!$H$19)&gt;0),AND('График ОП'!X117=предметы!$H$19,COUNTIFS('График ОП'!X117:X133,предметы!$H$4)&gt;0),AND('График ОП'!X117=предметы!$H$5,COUNTIFS('График ОП'!X117:X133,предметы!$H$20)&gt;0),AND('График ОП'!X117=предметы!$H$20,COUNTIFS('График ОП'!X117:X133,предметы!$H$5)&gt;0),AND('График ОП'!X117=предметы!$H$6,COUNTIFS('График ОП'!X117:X133,предметы!$H$21)&gt;0),AND('График ОП'!X117=предметы!$H$21,COUNTIFS('График ОП'!X117:X133,предметы!$H$6)&gt;0),AND('График ОП'!X117=предметы!$H$7,COUNTIFS('График ОП'!X117:X133,предметы!$H$22)&gt;0),AND('График ОП'!X117=предметы!$H$22,COUNTIFS('График ОП'!X117:X133,предметы!$H$7)&gt;0),AND('График ОП'!X117=предметы!$H$8,COUNTIFS('График ОП'!X117:X133,предметы!$H$23)&gt;0),AND('График ОП'!X117=предметы!$H$23,COUNTIFS('График ОП'!X117:X133,предметы!$H$8)&gt;0),AND('График ОП'!X117=предметы!$H$9,COUNTIFS('График ОП'!X117:X133,предметы!$H$24)&gt;0),AND('График ОП'!X117=предметы!$H$24,COUNTIFS('График ОП'!X117:X133,предметы!$H$9)&gt;0),AND('График ОП'!X117=предметы!$H$10,COUNTIFS('График ОП'!X117:X133,предметы!$H$25)&gt;0),AND('График ОП'!X117=предметы!$H$25,COUNTIFS('График ОП'!X117:X133,предметы!$H$10)&gt;0),AND('График ОП'!X117=предметы!$H$11,COUNTIFS('График ОП'!X117:X133,предметы!$H$26)&gt;0),AND('График ОП'!X117=предметы!$H$26,COUNTIFS('График ОП'!X117:X133,предметы!$H$11)&gt;0),AND('График ОП'!X117=предметы!$H$12,COUNTIFS('График ОП'!X117:X133,предметы!$H$27)&gt;0),AND('График ОП'!X117=предметы!$H$27,COUNTIFS('График ОП'!X117:X133,предметы!$H$12)&gt;0),AND('График ОП'!X117=предметы!$H$13,COUNTIFS('График ОП'!X117:X133,предметы!$H$28)&gt;0),AND('График ОП'!X117=предметы!$H$28,COUNTIFS('График ОП'!X117:X133,предметы!$H$13)&gt;0),AND('График ОП'!X117=предметы!$H$14,COUNTIFS('График ОП'!X117:X133,предметы!$H$29)&gt;0),AND('График ОП'!X117=предметы!$H$29,COUNTIFS('График ОП'!X117:X133,предметы!$H$14)&gt;0),AND('График ОП'!X117=предметы!$H$15,COUNTIFS('График ОП'!X117:X133,предметы!$H$30)&gt;0),AND('График ОП'!X117=предметы!$H$30,COUNTIFS('График ОП'!X117:X133,предметы!$H$15)&gt;0)),"&lt;17 (ВПР, КР)","*")</f>
        <v>*</v>
      </c>
      <c r="AV117" s="22" t="str">
        <f>IF(OR(COUNTIFS('График ОП'!Y117:Y133,'График ОП'!Y117)&gt;1,AND('График ОП'!Y117=предметы!$H$3,COUNTIFS('График ОП'!Y117:Y133,предметы!$H$16)&gt;0),AND('График ОП'!Y117=предметы!$H$16,COUNTIFS('График ОП'!Y117:Y133,предметы!$H$3)&gt;0),AND('График ОП'!Y117=предметы!$H$4,COUNTIFS('График ОП'!Y117:Y133,предметы!$H$19)&gt;0),AND('График ОП'!Y117=предметы!$H$19,COUNTIFS('График ОП'!Y117:Y133,предметы!$H$4)&gt;0),AND('График ОП'!Y117=предметы!$H$5,COUNTIFS('График ОП'!Y117:Y133,предметы!$H$20)&gt;0),AND('График ОП'!Y117=предметы!$H$20,COUNTIFS('График ОП'!Y117:Y133,предметы!$H$5)&gt;0),AND('График ОП'!Y117=предметы!$H$6,COUNTIFS('График ОП'!Y117:Y133,предметы!$H$21)&gt;0),AND('График ОП'!Y117=предметы!$H$21,COUNTIFS('График ОП'!Y117:Y133,предметы!$H$6)&gt;0),AND('График ОП'!Y117=предметы!$H$7,COUNTIFS('График ОП'!Y117:Y133,предметы!$H$22)&gt;0),AND('График ОП'!Y117=предметы!$H$22,COUNTIFS('График ОП'!Y117:Y133,предметы!$H$7)&gt;0),AND('График ОП'!Y117=предметы!$H$8,COUNTIFS('График ОП'!Y117:Y133,предметы!$H$23)&gt;0),AND('График ОП'!Y117=предметы!$H$23,COUNTIFS('График ОП'!Y117:Y133,предметы!$H$8)&gt;0),AND('График ОП'!Y117=предметы!$H$9,COUNTIFS('График ОП'!Y117:Y133,предметы!$H$24)&gt;0),AND('График ОП'!Y117=предметы!$H$24,COUNTIFS('График ОП'!Y117:Y133,предметы!$H$9)&gt;0),AND('График ОП'!Y117=предметы!$H$10,COUNTIFS('График ОП'!Y117:Y133,предметы!$H$25)&gt;0),AND('График ОП'!Y117=предметы!$H$25,COUNTIFS('График ОП'!Y117:Y133,предметы!$H$10)&gt;0),AND('График ОП'!Y117=предметы!$H$11,COUNTIFS('График ОП'!Y117:Y133,предметы!$H$26)&gt;0),AND('График ОП'!Y117=предметы!$H$26,COUNTIFS('График ОП'!Y117:Y133,предметы!$H$11)&gt;0),AND('График ОП'!Y117=предметы!$H$12,COUNTIFS('График ОП'!Y117:Y133,предметы!$H$27)&gt;0),AND('График ОП'!Y117=предметы!$H$27,COUNTIFS('График ОП'!Y117:Y133,предметы!$H$12)&gt;0),AND('График ОП'!Y117=предметы!$H$13,COUNTIFS('График ОП'!Y117:Y133,предметы!$H$28)&gt;0),AND('График ОП'!Y117=предметы!$H$28,COUNTIFS('График ОП'!Y117:Y133,предметы!$H$13)&gt;0),AND('График ОП'!Y117=предметы!$H$14,COUNTIFS('График ОП'!Y117:Y133,предметы!$H$29)&gt;0),AND('График ОП'!Y117=предметы!$H$29,COUNTIFS('График ОП'!Y117:Y133,предметы!$H$14)&gt;0),AND('График ОП'!Y117=предметы!$H$15,COUNTIFS('График ОП'!Y117:Y133,предметы!$H$30)&gt;0),AND('График ОП'!Y117=предметы!$H$30,COUNTIFS('График ОП'!Y117:Y133,предметы!$H$15)&gt;0)),"&lt;17 (ВПР, КР)","*")</f>
        <v>*</v>
      </c>
      <c r="AW11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7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7" s="24" t="str">
        <f>IF(COUNTIFS('График ОП'!Z117:Z133,'График ОП'!Z117)&gt;1,"&lt;17 (ВПР, КР)","*")</f>
        <v>*</v>
      </c>
      <c r="AZ117" s="24" t="str">
        <f>IF(COUNTIFS('График ОП'!AA117:AA133,'График ОП'!AA117)&gt;1,"&lt;17 (ВПР, КР)","*")</f>
        <v>*</v>
      </c>
      <c r="BA117" s="24" t="str">
        <f>IF(COUNTIFS('График ОП'!AB117:AB133,'График ОП'!AB117)&gt;1,"&lt;17 (ВПР, КР)","*")</f>
        <v>*</v>
      </c>
      <c r="BB117" s="24" t="e">
        <f>IF(COUNTIFS('График ОП'!#REF!,'График ОП'!#REF!)&gt;1,"&lt;17 (ВПР, КР)","*")</f>
        <v>#REF!</v>
      </c>
      <c r="BC117" s="24" t="e">
        <f>IF(COUNTIFS('График ОП'!#REF!,'График ОП'!#REF!)&gt;1,"&lt;17 (ВПР, КР)","*")</f>
        <v>#REF!</v>
      </c>
      <c r="BD117" s="24" t="e">
        <f>IF(COUNTIFS('График ОП'!#REF!,'График ОП'!#REF!)&gt;1,"&lt;17 (ВПР, КР)","*")</f>
        <v>#REF!</v>
      </c>
      <c r="BE117" s="22" t="str">
        <f>IF(OR(COUNTIFS('График ОП'!AC117:AC133,'График ОП'!AC117)&gt;1,AND('График ОП'!AC117=предметы!$J$3,COUNTIFS('График ОП'!AC117:AC133,предметы!$J$16)&gt;0),AND('График ОП'!AC117=предметы!$J$16,COUNTIFS('График ОП'!AC117:AC133,предметы!$J$3)&gt;0),AND('График ОП'!AC117=предметы!$J$4,COUNTIFS('График ОП'!AC117:AC133,предметы!$J$19)&gt;0),AND('График ОП'!AC117=предметы!$J$19,COUNTIFS('График ОП'!AC117:AC133,предметы!$J$4)&gt;0),AND('График ОП'!AC117=предметы!$J$5,COUNTIFS('График ОП'!AC117:AC133,предметы!$J$20)&gt;0),AND('График ОП'!AC117=предметы!$J$20,COUNTIFS('График ОП'!AC117:AC133,предметы!$J$5)&gt;0),AND('График ОП'!AC117=предметы!$J$6,COUNTIFS('График ОП'!AC117:AC133,предметы!$J$21)&gt;0),AND('График ОП'!AC117=предметы!$J$21,COUNTIFS('График ОП'!AC117:AC133,предметы!$J$6)&gt;0),AND('График ОП'!AC117=предметы!$J$7,COUNTIFS('График ОП'!AC117:AC133,предметы!$J$22)&gt;0),AND('График ОП'!AC117=предметы!$J$22,COUNTIFS('График ОП'!AC117:AC133,предметы!$J$7)&gt;0),AND('График ОП'!AC117=предметы!$J$8,COUNTIFS('График ОП'!AC117:AC133,предметы!$J$23)&gt;0),AND('График ОП'!AC117=предметы!$J$23,COUNTIFS('График ОП'!AC117:AC133,предметы!$J$8)&gt;0),AND('График ОП'!AC117=предметы!$J$9,COUNTIFS('График ОП'!AC117:AC133,предметы!$J$24)&gt;0),AND('График ОП'!AC117=предметы!$J$24,COUNTIFS('График ОП'!AC117:AC133,предметы!$J$9)&gt;0),AND('График ОП'!AC117=предметы!$J$10,COUNTIFS('График ОП'!AC117:AC133,предметы!$J$25)&gt;0),AND('График ОП'!AC117=предметы!$J$25,COUNTIFS('График ОП'!AC117:AC133,предметы!$J$10)&gt;0),AND('График ОП'!AC117=предметы!$J$11,COUNTIFS('График ОП'!AC117:AC133,предметы!$J$26)&gt;0),AND('График ОП'!AC117=предметы!$J$26,COUNTIFS('График ОП'!AC117:AC133,предметы!$J$11)&gt;0),AND('График ОП'!AC117=предметы!$J$12,COUNTIFS('График ОП'!AC117:AC133,предметы!$J$27)&gt;0),AND('График ОП'!AC117=предметы!$J$27,COUNTIFS('График ОП'!AC117:AC133,предметы!$J$12)&gt;0),AND('График ОП'!AC117=предметы!$J$13,COUNTIFS('График ОП'!AC117:AC133,предметы!$J$28)&gt;0),AND('График ОП'!AC117=предметы!$J$28,COUNTIFS('График ОП'!AC117:AC133,предметы!$J$13)&gt;0),AND('График ОП'!AC117=предметы!$J$14,COUNTIFS('График ОП'!AC117:AC133,предметы!$J$29)&gt;0),AND('График ОП'!AC117=предметы!$J$29,COUNTIFS('График ОП'!AC117:AC133,предметы!$J$14)&gt;0),AND('График ОП'!AC117=предметы!$J$15,COUNTIFS('График ОП'!AC117:AC133,предметы!$J$30)&gt;0),AND('График ОП'!AC117=предметы!$J$30,COUNTIFS('График ОП'!AC117:AC133,предметы!$J$15)&gt;0)),"&lt;17 (ВПР, КР)","*")</f>
        <v>*</v>
      </c>
      <c r="BF11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1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7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7" s="24" t="str">
        <f>IF(COUNTIFS('График ОП'!AD117:AD133,'График ОП'!AD117)&gt;1,"&lt;17 (ВПР, КР)","*")</f>
        <v>*</v>
      </c>
      <c r="BL117" s="24" t="e">
        <f>IF(COUNTIFS('График ОП'!#REF!,'График ОП'!#REF!)&gt;1,"&lt;17 (ВПР, КР)","*")</f>
        <v>#REF!</v>
      </c>
      <c r="BM117" s="24" t="e">
        <f>IF(COUNTIFS('График ОП'!#REF!,'График ОП'!#REF!)&gt;1,"&lt;17 (ВПР, КР)","*")</f>
        <v>#REF!</v>
      </c>
      <c r="BN117" s="24" t="e">
        <f>IF(COUNTIFS('График ОП'!#REF!,'График ОП'!#REF!)&gt;1,"&lt;17 (ВПР, КР)","*")</f>
        <v>#REF!</v>
      </c>
      <c r="BO117" s="24" t="e">
        <f>IF(COUNTIFS('График ОП'!#REF!,'График ОП'!#REF!)&gt;1,"&lt;17 (ВПР, КР)","*")</f>
        <v>#REF!</v>
      </c>
      <c r="BP117" s="24" t="e">
        <f>IF(COUNTIFS('График ОП'!#REF!,'График ОП'!#REF!)&gt;1,"&lt;17 (ВПР, КР)","*")</f>
        <v>#REF!</v>
      </c>
    </row>
    <row r="118" spans="1:68" ht="12.75" customHeight="1" x14ac:dyDescent="0.25">
      <c r="A118" s="26">
        <v>46378</v>
      </c>
      <c r="B118" s="17" t="s">
        <v>72</v>
      </c>
      <c r="C118" s="24" t="str">
        <f>IF(COUNTIFS('График ОП'!C118:C134,'График ОП'!C118)&gt;1,"&lt;17 (ВПР, КР)","*")</f>
        <v>*</v>
      </c>
      <c r="D118" s="24" t="str">
        <f>IF(COUNTIFS('График ОП'!D118:D134,'График ОП'!D118)&gt;1,"&lt;17 (ВПР, КР)","*")</f>
        <v>*</v>
      </c>
      <c r="E118" s="24" t="e">
        <f>IF(COUNTIFS('График ОП'!#REF!,'График ОП'!#REF!)&gt;1,"&lt;17 (ВПР, КР)","*")</f>
        <v>#REF!</v>
      </c>
      <c r="F118" s="24" t="e">
        <f>IF(COUNTIFS('График ОП'!#REF!,'График ОП'!#REF!)&gt;1,"&lt;17 (ВПР, КР)","*")</f>
        <v>#REF!</v>
      </c>
      <c r="G118" s="24" t="e">
        <f>IF(COUNTIFS('График ОП'!#REF!,'График ОП'!#REF!)&gt;1,"&lt;17 (ВПР, КР)","*")</f>
        <v>#REF!</v>
      </c>
      <c r="H118" s="24" t="e">
        <f>IF(COUNTIFS('График ОП'!#REF!,'График ОП'!#REF!)&gt;1,"&lt;17 (ВПР, КР)","*")</f>
        <v>#REF!</v>
      </c>
      <c r="I118" s="22" t="str">
        <f>IF(COUNTIFS('График ОП'!E118:E134,'График ОП'!E118)&gt;1,"&lt;17 (ВПР, КР)","*")</f>
        <v>*</v>
      </c>
      <c r="J118" s="22" t="str">
        <f>IF(COUNTIFS('График ОП'!F118:F134,'График ОП'!F118)&gt;1,"&lt;17 (ВПР, КР)","*")</f>
        <v>*</v>
      </c>
      <c r="K118" s="22" t="str">
        <f>IF(COUNTIFS('График ОП'!G118:G134,'График ОП'!G118)&gt;1,"&lt;17 (ВПР, КР)","*")</f>
        <v>*</v>
      </c>
      <c r="L118" s="22" t="e">
        <f>IF(COUNTIFS('График ОП'!#REF!,'График ОП'!#REF!)&gt;1,"&lt;17 (ВПР, КР)","*")</f>
        <v>#REF!</v>
      </c>
      <c r="M118" s="22" t="e">
        <f>IF(COUNTIFS('График ОП'!#REF!,'График ОП'!#REF!)&gt;1,"&lt;17 (ВПР, КР)","*")</f>
        <v>#REF!</v>
      </c>
      <c r="N118" s="22" t="e">
        <f>IF(COUNTIFS('График ОП'!#REF!,'График ОП'!#REF!)&gt;1,"&lt;17 (ВПР, КР)","*")</f>
        <v>#REF!</v>
      </c>
      <c r="O118" s="24" t="str">
        <f>IF(COUNTIFS('График ОП'!H118:H134,'График ОП'!H118)&gt;1,"&lt;17 (ВПР, КР)","*")</f>
        <v>*</v>
      </c>
      <c r="P118" s="24" t="str">
        <f>IF(COUNTIFS('График ОП'!I118:I134,'График ОП'!I118)&gt;1,"&lt;17 (ВПР, КР)","*")</f>
        <v>*</v>
      </c>
      <c r="Q118" s="24" t="str">
        <f>IF(COUNTIFS('График ОП'!J118:J134,'График ОП'!J118)&gt;1,"&lt;17 (ВПР, КР)","*")</f>
        <v>*</v>
      </c>
      <c r="R118" s="24" t="e">
        <f>IF(COUNTIFS('График ОП'!#REF!,'График ОП'!#REF!)&gt;1,"&lt;17 (ВПР, КР)","*")</f>
        <v>#REF!</v>
      </c>
      <c r="S118" s="24" t="e">
        <f>IF(COUNTIFS('График ОП'!#REF!,'График ОП'!#REF!)&gt;1,"&lt;17 (ВПР, КР)","*")</f>
        <v>#REF!</v>
      </c>
      <c r="T118" s="24" t="e">
        <f>IF(COUNTIFS('График ОП'!#REF!,'График ОП'!#REF!)&gt;1,"&lt;17 (ВПР, КР)","*")</f>
        <v>#REF!</v>
      </c>
      <c r="U118" s="22" t="str">
        <f>IF(OR(COUNTIFS('График ОП'!K118:K134,'График ОП'!K118)&gt;1,AND('График ОП'!K118=предметы!$D$3,COUNTIFS('График ОП'!K118:K134,предметы!$D$12)&gt;0),AND('График ОП'!K118=предметы!$D$12,COUNTIFS('График ОП'!K118:K134,предметы!$D$3)&gt;0),AND('График ОП'!K118=предметы!$D$4,COUNTIFS('График ОП'!K118:K134,предметы!$D$13)&gt;0),AND('График ОП'!K118=предметы!$D$13,COUNTIFS('График ОП'!K118:K134,предметы!$D$4)&gt;0),AND('График ОП'!K118=предметы!$D$14,COUNTIFS('График ОП'!K118:K134,предметы!$D$5)&gt;0),AND('График ОП'!K118=предметы!$D$5,COUNTIFS('График ОП'!K118:K134,предметы!$D$14)&gt;0),AND('График ОП'!K118=предметы!$D$15,COUNTIFS('График ОП'!K118:K134,предметы!$D$6)&gt;0),AND('График ОП'!K118=предметы!$D$6,COUNTIFS('График ОП'!K118:K134,предметы!$D$15)&gt;0),AND('График ОП'!K118=предметы!$D$16,COUNTIFS('График ОП'!K118:K134,предметы!$D$7)&gt;0),AND('График ОП'!K118=предметы!$D$7,COUNTIFS('График ОП'!K118:K134,предметы!$D$16)&gt;0),AND('График ОП'!K118=предметы!$D$8,COUNTIFS('График ОП'!K118:K134,предметы!$D$10)&gt;0),AND('График ОП'!K118=предметы!$D$10,COUNTIFS('График ОП'!K118:K134,предметы!$D$8)&gt;0),AND('График ОП'!K118=предметы!$D$9,COUNTIFS('График ОП'!K118:K134,предметы!$D$11)&gt;0),AND('График ОП'!K118=предметы!$D$11,COUNTIFS('График ОП'!K118:K134,предметы!$D$9)&gt;0)),"&lt;17 (ВПР, КР)","*")</f>
        <v>*</v>
      </c>
      <c r="V118" s="22" t="str">
        <f>IF(OR(COUNTIFS('График ОП'!L118:L134,'График ОП'!L118)&gt;1,AND('График ОП'!L118=предметы!$D$3,COUNTIFS('График ОП'!L118:L134,предметы!$D$12)&gt;0),AND('График ОП'!L118=предметы!$D$12,COUNTIFS('График ОП'!L118:L134,предметы!$D$3)&gt;0),AND('График ОП'!L118=предметы!$D$4,COUNTIFS('График ОП'!L118:L134,предметы!$D$13)&gt;0),AND('График ОП'!L118=предметы!$D$13,COUNTIFS('График ОП'!L118:L134,предметы!$D$4)&gt;0),AND('График ОП'!L118=предметы!$D$14,COUNTIFS('График ОП'!L118:L134,предметы!$D$5)&gt;0),AND('График ОП'!L118=предметы!$D$5,COUNTIFS('График ОП'!L118:L134,предметы!$D$14)&gt;0),AND('График ОП'!L118=предметы!$D$15,COUNTIFS('График ОП'!L118:L134,предметы!$D$6)&gt;0),AND('График ОП'!L118=предметы!$D$6,COUNTIFS('График ОП'!L118:L134,предметы!$D$15)&gt;0),AND('График ОП'!L118=предметы!$D$16,COUNTIFS('График ОП'!L118:L134,предметы!$D$7)&gt;0),AND('График ОП'!L118=предметы!$D$7,COUNTIFS('График ОП'!L118:L134,предметы!$D$16)&gt;0),AND('График ОП'!L118=предметы!$D$8,COUNTIFS('График ОП'!L118:L134,предметы!$D$10)&gt;0),AND('График ОП'!L118=предметы!$D$10,COUNTIFS('График ОП'!L118:L134,предметы!$D$8)&gt;0),AND('График ОП'!L118=предметы!$D$9,COUNTIFS('График ОП'!L118:L134,предметы!$D$11)&gt;0),AND('График ОП'!L118=предметы!$D$11,COUNTIFS('График ОП'!L118:L134,предметы!$D$9)&gt;0)),"&lt;17 (ВПР, КР)","*")</f>
        <v>*</v>
      </c>
      <c r="W11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1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1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8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8" s="24" t="str">
        <f>IF(OR(COUNTIFS('График ОП'!M118:M134,'График ОП'!M118)&gt;1,AND('График ОП'!M118=предметы!$E$3,COUNTIFS('График ОП'!M118:M134,предметы!$E$12)&gt;0),AND('График ОП'!M118=предметы!$E$12,COUNTIFS('График ОП'!M118:M134,предметы!$E$3)&gt;0),AND('График ОП'!M118=предметы!$E$4,COUNTIFS('График ОП'!M118:M134,предметы!$E$13)&gt;0),AND('График ОП'!M118=предметы!$E$13,COUNTIFS('График ОП'!M118:M134,предметы!$E$4)&gt;0),AND('График ОП'!M118=предметы!$E$5,COUNTIFS('График ОП'!M118:M134,предметы!$E$14)&gt;0),AND('График ОП'!M118=предметы!$E$14,COUNTIFS('График ОП'!M118:M134,предметы!$E$5)&gt;0),AND('График ОП'!M118=предметы!$E$6,COUNTIFS('График ОП'!M118:M134,предметы!$E$15)&gt;0),AND('График ОП'!M118=предметы!$E$15,COUNTIFS('График ОП'!M118:M134,предметы!$E$6)&gt;0),AND('График ОП'!M118=предметы!$E$7,COUNTIFS('График ОП'!M118:M134,предметы!$E$16)&gt;0),AND('График ОП'!M118=предметы!$E$16,COUNTIFS('График ОП'!M118:M134,предметы!$E$7)&gt;0),AND('График ОП'!M118=предметы!$E$8,COUNTIFS('График ОП'!M118:M134,предметы!$E$17)&gt;0),AND('График ОП'!M118=предметы!$E$17,COUNTIFS('График ОП'!M118:M134,предметы!$E$8)&gt;0),AND('График ОП'!M118=предметы!$E$9,COUNTIFS('График ОП'!M118:M134,предметы!$E$18)&gt;0),AND('График ОП'!M118=предметы!$E$18,COUNTIFS('График ОП'!M118:M134,предметы!$E$9)&gt;0),AND('График ОП'!M118=предметы!$E$10,COUNTIFS('График ОП'!M118:M134,предметы!$E$19)&gt;0),AND('График ОП'!M118=предметы!$E$19,COUNTIFS('График ОП'!M118:M134,предметы!$E$10)&gt;0),AND('График ОП'!M118=предметы!$E$11,COUNTIFS('График ОП'!M118:M134,предметы!$E$20)&gt;0),AND('График ОП'!M118=предметы!$E$20,COUNTIFS('График ОП'!M118:M134,предметы!$E$11)&gt;0)),"&lt;17 (ВПР, КР)","*")</f>
        <v>*</v>
      </c>
      <c r="AB118" s="24" t="str">
        <f>IF(OR(COUNTIFS('График ОП'!N118:N134,'График ОП'!N118)&gt;1,AND('График ОП'!N118=предметы!$E$3,COUNTIFS('График ОП'!N118:N134,предметы!$E$12)&gt;0),AND('График ОП'!N118=предметы!$E$12,COUNTIFS('График ОП'!N118:N134,предметы!$E$3)&gt;0),AND('График ОП'!N118=предметы!$E$4,COUNTIFS('График ОП'!N118:N134,предметы!$E$13)&gt;0),AND('График ОП'!N118=предметы!$E$13,COUNTIFS('График ОП'!N118:N134,предметы!$E$4)&gt;0),AND('График ОП'!N118=предметы!$E$5,COUNTIFS('График ОП'!N118:N134,предметы!$E$14)&gt;0),AND('График ОП'!N118=предметы!$E$14,COUNTIFS('График ОП'!N118:N134,предметы!$E$5)&gt;0),AND('График ОП'!N118=предметы!$E$6,COUNTIFS('График ОП'!N118:N134,предметы!$E$15)&gt;0),AND('График ОП'!N118=предметы!$E$15,COUNTIFS('График ОП'!N118:N134,предметы!$E$6)&gt;0),AND('График ОП'!N118=предметы!$E$7,COUNTIFS('График ОП'!N118:N134,предметы!$E$16)&gt;0),AND('График ОП'!N118=предметы!$E$16,COUNTIFS('График ОП'!N118:N134,предметы!$E$7)&gt;0),AND('График ОП'!N118=предметы!$E$8,COUNTIFS('График ОП'!N118:N134,предметы!$E$17)&gt;0),AND('График ОП'!N118=предметы!$E$17,COUNTIFS('График ОП'!N118:N134,предметы!$E$8)&gt;0),AND('График ОП'!N118=предметы!$E$9,COUNTIFS('График ОП'!N118:N134,предметы!$E$18)&gt;0),AND('График ОП'!N118=предметы!$E$18,COUNTIFS('График ОП'!N118:N134,предметы!$E$9)&gt;0),AND('График ОП'!N118=предметы!$E$10,COUNTIFS('График ОП'!N118:N134,предметы!$E$19)&gt;0),AND('График ОП'!N118=предметы!$E$19,COUNTIFS('График ОП'!N118:N134,предметы!$E$10)&gt;0),AND('График ОП'!N118=предметы!$E$11,COUNTIFS('График ОП'!N118:N134,предметы!$E$20)&gt;0),AND('График ОП'!N118=предметы!$E$20,COUNTIFS('График ОП'!N118:N134,предметы!$E$11)&gt;0)),"&lt;17 (ВПР, КР)","*")</f>
        <v>*</v>
      </c>
      <c r="AC118" s="24" t="str">
        <f>IF(OR(COUNTIFS('График ОП'!O118:O134,'График ОП'!O118)&gt;1,AND('График ОП'!O118=предметы!$E$3,COUNTIFS('График ОП'!O118:O134,предметы!$E$12)&gt;0),AND('График ОП'!O118=предметы!$E$12,COUNTIFS('График ОП'!O118:O134,предметы!$E$3)&gt;0),AND('График ОП'!O118=предметы!$E$4,COUNTIFS('График ОП'!O118:O134,предметы!$E$13)&gt;0),AND('График ОП'!O118=предметы!$E$13,COUNTIFS('График ОП'!O118:O134,предметы!$E$4)&gt;0),AND('График ОП'!O118=предметы!$E$5,COUNTIFS('График ОП'!O118:O134,предметы!$E$14)&gt;0),AND('График ОП'!O118=предметы!$E$14,COUNTIFS('График ОП'!O118:O134,предметы!$E$5)&gt;0),AND('График ОП'!O118=предметы!$E$6,COUNTIFS('График ОП'!O118:O134,предметы!$E$15)&gt;0),AND('График ОП'!O118=предметы!$E$15,COUNTIFS('График ОП'!O118:O134,предметы!$E$6)&gt;0),AND('График ОП'!O118=предметы!$E$7,COUNTIFS('График ОП'!O118:O134,предметы!$E$16)&gt;0),AND('График ОП'!O118=предметы!$E$16,COUNTIFS('График ОП'!O118:O134,предметы!$E$7)&gt;0),AND('График ОП'!O118=предметы!$E$8,COUNTIFS('График ОП'!O118:O134,предметы!$E$17)&gt;0),AND('График ОП'!O118=предметы!$E$17,COUNTIFS('График ОП'!O118:O134,предметы!$E$8)&gt;0),AND('График ОП'!O118=предметы!$E$9,COUNTIFS('График ОП'!O118:O134,предметы!$E$18)&gt;0),AND('График ОП'!O118=предметы!$E$18,COUNTIFS('График ОП'!O118:O134,предметы!$E$9)&gt;0),AND('График ОП'!O118=предметы!$E$10,COUNTIFS('График ОП'!O118:O134,предметы!$E$19)&gt;0),AND('График ОП'!O118=предметы!$E$19,COUNTIFS('График ОП'!O118:O134,предметы!$E$10)&gt;0),AND('График ОП'!O118=предметы!$E$11,COUNTIFS('График ОП'!O118:O134,предметы!$E$20)&gt;0),AND('График ОП'!O118=предметы!$E$20,COUNTIFS('График ОП'!O118:O134,предметы!$E$11)&gt;0)),"&lt;17 (ВПР, КР)","*")</f>
        <v>*</v>
      </c>
      <c r="AD11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1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8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8" s="22" t="str">
        <f>IF(OR(COUNTIFS('График ОП'!P118:P134,'График ОП'!P118)&gt;1,AND('График ОП'!P118=предметы!$F$3,COUNTIFS('График ОП'!P118:P134,предметы!$F$13)&gt;0),AND('График ОП'!P118=предметы!$F$13,COUNTIFS('График ОП'!P118:P134,предметы!$F$3)&gt;0),AND('График ОП'!P118=предметы!$F$4,COUNTIFS('График ОП'!P118:P134,предметы!$F$14)&gt;0),AND('График ОП'!P118=предметы!$F$14,COUNTIFS('График ОП'!P118:P134,предметы!$F$4)&gt;0),AND('График ОП'!P118=предметы!$F$5,COUNTIFS('График ОП'!P118:P134,предметы!$F$15)&gt;0),AND('График ОП'!P118=предметы!$F$15,COUNTIFS('График ОП'!P118:P134,предметы!$F$5)&gt;0),AND('График ОП'!P118=предметы!$F$6,COUNTIFS('График ОП'!P118:P134,предметы!$F$16)&gt;0),AND('График ОП'!P118=предметы!$F$16,COUNTIFS('График ОП'!P118:P134,предметы!$F$6)&gt;0),AND('График ОП'!P118=предметы!$F$7,COUNTIFS('График ОП'!P118:P134,предметы!$F$17)&gt;0),AND('График ОП'!P118=предметы!$F$17,COUNTIFS('График ОП'!P118:P134,предметы!$F$7)&gt;0),AND('График ОП'!P118=предметы!$F$8,COUNTIFS('График ОП'!P118:P134,предметы!$F$18)&gt;0),AND('График ОП'!P118=предметы!$F$18,COUNTIFS('График ОП'!P118:P134,предметы!$F$8)&gt;0),AND('График ОП'!P118=предметы!$F$9,COUNTIFS('График ОП'!P118:P134,предметы!$F$19)&gt;0),AND('График ОП'!P118=предметы!$F$19,COUNTIFS('График ОП'!P118:P134,предметы!$F$9)&gt;0),AND('График ОП'!P118=предметы!$F$10,COUNTIFS('График ОП'!P118:P134,предметы!$F$20)&gt;0),AND('График ОП'!P118=предметы!$F$20,COUNTIFS('График ОП'!P118:P134,предметы!$F$10)&gt;0),AND('График ОП'!P118=предметы!$F$11,COUNTIFS('График ОП'!P118:P134,предметы!$F$21)&gt;0),AND('График ОП'!P118=предметы!$F$21,COUNTIFS('График ОП'!P118:P134,предметы!$F$11)&gt;0),AND('График ОП'!P118=предметы!$F$12,COUNTIFS('График ОП'!P118:P134,предметы!$F$22)&gt;0),AND('График ОП'!P118=предметы!$F$22,COUNTIFS('График ОП'!P118:P134,предметы!$F$12)&gt;0)),"&lt;17 (ВПР, КР)","*")</f>
        <v>*</v>
      </c>
      <c r="AH118" s="22" t="str">
        <f>IF(OR(COUNTIFS('График ОП'!Q118:Q134,'График ОП'!Q118)&gt;1,AND('График ОП'!Q118=предметы!$F$3,COUNTIFS('График ОП'!Q118:Q134,предметы!$F$13)&gt;0),AND('График ОП'!Q118=предметы!$F$13,COUNTIFS('График ОП'!Q118:Q134,предметы!$F$3)&gt;0),AND('График ОП'!Q118=предметы!$F$4,COUNTIFS('График ОП'!Q118:Q134,предметы!$F$14)&gt;0),AND('График ОП'!Q118=предметы!$F$14,COUNTIFS('График ОП'!Q118:Q134,предметы!$F$4)&gt;0),AND('График ОП'!Q118=предметы!$F$5,COUNTIFS('График ОП'!Q118:Q134,предметы!$F$15)&gt;0),AND('График ОП'!Q118=предметы!$F$15,COUNTIFS('График ОП'!Q118:Q134,предметы!$F$5)&gt;0),AND('График ОП'!Q118=предметы!$F$6,COUNTIFS('График ОП'!Q118:Q134,предметы!$F$16)&gt;0),AND('График ОП'!Q118=предметы!$F$16,COUNTIFS('График ОП'!Q118:Q134,предметы!$F$6)&gt;0),AND('График ОП'!Q118=предметы!$F$7,COUNTIFS('График ОП'!Q118:Q134,предметы!$F$17)&gt;0),AND('График ОП'!Q118=предметы!$F$17,COUNTIFS('График ОП'!Q118:Q134,предметы!$F$7)&gt;0),AND('График ОП'!Q118=предметы!$F$8,COUNTIFS('График ОП'!Q118:Q134,предметы!$F$18)&gt;0),AND('График ОП'!Q118=предметы!$F$18,COUNTIFS('График ОП'!Q118:Q134,предметы!$F$8)&gt;0),AND('График ОП'!Q118=предметы!$F$9,COUNTIFS('График ОП'!Q118:Q134,предметы!$F$19)&gt;0),AND('График ОП'!Q118=предметы!$F$19,COUNTIFS('График ОП'!Q118:Q134,предметы!$F$9)&gt;0),AND('График ОП'!Q118=предметы!$F$10,COUNTIFS('График ОП'!Q118:Q134,предметы!$F$20)&gt;0),AND('График ОП'!Q118=предметы!$F$20,COUNTIFS('График ОП'!Q118:Q134,предметы!$F$10)&gt;0),AND('График ОП'!Q118=предметы!$F$11,COUNTIFS('График ОП'!Q118:Q134,предметы!$F$21)&gt;0),AND('График ОП'!Q118=предметы!$F$21,COUNTIFS('График ОП'!Q118:Q134,предметы!$F$11)&gt;0),AND('График ОП'!Q118=предметы!$F$12,COUNTIFS('График ОП'!Q118:Q134,предметы!$F$22)&gt;0),AND('График ОП'!Q118=предметы!$F$22,COUNTIFS('График ОП'!Q118:Q134,предметы!$F$12)&gt;0)),"&lt;17 (ВПР, КР)","*")</f>
        <v>*</v>
      </c>
      <c r="AI118" s="22" t="str">
        <f>IF(OR(COUNTIFS('График ОП'!R118:R134,'График ОП'!R118)&gt;1,AND('График ОП'!R118=предметы!$F$3,COUNTIFS('График ОП'!R118:R134,предметы!$F$13)&gt;0),AND('График ОП'!R118=предметы!$F$13,COUNTIFS('График ОП'!R118:R134,предметы!$F$3)&gt;0),AND('График ОП'!R118=предметы!$F$4,COUNTIFS('График ОП'!R118:R134,предметы!$F$14)&gt;0),AND('График ОП'!R118=предметы!$F$14,COUNTIFS('График ОП'!R118:R134,предметы!$F$4)&gt;0),AND('График ОП'!R118=предметы!$F$5,COUNTIFS('График ОП'!R118:R134,предметы!$F$15)&gt;0),AND('График ОП'!R118=предметы!$F$15,COUNTIFS('График ОП'!R118:R134,предметы!$F$5)&gt;0),AND('График ОП'!R118=предметы!$F$6,COUNTIFS('График ОП'!R118:R134,предметы!$F$16)&gt;0),AND('График ОП'!R118=предметы!$F$16,COUNTIFS('График ОП'!R118:R134,предметы!$F$6)&gt;0),AND('График ОП'!R118=предметы!$F$7,COUNTIFS('График ОП'!R118:R134,предметы!$F$17)&gt;0),AND('График ОП'!R118=предметы!$F$17,COUNTIFS('График ОП'!R118:R134,предметы!$F$7)&gt;0),AND('График ОП'!R118=предметы!$F$8,COUNTIFS('График ОП'!R118:R134,предметы!$F$18)&gt;0),AND('График ОП'!R118=предметы!$F$18,COUNTIFS('График ОП'!R118:R134,предметы!$F$8)&gt;0),AND('График ОП'!R118=предметы!$F$9,COUNTIFS('График ОП'!R118:R134,предметы!$F$19)&gt;0),AND('График ОП'!R118=предметы!$F$19,COUNTIFS('График ОП'!R118:R134,предметы!$F$9)&gt;0),AND('График ОП'!R118=предметы!$F$10,COUNTIFS('График ОП'!R118:R134,предметы!$F$20)&gt;0),AND('График ОП'!R118=предметы!$F$20,COUNTIFS('График ОП'!R118:R134,предметы!$F$10)&gt;0),AND('График ОП'!R118=предметы!$F$11,COUNTIFS('График ОП'!R118:R134,предметы!$F$21)&gt;0),AND('График ОП'!R118=предметы!$F$21,COUNTIFS('График ОП'!R118:R134,предметы!$F$11)&gt;0),AND('График ОП'!R118=предметы!$F$12,COUNTIFS('График ОП'!R118:R134,предметы!$F$22)&gt;0),AND('График ОП'!R118=предметы!$F$22,COUNTIFS('График ОП'!R118:R134,предметы!$F$12)&gt;0)),"&lt;17 (ВПР, КР)","*")</f>
        <v>*</v>
      </c>
      <c r="AJ11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1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8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8" s="24" t="str">
        <f>IF(OR(COUNTIFS('График ОП'!S118:S134,'График ОП'!S118)&gt;1,AND('График ОП'!S118=предметы!$G$3,COUNTIFS('График ОП'!S118:S134,предметы!$G$15)&gt;0),AND('График ОП'!S118=предметы!$G$15,COUNTIFS('График ОП'!S118:S134,предметы!$G$3)&gt;0),AND('График ОП'!S118=предметы!$G$4,COUNTIFS('График ОП'!S118:S134,предметы!$G$18)&gt;0),AND('График ОП'!S118=предметы!$G$18,COUNTIFS('График ОП'!S118:S134,предметы!$G$4)&gt;0),AND('График ОП'!S118=предметы!$G$5,COUNTIFS('График ОП'!S118:S134,предметы!$G$19)&gt;0),AND('График ОП'!S118=предметы!$G$19,COUNTIFS('График ОП'!S118:S134,предметы!$G$5)&gt;0),AND('График ОП'!S118=предметы!$G$6,COUNTIFS('График ОП'!S118:S134,предметы!$G$20)&gt;0),AND('График ОП'!S118=предметы!$G$20,COUNTIFS('График ОП'!S118:S134,предметы!$G$6)&gt;0),AND('График ОП'!S118=предметы!$G$7,COUNTIFS('График ОП'!S118:S134,предметы!$G$21)&gt;0),AND('График ОП'!S118=предметы!$G$21,COUNTIFS('График ОП'!S118:S134,предметы!$G$7)&gt;0),AND('График ОП'!S118=предметы!$G$8,COUNTIFS('График ОП'!S118:S134,предметы!$G$22)&gt;0),AND('График ОП'!S118=предметы!$G$22,COUNTIFS('График ОП'!S118:S134,предметы!$G$8)&gt;0),AND('График ОП'!S118=предметы!$G$9,COUNTIFS('График ОП'!S118:S134,предметы!$G$23)&gt;0),AND('График ОП'!S118=предметы!$G$23,COUNTIFS('График ОП'!S118:S134,предметы!$G$9)&gt;0),AND('График ОП'!S118=предметы!$G$10,COUNTIFS('График ОП'!S118:S134,предметы!$G$24)&gt;0),AND('График ОП'!S118=предметы!$G$24,COUNTIFS('График ОП'!S118:S134,предметы!$G$10)&gt;0),AND('График ОП'!S118=предметы!$G$11,COUNTIFS('График ОП'!S118:S134,предметы!$G$25)&gt;0),AND('График ОП'!S118=предметы!$G$25,COUNTIFS('График ОП'!S118:S134,предметы!$G$11)&gt;0),AND('График ОП'!S118=предметы!$G$12,COUNTIFS('График ОП'!S118:S134,предметы!$G$26)&gt;0),AND('График ОП'!S118=предметы!$G$26,COUNTIFS('График ОП'!S118:S134,предметы!$G$12)&gt;0),AND('График ОП'!S118=предметы!$G$13,COUNTIFS('График ОП'!S118:S134,предметы!$G$27)&gt;0),AND('График ОП'!S118=предметы!$G$27,COUNTIFS('График ОП'!S118:S134,предметы!$G$13)&gt;0),AND('График ОП'!S118=предметы!$G$14,COUNTIFS('График ОП'!S118:S134,предметы!$G$28)&gt;0),AND('График ОП'!S118=предметы!$G$28,COUNTIFS('График ОП'!S118:S134,предметы!$G$14)&gt;0)),"&lt;17 (ВПР, КР)","*")</f>
        <v>*</v>
      </c>
      <c r="AN118" s="24" t="str">
        <f>IF(OR(COUNTIFS('График ОП'!T118:T134,'График ОП'!T118)&gt;1,AND('График ОП'!T118=предметы!$G$3,COUNTIFS('График ОП'!T118:T134,предметы!$G$15)&gt;0),AND('График ОП'!T118=предметы!$G$15,COUNTIFS('График ОП'!T118:T134,предметы!$G$3)&gt;0),AND('График ОП'!T118=предметы!$G$4,COUNTIFS('График ОП'!T118:T134,предметы!$G$18)&gt;0),AND('График ОП'!T118=предметы!$G$18,COUNTIFS('График ОП'!T118:T134,предметы!$G$4)&gt;0),AND('График ОП'!T118=предметы!$G$5,COUNTIFS('График ОП'!T118:T134,предметы!$G$19)&gt;0),AND('График ОП'!T118=предметы!$G$19,COUNTIFS('График ОП'!T118:T134,предметы!$G$5)&gt;0),AND('График ОП'!T118=предметы!$G$6,COUNTIFS('График ОП'!T118:T134,предметы!$G$20)&gt;0),AND('График ОП'!T118=предметы!$G$20,COUNTIFS('График ОП'!T118:T134,предметы!$G$6)&gt;0),AND('График ОП'!T118=предметы!$G$7,COUNTIFS('График ОП'!T118:T134,предметы!$G$21)&gt;0),AND('График ОП'!T118=предметы!$G$21,COUNTIFS('График ОП'!T118:T134,предметы!$G$7)&gt;0),AND('График ОП'!T118=предметы!$G$8,COUNTIFS('График ОП'!T118:T134,предметы!$G$22)&gt;0),AND('График ОП'!T118=предметы!$G$22,COUNTIFS('График ОП'!T118:T134,предметы!$G$8)&gt;0),AND('График ОП'!T118=предметы!$G$9,COUNTIFS('График ОП'!T118:T134,предметы!$G$23)&gt;0),AND('График ОП'!T118=предметы!$G$23,COUNTIFS('График ОП'!T118:T134,предметы!$G$9)&gt;0),AND('График ОП'!T118=предметы!$G$10,COUNTIFS('График ОП'!T118:T134,предметы!$G$24)&gt;0),AND('График ОП'!T118=предметы!$G$24,COUNTIFS('График ОП'!T118:T134,предметы!$G$10)&gt;0),AND('График ОП'!T118=предметы!$G$11,COUNTIFS('График ОП'!T118:T134,предметы!$G$25)&gt;0),AND('График ОП'!T118=предметы!$G$25,COUNTIFS('График ОП'!T118:T134,предметы!$G$11)&gt;0),AND('График ОП'!T118=предметы!$G$12,COUNTIFS('График ОП'!T118:T134,предметы!$G$26)&gt;0),AND('График ОП'!T118=предметы!$G$26,COUNTIFS('График ОП'!T118:T134,предметы!$G$12)&gt;0),AND('График ОП'!T118=предметы!$G$13,COUNTIFS('График ОП'!T118:T134,предметы!$G$27)&gt;0),AND('График ОП'!T118=предметы!$G$27,COUNTIFS('График ОП'!T118:T134,предметы!$G$13)&gt;0),AND('График ОП'!T118=предметы!$G$14,COUNTIFS('График ОП'!T118:T134,предметы!$G$28)&gt;0),AND('График ОП'!T118=предметы!$G$28,COUNTIFS('График ОП'!T118:T134,предметы!$G$14)&gt;0)),"&lt;17 (ВПР, КР)","*")</f>
        <v>*</v>
      </c>
      <c r="AO118" s="24" t="str">
        <f>IF(OR(COUNTIFS('График ОП'!U118:U134,'График ОП'!U118)&gt;1,AND('График ОП'!U118=предметы!$G$3,COUNTIFS('График ОП'!U118:U134,предметы!$G$15)&gt;0),AND('График ОП'!U118=предметы!$G$15,COUNTIFS('График ОП'!U118:U134,предметы!$G$3)&gt;0),AND('График ОП'!U118=предметы!$G$4,COUNTIFS('График ОП'!U118:U134,предметы!$G$18)&gt;0),AND('График ОП'!U118=предметы!$G$18,COUNTIFS('График ОП'!U118:U134,предметы!$G$4)&gt;0),AND('График ОП'!U118=предметы!$G$5,COUNTIFS('График ОП'!U118:U134,предметы!$G$19)&gt;0),AND('График ОП'!U118=предметы!$G$19,COUNTIFS('График ОП'!U118:U134,предметы!$G$5)&gt;0),AND('График ОП'!U118=предметы!$G$6,COUNTIFS('График ОП'!U118:U134,предметы!$G$20)&gt;0),AND('График ОП'!U118=предметы!$G$20,COUNTIFS('График ОП'!U118:U134,предметы!$G$6)&gt;0),AND('График ОП'!U118=предметы!$G$7,COUNTIFS('График ОП'!U118:U134,предметы!$G$21)&gt;0),AND('График ОП'!U118=предметы!$G$21,COUNTIFS('График ОП'!U118:U134,предметы!$G$7)&gt;0),AND('График ОП'!U118=предметы!$G$8,COUNTIFS('График ОП'!U118:U134,предметы!$G$22)&gt;0),AND('График ОП'!U118=предметы!$G$22,COUNTIFS('График ОП'!U118:U134,предметы!$G$8)&gt;0),AND('График ОП'!U118=предметы!$G$9,COUNTIFS('График ОП'!U118:U134,предметы!$G$23)&gt;0),AND('График ОП'!U118=предметы!$G$23,COUNTIFS('График ОП'!U118:U134,предметы!$G$9)&gt;0),AND('График ОП'!U118=предметы!$G$10,COUNTIFS('График ОП'!U118:U134,предметы!$G$24)&gt;0),AND('График ОП'!U118=предметы!$G$24,COUNTIFS('График ОП'!U118:U134,предметы!$G$10)&gt;0),AND('График ОП'!U118=предметы!$G$11,COUNTIFS('График ОП'!U118:U134,предметы!$G$25)&gt;0),AND('График ОП'!U118=предметы!$G$25,COUNTIFS('График ОП'!U118:U134,предметы!$G$11)&gt;0),AND('График ОП'!U118=предметы!$G$12,COUNTIFS('График ОП'!U118:U134,предметы!$G$26)&gt;0),AND('График ОП'!U118=предметы!$G$26,COUNTIFS('График ОП'!U118:U134,предметы!$G$12)&gt;0),AND('График ОП'!U118=предметы!$G$13,COUNTIFS('График ОП'!U118:U134,предметы!$G$27)&gt;0),AND('График ОП'!U118=предметы!$G$27,COUNTIFS('График ОП'!U118:U134,предметы!$G$13)&gt;0),AND('График ОП'!U118=предметы!$G$14,COUNTIFS('График ОП'!U118:U134,предметы!$G$28)&gt;0),AND('График ОП'!U118=предметы!$G$28,COUNTIFS('График ОП'!U118:U134,предметы!$G$14)&gt;0)),"&lt;17 (ВПР, КР)","*")</f>
        <v>*</v>
      </c>
      <c r="AP11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8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8" s="22" t="str">
        <f>IF(OR(COUNTIFS('График ОП'!V118:V134,'График ОП'!V118)&gt;1,AND('График ОП'!V118=предметы!$H$3,COUNTIFS('График ОП'!V118:V134,предметы!$H$16)&gt;0),AND('График ОП'!V118=предметы!$H$16,COUNTIFS('График ОП'!V118:V134,предметы!$H$3)&gt;0),AND('График ОП'!V118=предметы!$H$4,COUNTIFS('График ОП'!V118:V134,предметы!$H$19)&gt;0),AND('График ОП'!V118=предметы!$H$19,COUNTIFS('График ОП'!V118:V134,предметы!$H$4)&gt;0),AND('График ОП'!V118=предметы!$H$5,COUNTIFS('График ОП'!V118:V134,предметы!$H$20)&gt;0),AND('График ОП'!V118=предметы!$H$20,COUNTIFS('График ОП'!V118:V134,предметы!$H$5)&gt;0),AND('График ОП'!V118=предметы!$H$6,COUNTIFS('График ОП'!V118:V134,предметы!$H$21)&gt;0),AND('График ОП'!V118=предметы!$H$21,COUNTIFS('График ОП'!V118:V134,предметы!$H$6)&gt;0),AND('График ОП'!V118=предметы!$H$7,COUNTIFS('График ОП'!V118:V134,предметы!$H$22)&gt;0),AND('График ОП'!V118=предметы!$H$22,COUNTIFS('График ОП'!V118:V134,предметы!$H$7)&gt;0),AND('График ОП'!V118=предметы!$H$8,COUNTIFS('График ОП'!V118:V134,предметы!$H$23)&gt;0),AND('График ОП'!V118=предметы!$H$23,COUNTIFS('График ОП'!V118:V134,предметы!$H$8)&gt;0),AND('График ОП'!V118=предметы!$H$9,COUNTIFS('График ОП'!V118:V134,предметы!$H$24)&gt;0),AND('График ОП'!V118=предметы!$H$24,COUNTIFS('График ОП'!V118:V134,предметы!$H$9)&gt;0),AND('График ОП'!V118=предметы!$H$10,COUNTIFS('График ОП'!V118:V134,предметы!$H$25)&gt;0),AND('График ОП'!V118=предметы!$H$25,COUNTIFS('График ОП'!V118:V134,предметы!$H$10)&gt;0),AND('График ОП'!V118=предметы!$H$11,COUNTIFS('График ОП'!V118:V134,предметы!$H$26)&gt;0),AND('График ОП'!V118=предметы!$H$26,COUNTIFS('График ОП'!V118:V134,предметы!$H$11)&gt;0),AND('График ОП'!V118=предметы!$H$12,COUNTIFS('График ОП'!V118:V134,предметы!$H$27)&gt;0),AND('График ОП'!V118=предметы!$H$27,COUNTIFS('График ОП'!V118:V134,предметы!$H$12)&gt;0),AND('График ОП'!V118=предметы!$H$13,COUNTIFS('График ОП'!V118:V134,предметы!$H$28)&gt;0),AND('График ОП'!V118=предметы!$H$28,COUNTIFS('График ОП'!V118:V134,предметы!$H$13)&gt;0),AND('График ОП'!V118=предметы!$H$14,COUNTIFS('График ОП'!V118:V134,предметы!$H$29)&gt;0),AND('График ОП'!V118=предметы!$H$29,COUNTIFS('График ОП'!V118:V134,предметы!$H$14)&gt;0),AND('График ОП'!V118=предметы!$H$15,COUNTIFS('График ОП'!V118:V134,предметы!$H$30)&gt;0),AND('График ОП'!V118=предметы!$H$30,COUNTIFS('График ОП'!V118:V134,предметы!$H$15)&gt;0)),"&lt;17 (ВПР, КР)","*")</f>
        <v>*</v>
      </c>
      <c r="AT118" s="22" t="str">
        <f>IF(OR(COUNTIFS('График ОП'!W118:W134,'График ОП'!W118)&gt;1,AND('График ОП'!W118=предметы!$H$3,COUNTIFS('График ОП'!W118:W134,предметы!$H$16)&gt;0),AND('График ОП'!W118=предметы!$H$16,COUNTIFS('График ОП'!W118:W134,предметы!$H$3)&gt;0),AND('График ОП'!W118=предметы!$H$4,COUNTIFS('График ОП'!W118:W134,предметы!$H$19)&gt;0),AND('График ОП'!W118=предметы!$H$19,COUNTIFS('График ОП'!W118:W134,предметы!$H$4)&gt;0),AND('График ОП'!W118=предметы!$H$5,COUNTIFS('График ОП'!W118:W134,предметы!$H$20)&gt;0),AND('График ОП'!W118=предметы!$H$20,COUNTIFS('График ОП'!W118:W134,предметы!$H$5)&gt;0),AND('График ОП'!W118=предметы!$H$6,COUNTIFS('График ОП'!W118:W134,предметы!$H$21)&gt;0),AND('График ОП'!W118=предметы!$H$21,COUNTIFS('График ОП'!W118:W134,предметы!$H$6)&gt;0),AND('График ОП'!W118=предметы!$H$7,COUNTIFS('График ОП'!W118:W134,предметы!$H$22)&gt;0),AND('График ОП'!W118=предметы!$H$22,COUNTIFS('График ОП'!W118:W134,предметы!$H$7)&gt;0),AND('График ОП'!W118=предметы!$H$8,COUNTIFS('График ОП'!W118:W134,предметы!$H$23)&gt;0),AND('График ОП'!W118=предметы!$H$23,COUNTIFS('График ОП'!W118:W134,предметы!$H$8)&gt;0),AND('График ОП'!W118=предметы!$H$9,COUNTIFS('График ОП'!W118:W134,предметы!$H$24)&gt;0),AND('График ОП'!W118=предметы!$H$24,COUNTIFS('График ОП'!W118:W134,предметы!$H$9)&gt;0),AND('График ОП'!W118=предметы!$H$10,COUNTIFS('График ОП'!W118:W134,предметы!$H$25)&gt;0),AND('График ОП'!W118=предметы!$H$25,COUNTIFS('График ОП'!W118:W134,предметы!$H$10)&gt;0),AND('График ОП'!W118=предметы!$H$11,COUNTIFS('График ОП'!W118:W134,предметы!$H$26)&gt;0),AND('График ОП'!W118=предметы!$H$26,COUNTIFS('График ОП'!W118:W134,предметы!$H$11)&gt;0),AND('График ОП'!W118=предметы!$H$12,COUNTIFS('График ОП'!W118:W134,предметы!$H$27)&gt;0),AND('График ОП'!W118=предметы!$H$27,COUNTIFS('График ОП'!W118:W134,предметы!$H$12)&gt;0),AND('График ОП'!W118=предметы!$H$13,COUNTIFS('График ОП'!W118:W134,предметы!$H$28)&gt;0),AND('График ОП'!W118=предметы!$H$28,COUNTIFS('График ОП'!W118:W134,предметы!$H$13)&gt;0),AND('График ОП'!W118=предметы!$H$14,COUNTIFS('График ОП'!W118:W134,предметы!$H$29)&gt;0),AND('График ОП'!W118=предметы!$H$29,COUNTIFS('График ОП'!W118:W134,предметы!$H$14)&gt;0),AND('График ОП'!W118=предметы!$H$15,COUNTIFS('График ОП'!W118:W134,предметы!$H$30)&gt;0),AND('График ОП'!W118=предметы!$H$30,COUNTIFS('График ОП'!W118:W134,предметы!$H$15)&gt;0)),"&lt;17 (ВПР, КР)","*")</f>
        <v>*</v>
      </c>
      <c r="AU118" s="22" t="str">
        <f>IF(OR(COUNTIFS('График ОП'!X118:X134,'График ОП'!X118)&gt;1,AND('График ОП'!X118=предметы!$H$3,COUNTIFS('График ОП'!X118:X134,предметы!$H$16)&gt;0),AND('График ОП'!X118=предметы!$H$16,COUNTIFS('График ОП'!X118:X134,предметы!$H$3)&gt;0),AND('График ОП'!X118=предметы!$H$4,COUNTIFS('График ОП'!X118:X134,предметы!$H$19)&gt;0),AND('График ОП'!X118=предметы!$H$19,COUNTIFS('График ОП'!X118:X134,предметы!$H$4)&gt;0),AND('График ОП'!X118=предметы!$H$5,COUNTIFS('График ОП'!X118:X134,предметы!$H$20)&gt;0),AND('График ОП'!X118=предметы!$H$20,COUNTIFS('График ОП'!X118:X134,предметы!$H$5)&gt;0),AND('График ОП'!X118=предметы!$H$6,COUNTIFS('График ОП'!X118:X134,предметы!$H$21)&gt;0),AND('График ОП'!X118=предметы!$H$21,COUNTIFS('График ОП'!X118:X134,предметы!$H$6)&gt;0),AND('График ОП'!X118=предметы!$H$7,COUNTIFS('График ОП'!X118:X134,предметы!$H$22)&gt;0),AND('График ОП'!X118=предметы!$H$22,COUNTIFS('График ОП'!X118:X134,предметы!$H$7)&gt;0),AND('График ОП'!X118=предметы!$H$8,COUNTIFS('График ОП'!X118:X134,предметы!$H$23)&gt;0),AND('График ОП'!X118=предметы!$H$23,COUNTIFS('График ОП'!X118:X134,предметы!$H$8)&gt;0),AND('График ОП'!X118=предметы!$H$9,COUNTIFS('График ОП'!X118:X134,предметы!$H$24)&gt;0),AND('График ОП'!X118=предметы!$H$24,COUNTIFS('График ОП'!X118:X134,предметы!$H$9)&gt;0),AND('График ОП'!X118=предметы!$H$10,COUNTIFS('График ОП'!X118:X134,предметы!$H$25)&gt;0),AND('График ОП'!X118=предметы!$H$25,COUNTIFS('График ОП'!X118:X134,предметы!$H$10)&gt;0),AND('График ОП'!X118=предметы!$H$11,COUNTIFS('График ОП'!X118:X134,предметы!$H$26)&gt;0),AND('График ОП'!X118=предметы!$H$26,COUNTIFS('График ОП'!X118:X134,предметы!$H$11)&gt;0),AND('График ОП'!X118=предметы!$H$12,COUNTIFS('График ОП'!X118:X134,предметы!$H$27)&gt;0),AND('График ОП'!X118=предметы!$H$27,COUNTIFS('График ОП'!X118:X134,предметы!$H$12)&gt;0),AND('График ОП'!X118=предметы!$H$13,COUNTIFS('График ОП'!X118:X134,предметы!$H$28)&gt;0),AND('График ОП'!X118=предметы!$H$28,COUNTIFS('График ОП'!X118:X134,предметы!$H$13)&gt;0),AND('График ОП'!X118=предметы!$H$14,COUNTIFS('График ОП'!X118:X134,предметы!$H$29)&gt;0),AND('График ОП'!X118=предметы!$H$29,COUNTIFS('График ОП'!X118:X134,предметы!$H$14)&gt;0),AND('График ОП'!X118=предметы!$H$15,COUNTIFS('График ОП'!X118:X134,предметы!$H$30)&gt;0),AND('График ОП'!X118=предметы!$H$30,COUNTIFS('График ОП'!X118:X134,предметы!$H$15)&gt;0)),"&lt;17 (ВПР, КР)","*")</f>
        <v>*</v>
      </c>
      <c r="AV118" s="22" t="str">
        <f>IF(OR(COUNTIFS('График ОП'!Y118:Y134,'График ОП'!Y118)&gt;1,AND('График ОП'!Y118=предметы!$H$3,COUNTIFS('График ОП'!Y118:Y134,предметы!$H$16)&gt;0),AND('График ОП'!Y118=предметы!$H$16,COUNTIFS('График ОП'!Y118:Y134,предметы!$H$3)&gt;0),AND('График ОП'!Y118=предметы!$H$4,COUNTIFS('График ОП'!Y118:Y134,предметы!$H$19)&gt;0),AND('График ОП'!Y118=предметы!$H$19,COUNTIFS('График ОП'!Y118:Y134,предметы!$H$4)&gt;0),AND('График ОП'!Y118=предметы!$H$5,COUNTIFS('График ОП'!Y118:Y134,предметы!$H$20)&gt;0),AND('График ОП'!Y118=предметы!$H$20,COUNTIFS('График ОП'!Y118:Y134,предметы!$H$5)&gt;0),AND('График ОП'!Y118=предметы!$H$6,COUNTIFS('График ОП'!Y118:Y134,предметы!$H$21)&gt;0),AND('График ОП'!Y118=предметы!$H$21,COUNTIFS('График ОП'!Y118:Y134,предметы!$H$6)&gt;0),AND('График ОП'!Y118=предметы!$H$7,COUNTIFS('График ОП'!Y118:Y134,предметы!$H$22)&gt;0),AND('График ОП'!Y118=предметы!$H$22,COUNTIFS('График ОП'!Y118:Y134,предметы!$H$7)&gt;0),AND('График ОП'!Y118=предметы!$H$8,COUNTIFS('График ОП'!Y118:Y134,предметы!$H$23)&gt;0),AND('График ОП'!Y118=предметы!$H$23,COUNTIFS('График ОП'!Y118:Y134,предметы!$H$8)&gt;0),AND('График ОП'!Y118=предметы!$H$9,COUNTIFS('График ОП'!Y118:Y134,предметы!$H$24)&gt;0),AND('График ОП'!Y118=предметы!$H$24,COUNTIFS('График ОП'!Y118:Y134,предметы!$H$9)&gt;0),AND('График ОП'!Y118=предметы!$H$10,COUNTIFS('График ОП'!Y118:Y134,предметы!$H$25)&gt;0),AND('График ОП'!Y118=предметы!$H$25,COUNTIFS('График ОП'!Y118:Y134,предметы!$H$10)&gt;0),AND('График ОП'!Y118=предметы!$H$11,COUNTIFS('График ОП'!Y118:Y134,предметы!$H$26)&gt;0),AND('График ОП'!Y118=предметы!$H$26,COUNTIFS('График ОП'!Y118:Y134,предметы!$H$11)&gt;0),AND('График ОП'!Y118=предметы!$H$12,COUNTIFS('График ОП'!Y118:Y134,предметы!$H$27)&gt;0),AND('График ОП'!Y118=предметы!$H$27,COUNTIFS('График ОП'!Y118:Y134,предметы!$H$12)&gt;0),AND('График ОП'!Y118=предметы!$H$13,COUNTIFS('График ОП'!Y118:Y134,предметы!$H$28)&gt;0),AND('График ОП'!Y118=предметы!$H$28,COUNTIFS('График ОП'!Y118:Y134,предметы!$H$13)&gt;0),AND('График ОП'!Y118=предметы!$H$14,COUNTIFS('График ОП'!Y118:Y134,предметы!$H$29)&gt;0),AND('График ОП'!Y118=предметы!$H$29,COUNTIFS('График ОП'!Y118:Y134,предметы!$H$14)&gt;0),AND('График ОП'!Y118=предметы!$H$15,COUNTIFS('График ОП'!Y118:Y134,предметы!$H$30)&gt;0),AND('График ОП'!Y118=предметы!$H$30,COUNTIFS('График ОП'!Y118:Y134,предметы!$H$15)&gt;0)),"&lt;17 (ВПР, КР)","*")</f>
        <v>*</v>
      </c>
      <c r="AW11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8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8" s="24" t="str">
        <f>IF(COUNTIFS('График ОП'!Z118:Z134,'График ОП'!Z118)&gt;1,"&lt;17 (ВПР, КР)","*")</f>
        <v>*</v>
      </c>
      <c r="AZ118" s="24" t="str">
        <f>IF(COUNTIFS('График ОП'!AA118:AA134,'График ОП'!AA118)&gt;1,"&lt;17 (ВПР, КР)","*")</f>
        <v>*</v>
      </c>
      <c r="BA118" s="24" t="str">
        <f>IF(COUNTIFS('График ОП'!AB118:AB134,'График ОП'!AB118)&gt;1,"&lt;17 (ВПР, КР)","*")</f>
        <v>*</v>
      </c>
      <c r="BB118" s="24" t="e">
        <f>IF(COUNTIFS('График ОП'!#REF!,'График ОП'!#REF!)&gt;1,"&lt;17 (ВПР, КР)","*")</f>
        <v>#REF!</v>
      </c>
      <c r="BC118" s="24" t="e">
        <f>IF(COUNTIFS('График ОП'!#REF!,'График ОП'!#REF!)&gt;1,"&lt;17 (ВПР, КР)","*")</f>
        <v>#REF!</v>
      </c>
      <c r="BD118" s="24" t="e">
        <f>IF(COUNTIFS('График ОП'!#REF!,'График ОП'!#REF!)&gt;1,"&lt;17 (ВПР, КР)","*")</f>
        <v>#REF!</v>
      </c>
      <c r="BE118" s="22" t="str">
        <f>IF(OR(COUNTIFS('График ОП'!AC118:AC134,'График ОП'!AC118)&gt;1,AND('График ОП'!AC118=предметы!$J$3,COUNTIFS('График ОП'!AC118:AC134,предметы!$J$16)&gt;0),AND('График ОП'!AC118=предметы!$J$16,COUNTIFS('График ОП'!AC118:AC134,предметы!$J$3)&gt;0),AND('График ОП'!AC118=предметы!$J$4,COUNTIFS('График ОП'!AC118:AC134,предметы!$J$19)&gt;0),AND('График ОП'!AC118=предметы!$J$19,COUNTIFS('График ОП'!AC118:AC134,предметы!$J$4)&gt;0),AND('График ОП'!AC118=предметы!$J$5,COUNTIFS('График ОП'!AC118:AC134,предметы!$J$20)&gt;0),AND('График ОП'!AC118=предметы!$J$20,COUNTIFS('График ОП'!AC118:AC134,предметы!$J$5)&gt;0),AND('График ОП'!AC118=предметы!$J$6,COUNTIFS('График ОП'!AC118:AC134,предметы!$J$21)&gt;0),AND('График ОП'!AC118=предметы!$J$21,COUNTIFS('График ОП'!AC118:AC134,предметы!$J$6)&gt;0),AND('График ОП'!AC118=предметы!$J$7,COUNTIFS('График ОП'!AC118:AC134,предметы!$J$22)&gt;0),AND('График ОП'!AC118=предметы!$J$22,COUNTIFS('График ОП'!AC118:AC134,предметы!$J$7)&gt;0),AND('График ОП'!AC118=предметы!$J$8,COUNTIFS('График ОП'!AC118:AC134,предметы!$J$23)&gt;0),AND('График ОП'!AC118=предметы!$J$23,COUNTIFS('График ОП'!AC118:AC134,предметы!$J$8)&gt;0),AND('График ОП'!AC118=предметы!$J$9,COUNTIFS('График ОП'!AC118:AC134,предметы!$J$24)&gt;0),AND('График ОП'!AC118=предметы!$J$24,COUNTIFS('График ОП'!AC118:AC134,предметы!$J$9)&gt;0),AND('График ОП'!AC118=предметы!$J$10,COUNTIFS('График ОП'!AC118:AC134,предметы!$J$25)&gt;0),AND('График ОП'!AC118=предметы!$J$25,COUNTIFS('График ОП'!AC118:AC134,предметы!$J$10)&gt;0),AND('График ОП'!AC118=предметы!$J$11,COUNTIFS('График ОП'!AC118:AC134,предметы!$J$26)&gt;0),AND('График ОП'!AC118=предметы!$J$26,COUNTIFS('График ОП'!AC118:AC134,предметы!$J$11)&gt;0),AND('График ОП'!AC118=предметы!$J$12,COUNTIFS('График ОП'!AC118:AC134,предметы!$J$27)&gt;0),AND('График ОП'!AC118=предметы!$J$27,COUNTIFS('График ОП'!AC118:AC134,предметы!$J$12)&gt;0),AND('График ОП'!AC118=предметы!$J$13,COUNTIFS('График ОП'!AC118:AC134,предметы!$J$28)&gt;0),AND('График ОП'!AC118=предметы!$J$28,COUNTIFS('График ОП'!AC118:AC134,предметы!$J$13)&gt;0),AND('График ОП'!AC118=предметы!$J$14,COUNTIFS('График ОП'!AC118:AC134,предметы!$J$29)&gt;0),AND('График ОП'!AC118=предметы!$J$29,COUNTIFS('График ОП'!AC118:AC134,предметы!$J$14)&gt;0),AND('График ОП'!AC118=предметы!$J$15,COUNTIFS('График ОП'!AC118:AC134,предметы!$J$30)&gt;0),AND('График ОП'!AC118=предметы!$J$30,COUNTIFS('График ОП'!AC118:AC134,предметы!$J$15)&gt;0)),"&lt;17 (ВПР, КР)","*")</f>
        <v>*</v>
      </c>
      <c r="BF11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1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8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8" s="24" t="str">
        <f>IF(COUNTIFS('График ОП'!AD118:AD134,'График ОП'!AD118)&gt;1,"&lt;17 (ВПР, КР)","*")</f>
        <v>*</v>
      </c>
      <c r="BL118" s="24" t="e">
        <f>IF(COUNTIFS('График ОП'!#REF!,'График ОП'!#REF!)&gt;1,"&lt;17 (ВПР, КР)","*")</f>
        <v>#REF!</v>
      </c>
      <c r="BM118" s="24" t="e">
        <f>IF(COUNTIFS('График ОП'!#REF!,'График ОП'!#REF!)&gt;1,"&lt;17 (ВПР, КР)","*")</f>
        <v>#REF!</v>
      </c>
      <c r="BN118" s="24" t="e">
        <f>IF(COUNTIFS('График ОП'!#REF!,'График ОП'!#REF!)&gt;1,"&lt;17 (ВПР, КР)","*")</f>
        <v>#REF!</v>
      </c>
      <c r="BO118" s="24" t="e">
        <f>IF(COUNTIFS('График ОП'!#REF!,'График ОП'!#REF!)&gt;1,"&lt;17 (ВПР, КР)","*")</f>
        <v>#REF!</v>
      </c>
      <c r="BP118" s="24" t="e">
        <f>IF(COUNTIFS('График ОП'!#REF!,'График ОП'!#REF!)&gt;1,"&lt;17 (ВПР, КР)","*")</f>
        <v>#REF!</v>
      </c>
    </row>
    <row r="119" spans="1:68" ht="12.75" customHeight="1" x14ac:dyDescent="0.25">
      <c r="A119" s="26">
        <v>46379</v>
      </c>
      <c r="B119" s="17" t="s">
        <v>86</v>
      </c>
      <c r="C119" s="24" t="str">
        <f>IF(COUNTIFS('График ОП'!C119:C135,'График ОП'!C119)&gt;1,"&lt;17 (ВПР, КР)","*")</f>
        <v>*</v>
      </c>
      <c r="D119" s="24" t="str">
        <f>IF(COUNTIFS('График ОП'!D119:D135,'График ОП'!D119)&gt;1,"&lt;17 (ВПР, КР)","*")</f>
        <v>*</v>
      </c>
      <c r="E119" s="24" t="e">
        <f>IF(COUNTIFS('График ОП'!#REF!,'График ОП'!#REF!)&gt;1,"&lt;17 (ВПР, КР)","*")</f>
        <v>#REF!</v>
      </c>
      <c r="F119" s="24" t="e">
        <f>IF(COUNTIFS('График ОП'!#REF!,'График ОП'!#REF!)&gt;1,"&lt;17 (ВПР, КР)","*")</f>
        <v>#REF!</v>
      </c>
      <c r="G119" s="24" t="e">
        <f>IF(COUNTIFS('График ОП'!#REF!,'График ОП'!#REF!)&gt;1,"&lt;17 (ВПР, КР)","*")</f>
        <v>#REF!</v>
      </c>
      <c r="H119" s="24" t="e">
        <f>IF(COUNTIFS('График ОП'!#REF!,'График ОП'!#REF!)&gt;1,"&lt;17 (ВПР, КР)","*")</f>
        <v>#REF!</v>
      </c>
      <c r="I119" s="22" t="str">
        <f>IF(COUNTIFS('График ОП'!E119:E135,'График ОП'!E119)&gt;1,"&lt;17 (ВПР, КР)","*")</f>
        <v>*</v>
      </c>
      <c r="J119" s="22" t="str">
        <f>IF(COUNTIFS('График ОП'!F119:F135,'График ОП'!F119)&gt;1,"&lt;17 (ВПР, КР)","*")</f>
        <v>*</v>
      </c>
      <c r="K119" s="22" t="str">
        <f>IF(COUNTIFS('График ОП'!G119:G135,'График ОП'!G119)&gt;1,"&lt;17 (ВПР, КР)","*")</f>
        <v>*</v>
      </c>
      <c r="L119" s="22" t="e">
        <f>IF(COUNTIFS('График ОП'!#REF!,'График ОП'!#REF!)&gt;1,"&lt;17 (ВПР, КР)","*")</f>
        <v>#REF!</v>
      </c>
      <c r="M119" s="22" t="e">
        <f>IF(COUNTIFS('График ОП'!#REF!,'График ОП'!#REF!)&gt;1,"&lt;17 (ВПР, КР)","*")</f>
        <v>#REF!</v>
      </c>
      <c r="N119" s="22" t="e">
        <f>IF(COUNTIFS('График ОП'!#REF!,'График ОП'!#REF!)&gt;1,"&lt;17 (ВПР, КР)","*")</f>
        <v>#REF!</v>
      </c>
      <c r="O119" s="24" t="str">
        <f>IF(COUNTIFS('График ОП'!H119:H135,'График ОП'!H119)&gt;1,"&lt;17 (ВПР, КР)","*")</f>
        <v>*</v>
      </c>
      <c r="P119" s="24" t="str">
        <f>IF(COUNTIFS('График ОП'!I119:I135,'График ОП'!I119)&gt;1,"&lt;17 (ВПР, КР)","*")</f>
        <v>*</v>
      </c>
      <c r="Q119" s="24" t="str">
        <f>IF(COUNTIFS('График ОП'!J119:J135,'График ОП'!J119)&gt;1,"&lt;17 (ВПР, КР)","*")</f>
        <v>*</v>
      </c>
      <c r="R119" s="24" t="e">
        <f>IF(COUNTIFS('График ОП'!#REF!,'График ОП'!#REF!)&gt;1,"&lt;17 (ВПР, КР)","*")</f>
        <v>#REF!</v>
      </c>
      <c r="S119" s="24" t="e">
        <f>IF(COUNTIFS('График ОП'!#REF!,'График ОП'!#REF!)&gt;1,"&lt;17 (ВПР, КР)","*")</f>
        <v>#REF!</v>
      </c>
      <c r="T119" s="24" t="e">
        <f>IF(COUNTIFS('График ОП'!#REF!,'График ОП'!#REF!)&gt;1,"&lt;17 (ВПР, КР)","*")</f>
        <v>#REF!</v>
      </c>
      <c r="U119" s="22" t="str">
        <f>IF(OR(COUNTIFS('График ОП'!K119:K135,'График ОП'!K119)&gt;1,AND('График ОП'!K119=предметы!$D$3,COUNTIFS('График ОП'!K119:K135,предметы!$D$12)&gt;0),AND('График ОП'!K119=предметы!$D$12,COUNTIFS('График ОП'!K119:K135,предметы!$D$3)&gt;0),AND('График ОП'!K119=предметы!$D$4,COUNTIFS('График ОП'!K119:K135,предметы!$D$13)&gt;0),AND('График ОП'!K119=предметы!$D$13,COUNTIFS('График ОП'!K119:K135,предметы!$D$4)&gt;0),AND('График ОП'!K119=предметы!$D$14,COUNTIFS('График ОП'!K119:K135,предметы!$D$5)&gt;0),AND('График ОП'!K119=предметы!$D$5,COUNTIFS('График ОП'!K119:K135,предметы!$D$14)&gt;0),AND('График ОП'!K119=предметы!$D$15,COUNTIFS('График ОП'!K119:K135,предметы!$D$6)&gt;0),AND('График ОП'!K119=предметы!$D$6,COUNTIFS('График ОП'!K119:K135,предметы!$D$15)&gt;0),AND('График ОП'!K119=предметы!$D$16,COUNTIFS('График ОП'!K119:K135,предметы!$D$7)&gt;0),AND('График ОП'!K119=предметы!$D$7,COUNTIFS('График ОП'!K119:K135,предметы!$D$16)&gt;0),AND('График ОП'!K119=предметы!$D$8,COUNTIFS('График ОП'!K119:K135,предметы!$D$10)&gt;0),AND('График ОП'!K119=предметы!$D$10,COUNTIFS('График ОП'!K119:K135,предметы!$D$8)&gt;0),AND('График ОП'!K119=предметы!$D$9,COUNTIFS('График ОП'!K119:K135,предметы!$D$11)&gt;0),AND('График ОП'!K119=предметы!$D$11,COUNTIFS('График ОП'!K119:K135,предметы!$D$9)&gt;0)),"&lt;17 (ВПР, КР)","*")</f>
        <v>*</v>
      </c>
      <c r="V119" s="22" t="str">
        <f>IF(OR(COUNTIFS('График ОП'!L119:L135,'График ОП'!L119)&gt;1,AND('График ОП'!L119=предметы!$D$3,COUNTIFS('График ОП'!L119:L135,предметы!$D$12)&gt;0),AND('График ОП'!L119=предметы!$D$12,COUNTIFS('График ОП'!L119:L135,предметы!$D$3)&gt;0),AND('График ОП'!L119=предметы!$D$4,COUNTIFS('График ОП'!L119:L135,предметы!$D$13)&gt;0),AND('График ОП'!L119=предметы!$D$13,COUNTIFS('График ОП'!L119:L135,предметы!$D$4)&gt;0),AND('График ОП'!L119=предметы!$D$14,COUNTIFS('График ОП'!L119:L135,предметы!$D$5)&gt;0),AND('График ОП'!L119=предметы!$D$5,COUNTIFS('График ОП'!L119:L135,предметы!$D$14)&gt;0),AND('График ОП'!L119=предметы!$D$15,COUNTIFS('График ОП'!L119:L135,предметы!$D$6)&gt;0),AND('График ОП'!L119=предметы!$D$6,COUNTIFS('График ОП'!L119:L135,предметы!$D$15)&gt;0),AND('График ОП'!L119=предметы!$D$16,COUNTIFS('График ОП'!L119:L135,предметы!$D$7)&gt;0),AND('График ОП'!L119=предметы!$D$7,COUNTIFS('График ОП'!L119:L135,предметы!$D$16)&gt;0),AND('График ОП'!L119=предметы!$D$8,COUNTIFS('График ОП'!L119:L135,предметы!$D$10)&gt;0),AND('График ОП'!L119=предметы!$D$10,COUNTIFS('График ОП'!L119:L135,предметы!$D$8)&gt;0),AND('График ОП'!L119=предметы!$D$9,COUNTIFS('График ОП'!L119:L135,предметы!$D$11)&gt;0),AND('График ОП'!L119=предметы!$D$11,COUNTIFS('График ОП'!L119:L135,предметы!$D$9)&gt;0)),"&lt;17 (ВПР, КР)","*")</f>
        <v>*</v>
      </c>
      <c r="W11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1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1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19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19" s="24" t="str">
        <f>IF(OR(COUNTIFS('График ОП'!M119:M135,'График ОП'!M119)&gt;1,AND('График ОП'!M119=предметы!$E$3,COUNTIFS('График ОП'!M119:M135,предметы!$E$12)&gt;0),AND('График ОП'!M119=предметы!$E$12,COUNTIFS('График ОП'!M119:M135,предметы!$E$3)&gt;0),AND('График ОП'!M119=предметы!$E$4,COUNTIFS('График ОП'!M119:M135,предметы!$E$13)&gt;0),AND('График ОП'!M119=предметы!$E$13,COUNTIFS('График ОП'!M119:M135,предметы!$E$4)&gt;0),AND('График ОП'!M119=предметы!$E$5,COUNTIFS('График ОП'!M119:M135,предметы!$E$14)&gt;0),AND('График ОП'!M119=предметы!$E$14,COUNTIFS('График ОП'!M119:M135,предметы!$E$5)&gt;0),AND('График ОП'!M119=предметы!$E$6,COUNTIFS('График ОП'!M119:M135,предметы!$E$15)&gt;0),AND('График ОП'!M119=предметы!$E$15,COUNTIFS('График ОП'!M119:M135,предметы!$E$6)&gt;0),AND('График ОП'!M119=предметы!$E$7,COUNTIFS('График ОП'!M119:M135,предметы!$E$16)&gt;0),AND('График ОП'!M119=предметы!$E$16,COUNTIFS('График ОП'!M119:M135,предметы!$E$7)&gt;0),AND('График ОП'!M119=предметы!$E$8,COUNTIFS('График ОП'!M119:M135,предметы!$E$17)&gt;0),AND('График ОП'!M119=предметы!$E$17,COUNTIFS('График ОП'!M119:M135,предметы!$E$8)&gt;0),AND('График ОП'!M119=предметы!$E$9,COUNTIFS('График ОП'!M119:M135,предметы!$E$18)&gt;0),AND('График ОП'!M119=предметы!$E$18,COUNTIFS('График ОП'!M119:M135,предметы!$E$9)&gt;0),AND('График ОП'!M119=предметы!$E$10,COUNTIFS('График ОП'!M119:M135,предметы!$E$19)&gt;0),AND('График ОП'!M119=предметы!$E$19,COUNTIFS('График ОП'!M119:M135,предметы!$E$10)&gt;0),AND('График ОП'!M119=предметы!$E$11,COUNTIFS('График ОП'!M119:M135,предметы!$E$20)&gt;0),AND('График ОП'!M119=предметы!$E$20,COUNTIFS('График ОП'!M119:M135,предметы!$E$11)&gt;0)),"&lt;17 (ВПР, КР)","*")</f>
        <v>*</v>
      </c>
      <c r="AB119" s="24" t="str">
        <f>IF(OR(COUNTIFS('График ОП'!N119:N135,'График ОП'!N119)&gt;1,AND('График ОП'!N119=предметы!$E$3,COUNTIFS('График ОП'!N119:N135,предметы!$E$12)&gt;0),AND('График ОП'!N119=предметы!$E$12,COUNTIFS('График ОП'!N119:N135,предметы!$E$3)&gt;0),AND('График ОП'!N119=предметы!$E$4,COUNTIFS('График ОП'!N119:N135,предметы!$E$13)&gt;0),AND('График ОП'!N119=предметы!$E$13,COUNTIFS('График ОП'!N119:N135,предметы!$E$4)&gt;0),AND('График ОП'!N119=предметы!$E$5,COUNTIFS('График ОП'!N119:N135,предметы!$E$14)&gt;0),AND('График ОП'!N119=предметы!$E$14,COUNTIFS('График ОП'!N119:N135,предметы!$E$5)&gt;0),AND('График ОП'!N119=предметы!$E$6,COUNTIFS('График ОП'!N119:N135,предметы!$E$15)&gt;0),AND('График ОП'!N119=предметы!$E$15,COUNTIFS('График ОП'!N119:N135,предметы!$E$6)&gt;0),AND('График ОП'!N119=предметы!$E$7,COUNTIFS('График ОП'!N119:N135,предметы!$E$16)&gt;0),AND('График ОП'!N119=предметы!$E$16,COUNTIFS('График ОП'!N119:N135,предметы!$E$7)&gt;0),AND('График ОП'!N119=предметы!$E$8,COUNTIFS('График ОП'!N119:N135,предметы!$E$17)&gt;0),AND('График ОП'!N119=предметы!$E$17,COUNTIFS('График ОП'!N119:N135,предметы!$E$8)&gt;0),AND('График ОП'!N119=предметы!$E$9,COUNTIFS('График ОП'!N119:N135,предметы!$E$18)&gt;0),AND('График ОП'!N119=предметы!$E$18,COUNTIFS('График ОП'!N119:N135,предметы!$E$9)&gt;0),AND('График ОП'!N119=предметы!$E$10,COUNTIFS('График ОП'!N119:N135,предметы!$E$19)&gt;0),AND('График ОП'!N119=предметы!$E$19,COUNTIFS('График ОП'!N119:N135,предметы!$E$10)&gt;0),AND('График ОП'!N119=предметы!$E$11,COUNTIFS('График ОП'!N119:N135,предметы!$E$20)&gt;0),AND('График ОП'!N119=предметы!$E$20,COUNTIFS('График ОП'!N119:N135,предметы!$E$11)&gt;0)),"&lt;17 (ВПР, КР)","*")</f>
        <v>*</v>
      </c>
      <c r="AC119" s="24" t="str">
        <f>IF(OR(COUNTIFS('График ОП'!O119:O135,'График ОП'!O119)&gt;1,AND('График ОП'!O119=предметы!$E$3,COUNTIFS('График ОП'!O119:O135,предметы!$E$12)&gt;0),AND('График ОП'!O119=предметы!$E$12,COUNTIFS('График ОП'!O119:O135,предметы!$E$3)&gt;0),AND('График ОП'!O119=предметы!$E$4,COUNTIFS('График ОП'!O119:O135,предметы!$E$13)&gt;0),AND('График ОП'!O119=предметы!$E$13,COUNTIFS('График ОП'!O119:O135,предметы!$E$4)&gt;0),AND('График ОП'!O119=предметы!$E$5,COUNTIFS('График ОП'!O119:O135,предметы!$E$14)&gt;0),AND('График ОП'!O119=предметы!$E$14,COUNTIFS('График ОП'!O119:O135,предметы!$E$5)&gt;0),AND('График ОП'!O119=предметы!$E$6,COUNTIFS('График ОП'!O119:O135,предметы!$E$15)&gt;0),AND('График ОП'!O119=предметы!$E$15,COUNTIFS('График ОП'!O119:O135,предметы!$E$6)&gt;0),AND('График ОП'!O119=предметы!$E$7,COUNTIFS('График ОП'!O119:O135,предметы!$E$16)&gt;0),AND('График ОП'!O119=предметы!$E$16,COUNTIFS('График ОП'!O119:O135,предметы!$E$7)&gt;0),AND('График ОП'!O119=предметы!$E$8,COUNTIFS('График ОП'!O119:O135,предметы!$E$17)&gt;0),AND('График ОП'!O119=предметы!$E$17,COUNTIFS('График ОП'!O119:O135,предметы!$E$8)&gt;0),AND('График ОП'!O119=предметы!$E$9,COUNTIFS('График ОП'!O119:O135,предметы!$E$18)&gt;0),AND('График ОП'!O119=предметы!$E$18,COUNTIFS('График ОП'!O119:O135,предметы!$E$9)&gt;0),AND('График ОП'!O119=предметы!$E$10,COUNTIFS('График ОП'!O119:O135,предметы!$E$19)&gt;0),AND('График ОП'!O119=предметы!$E$19,COUNTIFS('График ОП'!O119:O135,предметы!$E$10)&gt;0),AND('График ОП'!O119=предметы!$E$11,COUNTIFS('График ОП'!O119:O135,предметы!$E$20)&gt;0),AND('График ОП'!O119=предметы!$E$20,COUNTIFS('График ОП'!O119:O135,предметы!$E$11)&gt;0)),"&lt;17 (ВПР, КР)","*")</f>
        <v>*</v>
      </c>
      <c r="AD11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1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19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19" s="22" t="str">
        <f>IF(OR(COUNTIFS('График ОП'!P119:P135,'График ОП'!P119)&gt;1,AND('График ОП'!P119=предметы!$F$3,COUNTIFS('График ОП'!P119:P135,предметы!$F$13)&gt;0),AND('График ОП'!P119=предметы!$F$13,COUNTIFS('График ОП'!P119:P135,предметы!$F$3)&gt;0),AND('График ОП'!P119=предметы!$F$4,COUNTIFS('График ОП'!P119:P135,предметы!$F$14)&gt;0),AND('График ОП'!P119=предметы!$F$14,COUNTIFS('График ОП'!P119:P135,предметы!$F$4)&gt;0),AND('График ОП'!P119=предметы!$F$5,COUNTIFS('График ОП'!P119:P135,предметы!$F$15)&gt;0),AND('График ОП'!P119=предметы!$F$15,COUNTIFS('График ОП'!P119:P135,предметы!$F$5)&gt;0),AND('График ОП'!P119=предметы!$F$6,COUNTIFS('График ОП'!P119:P135,предметы!$F$16)&gt;0),AND('График ОП'!P119=предметы!$F$16,COUNTIFS('График ОП'!P119:P135,предметы!$F$6)&gt;0),AND('График ОП'!P119=предметы!$F$7,COUNTIFS('График ОП'!P119:P135,предметы!$F$17)&gt;0),AND('График ОП'!P119=предметы!$F$17,COUNTIFS('График ОП'!P119:P135,предметы!$F$7)&gt;0),AND('График ОП'!P119=предметы!$F$8,COUNTIFS('График ОП'!P119:P135,предметы!$F$18)&gt;0),AND('График ОП'!P119=предметы!$F$18,COUNTIFS('График ОП'!P119:P135,предметы!$F$8)&gt;0),AND('График ОП'!P119=предметы!$F$9,COUNTIFS('График ОП'!P119:P135,предметы!$F$19)&gt;0),AND('График ОП'!P119=предметы!$F$19,COUNTIFS('График ОП'!P119:P135,предметы!$F$9)&gt;0),AND('График ОП'!P119=предметы!$F$10,COUNTIFS('График ОП'!P119:P135,предметы!$F$20)&gt;0),AND('График ОП'!P119=предметы!$F$20,COUNTIFS('График ОП'!P119:P135,предметы!$F$10)&gt;0),AND('График ОП'!P119=предметы!$F$11,COUNTIFS('График ОП'!P119:P135,предметы!$F$21)&gt;0),AND('График ОП'!P119=предметы!$F$21,COUNTIFS('График ОП'!P119:P135,предметы!$F$11)&gt;0),AND('График ОП'!P119=предметы!$F$12,COUNTIFS('График ОП'!P119:P135,предметы!$F$22)&gt;0),AND('График ОП'!P119=предметы!$F$22,COUNTIFS('График ОП'!P119:P135,предметы!$F$12)&gt;0)),"&lt;17 (ВПР, КР)","*")</f>
        <v>*</v>
      </c>
      <c r="AH119" s="22" t="str">
        <f>IF(OR(COUNTIFS('График ОП'!Q119:Q135,'График ОП'!Q119)&gt;1,AND('График ОП'!Q119=предметы!$F$3,COUNTIFS('График ОП'!Q119:Q135,предметы!$F$13)&gt;0),AND('График ОП'!Q119=предметы!$F$13,COUNTIFS('График ОП'!Q119:Q135,предметы!$F$3)&gt;0),AND('График ОП'!Q119=предметы!$F$4,COUNTIFS('График ОП'!Q119:Q135,предметы!$F$14)&gt;0),AND('График ОП'!Q119=предметы!$F$14,COUNTIFS('График ОП'!Q119:Q135,предметы!$F$4)&gt;0),AND('График ОП'!Q119=предметы!$F$5,COUNTIFS('График ОП'!Q119:Q135,предметы!$F$15)&gt;0),AND('График ОП'!Q119=предметы!$F$15,COUNTIFS('График ОП'!Q119:Q135,предметы!$F$5)&gt;0),AND('График ОП'!Q119=предметы!$F$6,COUNTIFS('График ОП'!Q119:Q135,предметы!$F$16)&gt;0),AND('График ОП'!Q119=предметы!$F$16,COUNTIFS('График ОП'!Q119:Q135,предметы!$F$6)&gt;0),AND('График ОП'!Q119=предметы!$F$7,COUNTIFS('График ОП'!Q119:Q135,предметы!$F$17)&gt;0),AND('График ОП'!Q119=предметы!$F$17,COUNTIFS('График ОП'!Q119:Q135,предметы!$F$7)&gt;0),AND('График ОП'!Q119=предметы!$F$8,COUNTIFS('График ОП'!Q119:Q135,предметы!$F$18)&gt;0),AND('График ОП'!Q119=предметы!$F$18,COUNTIFS('График ОП'!Q119:Q135,предметы!$F$8)&gt;0),AND('График ОП'!Q119=предметы!$F$9,COUNTIFS('График ОП'!Q119:Q135,предметы!$F$19)&gt;0),AND('График ОП'!Q119=предметы!$F$19,COUNTIFS('График ОП'!Q119:Q135,предметы!$F$9)&gt;0),AND('График ОП'!Q119=предметы!$F$10,COUNTIFS('График ОП'!Q119:Q135,предметы!$F$20)&gt;0),AND('График ОП'!Q119=предметы!$F$20,COUNTIFS('График ОП'!Q119:Q135,предметы!$F$10)&gt;0),AND('График ОП'!Q119=предметы!$F$11,COUNTIFS('График ОП'!Q119:Q135,предметы!$F$21)&gt;0),AND('График ОП'!Q119=предметы!$F$21,COUNTIFS('График ОП'!Q119:Q135,предметы!$F$11)&gt;0),AND('График ОП'!Q119=предметы!$F$12,COUNTIFS('График ОП'!Q119:Q135,предметы!$F$22)&gt;0),AND('График ОП'!Q119=предметы!$F$22,COUNTIFS('График ОП'!Q119:Q135,предметы!$F$12)&gt;0)),"&lt;17 (ВПР, КР)","*")</f>
        <v>*</v>
      </c>
      <c r="AI119" s="22" t="str">
        <f>IF(OR(COUNTIFS('График ОП'!R119:R135,'График ОП'!R119)&gt;1,AND('График ОП'!R119=предметы!$F$3,COUNTIFS('График ОП'!R119:R135,предметы!$F$13)&gt;0),AND('График ОП'!R119=предметы!$F$13,COUNTIFS('График ОП'!R119:R135,предметы!$F$3)&gt;0),AND('График ОП'!R119=предметы!$F$4,COUNTIFS('График ОП'!R119:R135,предметы!$F$14)&gt;0),AND('График ОП'!R119=предметы!$F$14,COUNTIFS('График ОП'!R119:R135,предметы!$F$4)&gt;0),AND('График ОП'!R119=предметы!$F$5,COUNTIFS('График ОП'!R119:R135,предметы!$F$15)&gt;0),AND('График ОП'!R119=предметы!$F$15,COUNTIFS('График ОП'!R119:R135,предметы!$F$5)&gt;0),AND('График ОП'!R119=предметы!$F$6,COUNTIFS('График ОП'!R119:R135,предметы!$F$16)&gt;0),AND('График ОП'!R119=предметы!$F$16,COUNTIFS('График ОП'!R119:R135,предметы!$F$6)&gt;0),AND('График ОП'!R119=предметы!$F$7,COUNTIFS('График ОП'!R119:R135,предметы!$F$17)&gt;0),AND('График ОП'!R119=предметы!$F$17,COUNTIFS('График ОП'!R119:R135,предметы!$F$7)&gt;0),AND('График ОП'!R119=предметы!$F$8,COUNTIFS('График ОП'!R119:R135,предметы!$F$18)&gt;0),AND('График ОП'!R119=предметы!$F$18,COUNTIFS('График ОП'!R119:R135,предметы!$F$8)&gt;0),AND('График ОП'!R119=предметы!$F$9,COUNTIFS('График ОП'!R119:R135,предметы!$F$19)&gt;0),AND('График ОП'!R119=предметы!$F$19,COUNTIFS('График ОП'!R119:R135,предметы!$F$9)&gt;0),AND('График ОП'!R119=предметы!$F$10,COUNTIFS('График ОП'!R119:R135,предметы!$F$20)&gt;0),AND('График ОП'!R119=предметы!$F$20,COUNTIFS('График ОП'!R119:R135,предметы!$F$10)&gt;0),AND('График ОП'!R119=предметы!$F$11,COUNTIFS('График ОП'!R119:R135,предметы!$F$21)&gt;0),AND('График ОП'!R119=предметы!$F$21,COUNTIFS('График ОП'!R119:R135,предметы!$F$11)&gt;0),AND('График ОП'!R119=предметы!$F$12,COUNTIFS('График ОП'!R119:R135,предметы!$F$22)&gt;0),AND('График ОП'!R119=предметы!$F$22,COUNTIFS('График ОП'!R119:R135,предметы!$F$12)&gt;0)),"&lt;17 (ВПР, КР)","*")</f>
        <v>*</v>
      </c>
      <c r="AJ11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1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19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19" s="24" t="str">
        <f>IF(OR(COUNTIFS('График ОП'!S119:S135,'График ОП'!S119)&gt;1,AND('График ОП'!S119=предметы!$G$3,COUNTIFS('График ОП'!S119:S135,предметы!$G$15)&gt;0),AND('График ОП'!S119=предметы!$G$15,COUNTIFS('График ОП'!S119:S135,предметы!$G$3)&gt;0),AND('График ОП'!S119=предметы!$G$4,COUNTIFS('График ОП'!S119:S135,предметы!$G$18)&gt;0),AND('График ОП'!S119=предметы!$G$18,COUNTIFS('График ОП'!S119:S135,предметы!$G$4)&gt;0),AND('График ОП'!S119=предметы!$G$5,COUNTIFS('График ОП'!S119:S135,предметы!$G$19)&gt;0),AND('График ОП'!S119=предметы!$G$19,COUNTIFS('График ОП'!S119:S135,предметы!$G$5)&gt;0),AND('График ОП'!S119=предметы!$G$6,COUNTIFS('График ОП'!S119:S135,предметы!$G$20)&gt;0),AND('График ОП'!S119=предметы!$G$20,COUNTIFS('График ОП'!S119:S135,предметы!$G$6)&gt;0),AND('График ОП'!S119=предметы!$G$7,COUNTIFS('График ОП'!S119:S135,предметы!$G$21)&gt;0),AND('График ОП'!S119=предметы!$G$21,COUNTIFS('График ОП'!S119:S135,предметы!$G$7)&gt;0),AND('График ОП'!S119=предметы!$G$8,COUNTIFS('График ОП'!S119:S135,предметы!$G$22)&gt;0),AND('График ОП'!S119=предметы!$G$22,COUNTIFS('График ОП'!S119:S135,предметы!$G$8)&gt;0),AND('График ОП'!S119=предметы!$G$9,COUNTIFS('График ОП'!S119:S135,предметы!$G$23)&gt;0),AND('График ОП'!S119=предметы!$G$23,COUNTIFS('График ОП'!S119:S135,предметы!$G$9)&gt;0),AND('График ОП'!S119=предметы!$G$10,COUNTIFS('График ОП'!S119:S135,предметы!$G$24)&gt;0),AND('График ОП'!S119=предметы!$G$24,COUNTIFS('График ОП'!S119:S135,предметы!$G$10)&gt;0),AND('График ОП'!S119=предметы!$G$11,COUNTIFS('График ОП'!S119:S135,предметы!$G$25)&gt;0),AND('График ОП'!S119=предметы!$G$25,COUNTIFS('График ОП'!S119:S135,предметы!$G$11)&gt;0),AND('График ОП'!S119=предметы!$G$12,COUNTIFS('График ОП'!S119:S135,предметы!$G$26)&gt;0),AND('График ОП'!S119=предметы!$G$26,COUNTIFS('График ОП'!S119:S135,предметы!$G$12)&gt;0),AND('График ОП'!S119=предметы!$G$13,COUNTIFS('График ОП'!S119:S135,предметы!$G$27)&gt;0),AND('График ОП'!S119=предметы!$G$27,COUNTIFS('График ОП'!S119:S135,предметы!$G$13)&gt;0),AND('График ОП'!S119=предметы!$G$14,COUNTIFS('График ОП'!S119:S135,предметы!$G$28)&gt;0),AND('График ОП'!S119=предметы!$G$28,COUNTIFS('График ОП'!S119:S135,предметы!$G$14)&gt;0)),"&lt;17 (ВПР, КР)","*")</f>
        <v>*</v>
      </c>
      <c r="AN119" s="24" t="str">
        <f>IF(OR(COUNTIFS('График ОП'!T119:T135,'График ОП'!T119)&gt;1,AND('График ОП'!T119=предметы!$G$3,COUNTIFS('График ОП'!T119:T135,предметы!$G$15)&gt;0),AND('График ОП'!T119=предметы!$G$15,COUNTIFS('График ОП'!T119:T135,предметы!$G$3)&gt;0),AND('График ОП'!T119=предметы!$G$4,COUNTIFS('График ОП'!T119:T135,предметы!$G$18)&gt;0),AND('График ОП'!T119=предметы!$G$18,COUNTIFS('График ОП'!T119:T135,предметы!$G$4)&gt;0),AND('График ОП'!T119=предметы!$G$5,COUNTIFS('График ОП'!T119:T135,предметы!$G$19)&gt;0),AND('График ОП'!T119=предметы!$G$19,COUNTIFS('График ОП'!T119:T135,предметы!$G$5)&gt;0),AND('График ОП'!T119=предметы!$G$6,COUNTIFS('График ОП'!T119:T135,предметы!$G$20)&gt;0),AND('График ОП'!T119=предметы!$G$20,COUNTIFS('График ОП'!T119:T135,предметы!$G$6)&gt;0),AND('График ОП'!T119=предметы!$G$7,COUNTIFS('График ОП'!T119:T135,предметы!$G$21)&gt;0),AND('График ОП'!T119=предметы!$G$21,COUNTIFS('График ОП'!T119:T135,предметы!$G$7)&gt;0),AND('График ОП'!T119=предметы!$G$8,COUNTIFS('График ОП'!T119:T135,предметы!$G$22)&gt;0),AND('График ОП'!T119=предметы!$G$22,COUNTIFS('График ОП'!T119:T135,предметы!$G$8)&gt;0),AND('График ОП'!T119=предметы!$G$9,COUNTIFS('График ОП'!T119:T135,предметы!$G$23)&gt;0),AND('График ОП'!T119=предметы!$G$23,COUNTIFS('График ОП'!T119:T135,предметы!$G$9)&gt;0),AND('График ОП'!T119=предметы!$G$10,COUNTIFS('График ОП'!T119:T135,предметы!$G$24)&gt;0),AND('График ОП'!T119=предметы!$G$24,COUNTIFS('График ОП'!T119:T135,предметы!$G$10)&gt;0),AND('График ОП'!T119=предметы!$G$11,COUNTIFS('График ОП'!T119:T135,предметы!$G$25)&gt;0),AND('График ОП'!T119=предметы!$G$25,COUNTIFS('График ОП'!T119:T135,предметы!$G$11)&gt;0),AND('График ОП'!T119=предметы!$G$12,COUNTIFS('График ОП'!T119:T135,предметы!$G$26)&gt;0),AND('График ОП'!T119=предметы!$G$26,COUNTIFS('График ОП'!T119:T135,предметы!$G$12)&gt;0),AND('График ОП'!T119=предметы!$G$13,COUNTIFS('График ОП'!T119:T135,предметы!$G$27)&gt;0),AND('График ОП'!T119=предметы!$G$27,COUNTIFS('График ОП'!T119:T135,предметы!$G$13)&gt;0),AND('График ОП'!T119=предметы!$G$14,COUNTIFS('График ОП'!T119:T135,предметы!$G$28)&gt;0),AND('График ОП'!T119=предметы!$G$28,COUNTIFS('График ОП'!T119:T135,предметы!$G$14)&gt;0)),"&lt;17 (ВПР, КР)","*")</f>
        <v>*</v>
      </c>
      <c r="AO119" s="24" t="str">
        <f>IF(OR(COUNTIFS('График ОП'!U119:U135,'График ОП'!U119)&gt;1,AND('График ОП'!U119=предметы!$G$3,COUNTIFS('График ОП'!U119:U135,предметы!$G$15)&gt;0),AND('График ОП'!U119=предметы!$G$15,COUNTIFS('График ОП'!U119:U135,предметы!$G$3)&gt;0),AND('График ОП'!U119=предметы!$G$4,COUNTIFS('График ОП'!U119:U135,предметы!$G$18)&gt;0),AND('График ОП'!U119=предметы!$G$18,COUNTIFS('График ОП'!U119:U135,предметы!$G$4)&gt;0),AND('График ОП'!U119=предметы!$G$5,COUNTIFS('График ОП'!U119:U135,предметы!$G$19)&gt;0),AND('График ОП'!U119=предметы!$G$19,COUNTIFS('График ОП'!U119:U135,предметы!$G$5)&gt;0),AND('График ОП'!U119=предметы!$G$6,COUNTIFS('График ОП'!U119:U135,предметы!$G$20)&gt;0),AND('График ОП'!U119=предметы!$G$20,COUNTIFS('График ОП'!U119:U135,предметы!$G$6)&gt;0),AND('График ОП'!U119=предметы!$G$7,COUNTIFS('График ОП'!U119:U135,предметы!$G$21)&gt;0),AND('График ОП'!U119=предметы!$G$21,COUNTIFS('График ОП'!U119:U135,предметы!$G$7)&gt;0),AND('График ОП'!U119=предметы!$G$8,COUNTIFS('График ОП'!U119:U135,предметы!$G$22)&gt;0),AND('График ОП'!U119=предметы!$G$22,COUNTIFS('График ОП'!U119:U135,предметы!$G$8)&gt;0),AND('График ОП'!U119=предметы!$G$9,COUNTIFS('График ОП'!U119:U135,предметы!$G$23)&gt;0),AND('График ОП'!U119=предметы!$G$23,COUNTIFS('График ОП'!U119:U135,предметы!$G$9)&gt;0),AND('График ОП'!U119=предметы!$G$10,COUNTIFS('График ОП'!U119:U135,предметы!$G$24)&gt;0),AND('График ОП'!U119=предметы!$G$24,COUNTIFS('График ОП'!U119:U135,предметы!$G$10)&gt;0),AND('График ОП'!U119=предметы!$G$11,COUNTIFS('График ОП'!U119:U135,предметы!$G$25)&gt;0),AND('График ОП'!U119=предметы!$G$25,COUNTIFS('График ОП'!U119:U135,предметы!$G$11)&gt;0),AND('График ОП'!U119=предметы!$G$12,COUNTIFS('График ОП'!U119:U135,предметы!$G$26)&gt;0),AND('График ОП'!U119=предметы!$G$26,COUNTIFS('График ОП'!U119:U135,предметы!$G$12)&gt;0),AND('График ОП'!U119=предметы!$G$13,COUNTIFS('График ОП'!U119:U135,предметы!$G$27)&gt;0),AND('График ОП'!U119=предметы!$G$27,COUNTIFS('График ОП'!U119:U135,предметы!$G$13)&gt;0),AND('График ОП'!U119=предметы!$G$14,COUNTIFS('График ОП'!U119:U135,предметы!$G$28)&gt;0),AND('График ОП'!U119=предметы!$G$28,COUNTIFS('График ОП'!U119:U135,предметы!$G$14)&gt;0)),"&lt;17 (ВПР, КР)","*")</f>
        <v>*</v>
      </c>
      <c r="AP11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1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19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19" s="22" t="str">
        <f>IF(OR(COUNTIFS('График ОП'!V119:V135,'График ОП'!V119)&gt;1,AND('График ОП'!V119=предметы!$H$3,COUNTIFS('График ОП'!V119:V135,предметы!$H$16)&gt;0),AND('График ОП'!V119=предметы!$H$16,COUNTIFS('График ОП'!V119:V135,предметы!$H$3)&gt;0),AND('График ОП'!V119=предметы!$H$4,COUNTIFS('График ОП'!V119:V135,предметы!$H$19)&gt;0),AND('График ОП'!V119=предметы!$H$19,COUNTIFS('График ОП'!V119:V135,предметы!$H$4)&gt;0),AND('График ОП'!V119=предметы!$H$5,COUNTIFS('График ОП'!V119:V135,предметы!$H$20)&gt;0),AND('График ОП'!V119=предметы!$H$20,COUNTIFS('График ОП'!V119:V135,предметы!$H$5)&gt;0),AND('График ОП'!V119=предметы!$H$6,COUNTIFS('График ОП'!V119:V135,предметы!$H$21)&gt;0),AND('График ОП'!V119=предметы!$H$21,COUNTIFS('График ОП'!V119:V135,предметы!$H$6)&gt;0),AND('График ОП'!V119=предметы!$H$7,COUNTIFS('График ОП'!V119:V135,предметы!$H$22)&gt;0),AND('График ОП'!V119=предметы!$H$22,COUNTIFS('График ОП'!V119:V135,предметы!$H$7)&gt;0),AND('График ОП'!V119=предметы!$H$8,COUNTIFS('График ОП'!V119:V135,предметы!$H$23)&gt;0),AND('График ОП'!V119=предметы!$H$23,COUNTIFS('График ОП'!V119:V135,предметы!$H$8)&gt;0),AND('График ОП'!V119=предметы!$H$9,COUNTIFS('График ОП'!V119:V135,предметы!$H$24)&gt;0),AND('График ОП'!V119=предметы!$H$24,COUNTIFS('График ОП'!V119:V135,предметы!$H$9)&gt;0),AND('График ОП'!V119=предметы!$H$10,COUNTIFS('График ОП'!V119:V135,предметы!$H$25)&gt;0),AND('График ОП'!V119=предметы!$H$25,COUNTIFS('График ОП'!V119:V135,предметы!$H$10)&gt;0),AND('График ОП'!V119=предметы!$H$11,COUNTIFS('График ОП'!V119:V135,предметы!$H$26)&gt;0),AND('График ОП'!V119=предметы!$H$26,COUNTIFS('График ОП'!V119:V135,предметы!$H$11)&gt;0),AND('График ОП'!V119=предметы!$H$12,COUNTIFS('График ОП'!V119:V135,предметы!$H$27)&gt;0),AND('График ОП'!V119=предметы!$H$27,COUNTIFS('График ОП'!V119:V135,предметы!$H$12)&gt;0),AND('График ОП'!V119=предметы!$H$13,COUNTIFS('График ОП'!V119:V135,предметы!$H$28)&gt;0),AND('График ОП'!V119=предметы!$H$28,COUNTIFS('График ОП'!V119:V135,предметы!$H$13)&gt;0),AND('График ОП'!V119=предметы!$H$14,COUNTIFS('График ОП'!V119:V135,предметы!$H$29)&gt;0),AND('График ОП'!V119=предметы!$H$29,COUNTIFS('График ОП'!V119:V135,предметы!$H$14)&gt;0),AND('График ОП'!V119=предметы!$H$15,COUNTIFS('График ОП'!V119:V135,предметы!$H$30)&gt;0),AND('График ОП'!V119=предметы!$H$30,COUNTIFS('График ОП'!V119:V135,предметы!$H$15)&gt;0)),"&lt;17 (ВПР, КР)","*")</f>
        <v>*</v>
      </c>
      <c r="AT119" s="22" t="str">
        <f>IF(OR(COUNTIFS('График ОП'!W119:W135,'График ОП'!W119)&gt;1,AND('График ОП'!W119=предметы!$H$3,COUNTIFS('График ОП'!W119:W135,предметы!$H$16)&gt;0),AND('График ОП'!W119=предметы!$H$16,COUNTIFS('График ОП'!W119:W135,предметы!$H$3)&gt;0),AND('График ОП'!W119=предметы!$H$4,COUNTIFS('График ОП'!W119:W135,предметы!$H$19)&gt;0),AND('График ОП'!W119=предметы!$H$19,COUNTIFS('График ОП'!W119:W135,предметы!$H$4)&gt;0),AND('График ОП'!W119=предметы!$H$5,COUNTIFS('График ОП'!W119:W135,предметы!$H$20)&gt;0),AND('График ОП'!W119=предметы!$H$20,COUNTIFS('График ОП'!W119:W135,предметы!$H$5)&gt;0),AND('График ОП'!W119=предметы!$H$6,COUNTIFS('График ОП'!W119:W135,предметы!$H$21)&gt;0),AND('График ОП'!W119=предметы!$H$21,COUNTIFS('График ОП'!W119:W135,предметы!$H$6)&gt;0),AND('График ОП'!W119=предметы!$H$7,COUNTIFS('График ОП'!W119:W135,предметы!$H$22)&gt;0),AND('График ОП'!W119=предметы!$H$22,COUNTIFS('График ОП'!W119:W135,предметы!$H$7)&gt;0),AND('График ОП'!W119=предметы!$H$8,COUNTIFS('График ОП'!W119:W135,предметы!$H$23)&gt;0),AND('График ОП'!W119=предметы!$H$23,COUNTIFS('График ОП'!W119:W135,предметы!$H$8)&gt;0),AND('График ОП'!W119=предметы!$H$9,COUNTIFS('График ОП'!W119:W135,предметы!$H$24)&gt;0),AND('График ОП'!W119=предметы!$H$24,COUNTIFS('График ОП'!W119:W135,предметы!$H$9)&gt;0),AND('График ОП'!W119=предметы!$H$10,COUNTIFS('График ОП'!W119:W135,предметы!$H$25)&gt;0),AND('График ОП'!W119=предметы!$H$25,COUNTIFS('График ОП'!W119:W135,предметы!$H$10)&gt;0),AND('График ОП'!W119=предметы!$H$11,COUNTIFS('График ОП'!W119:W135,предметы!$H$26)&gt;0),AND('График ОП'!W119=предметы!$H$26,COUNTIFS('График ОП'!W119:W135,предметы!$H$11)&gt;0),AND('График ОП'!W119=предметы!$H$12,COUNTIFS('График ОП'!W119:W135,предметы!$H$27)&gt;0),AND('График ОП'!W119=предметы!$H$27,COUNTIFS('График ОП'!W119:W135,предметы!$H$12)&gt;0),AND('График ОП'!W119=предметы!$H$13,COUNTIFS('График ОП'!W119:W135,предметы!$H$28)&gt;0),AND('График ОП'!W119=предметы!$H$28,COUNTIFS('График ОП'!W119:W135,предметы!$H$13)&gt;0),AND('График ОП'!W119=предметы!$H$14,COUNTIFS('График ОП'!W119:W135,предметы!$H$29)&gt;0),AND('График ОП'!W119=предметы!$H$29,COUNTIFS('График ОП'!W119:W135,предметы!$H$14)&gt;0),AND('График ОП'!W119=предметы!$H$15,COUNTIFS('График ОП'!W119:W135,предметы!$H$30)&gt;0),AND('График ОП'!W119=предметы!$H$30,COUNTIFS('График ОП'!W119:W135,предметы!$H$15)&gt;0)),"&lt;17 (ВПР, КР)","*")</f>
        <v>*</v>
      </c>
      <c r="AU119" s="22" t="str">
        <f>IF(OR(COUNTIFS('График ОП'!X119:X135,'График ОП'!X119)&gt;1,AND('График ОП'!X119=предметы!$H$3,COUNTIFS('График ОП'!X119:X135,предметы!$H$16)&gt;0),AND('График ОП'!X119=предметы!$H$16,COUNTIFS('График ОП'!X119:X135,предметы!$H$3)&gt;0),AND('График ОП'!X119=предметы!$H$4,COUNTIFS('График ОП'!X119:X135,предметы!$H$19)&gt;0),AND('График ОП'!X119=предметы!$H$19,COUNTIFS('График ОП'!X119:X135,предметы!$H$4)&gt;0),AND('График ОП'!X119=предметы!$H$5,COUNTIFS('График ОП'!X119:X135,предметы!$H$20)&gt;0),AND('График ОП'!X119=предметы!$H$20,COUNTIFS('График ОП'!X119:X135,предметы!$H$5)&gt;0),AND('График ОП'!X119=предметы!$H$6,COUNTIFS('График ОП'!X119:X135,предметы!$H$21)&gt;0),AND('График ОП'!X119=предметы!$H$21,COUNTIFS('График ОП'!X119:X135,предметы!$H$6)&gt;0),AND('График ОП'!X119=предметы!$H$7,COUNTIFS('График ОП'!X119:X135,предметы!$H$22)&gt;0),AND('График ОП'!X119=предметы!$H$22,COUNTIFS('График ОП'!X119:X135,предметы!$H$7)&gt;0),AND('График ОП'!X119=предметы!$H$8,COUNTIFS('График ОП'!X119:X135,предметы!$H$23)&gt;0),AND('График ОП'!X119=предметы!$H$23,COUNTIFS('График ОП'!X119:X135,предметы!$H$8)&gt;0),AND('График ОП'!X119=предметы!$H$9,COUNTIFS('График ОП'!X119:X135,предметы!$H$24)&gt;0),AND('График ОП'!X119=предметы!$H$24,COUNTIFS('График ОП'!X119:X135,предметы!$H$9)&gt;0),AND('График ОП'!X119=предметы!$H$10,COUNTIFS('График ОП'!X119:X135,предметы!$H$25)&gt;0),AND('График ОП'!X119=предметы!$H$25,COUNTIFS('График ОП'!X119:X135,предметы!$H$10)&gt;0),AND('График ОП'!X119=предметы!$H$11,COUNTIFS('График ОП'!X119:X135,предметы!$H$26)&gt;0),AND('График ОП'!X119=предметы!$H$26,COUNTIFS('График ОП'!X119:X135,предметы!$H$11)&gt;0),AND('График ОП'!X119=предметы!$H$12,COUNTIFS('График ОП'!X119:X135,предметы!$H$27)&gt;0),AND('График ОП'!X119=предметы!$H$27,COUNTIFS('График ОП'!X119:X135,предметы!$H$12)&gt;0),AND('График ОП'!X119=предметы!$H$13,COUNTIFS('График ОП'!X119:X135,предметы!$H$28)&gt;0),AND('График ОП'!X119=предметы!$H$28,COUNTIFS('График ОП'!X119:X135,предметы!$H$13)&gt;0),AND('График ОП'!X119=предметы!$H$14,COUNTIFS('График ОП'!X119:X135,предметы!$H$29)&gt;0),AND('График ОП'!X119=предметы!$H$29,COUNTIFS('График ОП'!X119:X135,предметы!$H$14)&gt;0),AND('График ОП'!X119=предметы!$H$15,COUNTIFS('График ОП'!X119:X135,предметы!$H$30)&gt;0),AND('График ОП'!X119=предметы!$H$30,COUNTIFS('График ОП'!X119:X135,предметы!$H$15)&gt;0)),"&lt;17 (ВПР, КР)","*")</f>
        <v>*</v>
      </c>
      <c r="AV119" s="22" t="str">
        <f>IF(OR(COUNTIFS('График ОП'!Y119:Y135,'График ОП'!Y119)&gt;1,AND('График ОП'!Y119=предметы!$H$3,COUNTIFS('График ОП'!Y119:Y135,предметы!$H$16)&gt;0),AND('График ОП'!Y119=предметы!$H$16,COUNTIFS('График ОП'!Y119:Y135,предметы!$H$3)&gt;0),AND('График ОП'!Y119=предметы!$H$4,COUNTIFS('График ОП'!Y119:Y135,предметы!$H$19)&gt;0),AND('График ОП'!Y119=предметы!$H$19,COUNTIFS('График ОП'!Y119:Y135,предметы!$H$4)&gt;0),AND('График ОП'!Y119=предметы!$H$5,COUNTIFS('График ОП'!Y119:Y135,предметы!$H$20)&gt;0),AND('График ОП'!Y119=предметы!$H$20,COUNTIFS('График ОП'!Y119:Y135,предметы!$H$5)&gt;0),AND('График ОП'!Y119=предметы!$H$6,COUNTIFS('График ОП'!Y119:Y135,предметы!$H$21)&gt;0),AND('График ОП'!Y119=предметы!$H$21,COUNTIFS('График ОП'!Y119:Y135,предметы!$H$6)&gt;0),AND('График ОП'!Y119=предметы!$H$7,COUNTIFS('График ОП'!Y119:Y135,предметы!$H$22)&gt;0),AND('График ОП'!Y119=предметы!$H$22,COUNTIFS('График ОП'!Y119:Y135,предметы!$H$7)&gt;0),AND('График ОП'!Y119=предметы!$H$8,COUNTIFS('График ОП'!Y119:Y135,предметы!$H$23)&gt;0),AND('График ОП'!Y119=предметы!$H$23,COUNTIFS('График ОП'!Y119:Y135,предметы!$H$8)&gt;0),AND('График ОП'!Y119=предметы!$H$9,COUNTIFS('График ОП'!Y119:Y135,предметы!$H$24)&gt;0),AND('График ОП'!Y119=предметы!$H$24,COUNTIFS('График ОП'!Y119:Y135,предметы!$H$9)&gt;0),AND('График ОП'!Y119=предметы!$H$10,COUNTIFS('График ОП'!Y119:Y135,предметы!$H$25)&gt;0),AND('График ОП'!Y119=предметы!$H$25,COUNTIFS('График ОП'!Y119:Y135,предметы!$H$10)&gt;0),AND('График ОП'!Y119=предметы!$H$11,COUNTIFS('График ОП'!Y119:Y135,предметы!$H$26)&gt;0),AND('График ОП'!Y119=предметы!$H$26,COUNTIFS('График ОП'!Y119:Y135,предметы!$H$11)&gt;0),AND('График ОП'!Y119=предметы!$H$12,COUNTIFS('График ОП'!Y119:Y135,предметы!$H$27)&gt;0),AND('График ОП'!Y119=предметы!$H$27,COUNTIFS('График ОП'!Y119:Y135,предметы!$H$12)&gt;0),AND('График ОП'!Y119=предметы!$H$13,COUNTIFS('График ОП'!Y119:Y135,предметы!$H$28)&gt;0),AND('График ОП'!Y119=предметы!$H$28,COUNTIFS('График ОП'!Y119:Y135,предметы!$H$13)&gt;0),AND('График ОП'!Y119=предметы!$H$14,COUNTIFS('График ОП'!Y119:Y135,предметы!$H$29)&gt;0),AND('График ОП'!Y119=предметы!$H$29,COUNTIFS('График ОП'!Y119:Y135,предметы!$H$14)&gt;0),AND('График ОП'!Y119=предметы!$H$15,COUNTIFS('График ОП'!Y119:Y135,предметы!$H$30)&gt;0),AND('График ОП'!Y119=предметы!$H$30,COUNTIFS('График ОП'!Y119:Y135,предметы!$H$15)&gt;0)),"&lt;17 (ВПР, КР)","*")</f>
        <v>*</v>
      </c>
      <c r="AW11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19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19" s="24" t="str">
        <f>IF(COUNTIFS('График ОП'!Z119:Z135,'График ОП'!Z119)&gt;1,"&lt;17 (ВПР, КР)","*")</f>
        <v>*</v>
      </c>
      <c r="AZ119" s="24" t="str">
        <f>IF(COUNTIFS('График ОП'!AA119:AA135,'График ОП'!AA119)&gt;1,"&lt;17 (ВПР, КР)","*")</f>
        <v>*</v>
      </c>
      <c r="BA119" s="24" t="str">
        <f>IF(COUNTIFS('График ОП'!AB119:AB135,'График ОП'!AB119)&gt;1,"&lt;17 (ВПР, КР)","*")</f>
        <v>*</v>
      </c>
      <c r="BB119" s="24" t="e">
        <f>IF(COUNTIFS('График ОП'!#REF!,'График ОП'!#REF!)&gt;1,"&lt;17 (ВПР, КР)","*")</f>
        <v>#REF!</v>
      </c>
      <c r="BC119" s="24" t="e">
        <f>IF(COUNTIFS('График ОП'!#REF!,'График ОП'!#REF!)&gt;1,"&lt;17 (ВПР, КР)","*")</f>
        <v>#REF!</v>
      </c>
      <c r="BD119" s="24" t="e">
        <f>IF(COUNTIFS('График ОП'!#REF!,'График ОП'!#REF!)&gt;1,"&lt;17 (ВПР, КР)","*")</f>
        <v>#REF!</v>
      </c>
      <c r="BE119" s="22" t="str">
        <f>IF(OR(COUNTIFS('График ОП'!AC119:AC135,'График ОП'!AC119)&gt;1,AND('График ОП'!AC119=предметы!$J$3,COUNTIFS('График ОП'!AC119:AC135,предметы!$J$16)&gt;0),AND('График ОП'!AC119=предметы!$J$16,COUNTIFS('График ОП'!AC119:AC135,предметы!$J$3)&gt;0),AND('График ОП'!AC119=предметы!$J$4,COUNTIFS('График ОП'!AC119:AC135,предметы!$J$19)&gt;0),AND('График ОП'!AC119=предметы!$J$19,COUNTIFS('График ОП'!AC119:AC135,предметы!$J$4)&gt;0),AND('График ОП'!AC119=предметы!$J$5,COUNTIFS('График ОП'!AC119:AC135,предметы!$J$20)&gt;0),AND('График ОП'!AC119=предметы!$J$20,COUNTIFS('График ОП'!AC119:AC135,предметы!$J$5)&gt;0),AND('График ОП'!AC119=предметы!$J$6,COUNTIFS('График ОП'!AC119:AC135,предметы!$J$21)&gt;0),AND('График ОП'!AC119=предметы!$J$21,COUNTIFS('График ОП'!AC119:AC135,предметы!$J$6)&gt;0),AND('График ОП'!AC119=предметы!$J$7,COUNTIFS('График ОП'!AC119:AC135,предметы!$J$22)&gt;0),AND('График ОП'!AC119=предметы!$J$22,COUNTIFS('График ОП'!AC119:AC135,предметы!$J$7)&gt;0),AND('График ОП'!AC119=предметы!$J$8,COUNTIFS('График ОП'!AC119:AC135,предметы!$J$23)&gt;0),AND('График ОП'!AC119=предметы!$J$23,COUNTIFS('График ОП'!AC119:AC135,предметы!$J$8)&gt;0),AND('График ОП'!AC119=предметы!$J$9,COUNTIFS('График ОП'!AC119:AC135,предметы!$J$24)&gt;0),AND('График ОП'!AC119=предметы!$J$24,COUNTIFS('График ОП'!AC119:AC135,предметы!$J$9)&gt;0),AND('График ОП'!AC119=предметы!$J$10,COUNTIFS('График ОП'!AC119:AC135,предметы!$J$25)&gt;0),AND('График ОП'!AC119=предметы!$J$25,COUNTIFS('График ОП'!AC119:AC135,предметы!$J$10)&gt;0),AND('График ОП'!AC119=предметы!$J$11,COUNTIFS('График ОП'!AC119:AC135,предметы!$J$26)&gt;0),AND('График ОП'!AC119=предметы!$J$26,COUNTIFS('График ОП'!AC119:AC135,предметы!$J$11)&gt;0),AND('График ОП'!AC119=предметы!$J$12,COUNTIFS('График ОП'!AC119:AC135,предметы!$J$27)&gt;0),AND('График ОП'!AC119=предметы!$J$27,COUNTIFS('График ОП'!AC119:AC135,предметы!$J$12)&gt;0),AND('График ОП'!AC119=предметы!$J$13,COUNTIFS('График ОП'!AC119:AC135,предметы!$J$28)&gt;0),AND('График ОП'!AC119=предметы!$J$28,COUNTIFS('График ОП'!AC119:AC135,предметы!$J$13)&gt;0),AND('График ОП'!AC119=предметы!$J$14,COUNTIFS('График ОП'!AC119:AC135,предметы!$J$29)&gt;0),AND('График ОП'!AC119=предметы!$J$29,COUNTIFS('График ОП'!AC119:AC135,предметы!$J$14)&gt;0),AND('График ОП'!AC119=предметы!$J$15,COUNTIFS('График ОП'!AC119:AC135,предметы!$J$30)&gt;0),AND('График ОП'!AC119=предметы!$J$30,COUNTIFS('График ОП'!AC119:AC135,предметы!$J$15)&gt;0)),"&lt;17 (ВПР, КР)","*")</f>
        <v>*</v>
      </c>
      <c r="BF11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1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1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1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19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19" s="24" t="str">
        <f>IF(COUNTIFS('График ОП'!AD119:AD135,'График ОП'!AD119)&gt;1,"&lt;17 (ВПР, КР)","*")</f>
        <v>*</v>
      </c>
      <c r="BL119" s="24" t="e">
        <f>IF(COUNTIFS('График ОП'!#REF!,'График ОП'!#REF!)&gt;1,"&lt;17 (ВПР, КР)","*")</f>
        <v>#REF!</v>
      </c>
      <c r="BM119" s="24" t="e">
        <f>IF(COUNTIFS('График ОП'!#REF!,'График ОП'!#REF!)&gt;1,"&lt;17 (ВПР, КР)","*")</f>
        <v>#REF!</v>
      </c>
      <c r="BN119" s="24" t="e">
        <f>IF(COUNTIFS('График ОП'!#REF!,'График ОП'!#REF!)&gt;1,"&lt;17 (ВПР, КР)","*")</f>
        <v>#REF!</v>
      </c>
      <c r="BO119" s="24" t="e">
        <f>IF(COUNTIFS('График ОП'!#REF!,'График ОП'!#REF!)&gt;1,"&lt;17 (ВПР, КР)","*")</f>
        <v>#REF!</v>
      </c>
      <c r="BP119" s="24" t="e">
        <f>IF(COUNTIFS('График ОП'!#REF!,'График ОП'!#REF!)&gt;1,"&lt;17 (ВПР, КР)","*")</f>
        <v>#REF!</v>
      </c>
    </row>
    <row r="120" spans="1:68" ht="12.75" customHeight="1" x14ac:dyDescent="0.25">
      <c r="A120" s="26">
        <v>46380</v>
      </c>
      <c r="B120" s="17" t="s">
        <v>94</v>
      </c>
      <c r="C120" s="24" t="str">
        <f>IF(COUNTIFS('График ОП'!C120:C136,'График ОП'!C120)&gt;1,"&lt;17 (ВПР, КР)","*")</f>
        <v>*</v>
      </c>
      <c r="D120" s="24" t="str">
        <f>IF(COUNTIFS('График ОП'!D120:D136,'График ОП'!D120)&gt;1,"&lt;17 (ВПР, КР)","*")</f>
        <v>*</v>
      </c>
      <c r="E120" s="24" t="e">
        <f>IF(COUNTIFS('График ОП'!#REF!,'График ОП'!#REF!)&gt;1,"&lt;17 (ВПР, КР)","*")</f>
        <v>#REF!</v>
      </c>
      <c r="F120" s="24" t="e">
        <f>IF(COUNTIFS('График ОП'!#REF!,'График ОП'!#REF!)&gt;1,"&lt;17 (ВПР, КР)","*")</f>
        <v>#REF!</v>
      </c>
      <c r="G120" s="24" t="e">
        <f>IF(COUNTIFS('График ОП'!#REF!,'График ОП'!#REF!)&gt;1,"&lt;17 (ВПР, КР)","*")</f>
        <v>#REF!</v>
      </c>
      <c r="H120" s="24" t="e">
        <f>IF(COUNTIFS('График ОП'!#REF!,'График ОП'!#REF!)&gt;1,"&lt;17 (ВПР, КР)","*")</f>
        <v>#REF!</v>
      </c>
      <c r="I120" s="22" t="str">
        <f>IF(COUNTIFS('График ОП'!E120:E136,'График ОП'!E120)&gt;1,"&lt;17 (ВПР, КР)","*")</f>
        <v>*</v>
      </c>
      <c r="J120" s="22" t="str">
        <f>IF(COUNTIFS('График ОП'!F120:F136,'График ОП'!F120)&gt;1,"&lt;17 (ВПР, КР)","*")</f>
        <v>*</v>
      </c>
      <c r="K120" s="22" t="str">
        <f>IF(COUNTIFS('График ОП'!G120:G136,'График ОП'!G120)&gt;1,"&lt;17 (ВПР, КР)","*")</f>
        <v>*</v>
      </c>
      <c r="L120" s="22" t="e">
        <f>IF(COUNTIFS('График ОП'!#REF!,'График ОП'!#REF!)&gt;1,"&lt;17 (ВПР, КР)","*")</f>
        <v>#REF!</v>
      </c>
      <c r="M120" s="22" t="e">
        <f>IF(COUNTIFS('График ОП'!#REF!,'График ОП'!#REF!)&gt;1,"&lt;17 (ВПР, КР)","*")</f>
        <v>#REF!</v>
      </c>
      <c r="N120" s="22" t="e">
        <f>IF(COUNTIFS('График ОП'!#REF!,'График ОП'!#REF!)&gt;1,"&lt;17 (ВПР, КР)","*")</f>
        <v>#REF!</v>
      </c>
      <c r="O120" s="24" t="str">
        <f>IF(COUNTIFS('График ОП'!H120:H136,'График ОП'!H120)&gt;1,"&lt;17 (ВПР, КР)","*")</f>
        <v>*</v>
      </c>
      <c r="P120" s="24" t="str">
        <f>IF(COUNTIFS('График ОП'!I120:I136,'График ОП'!I120)&gt;1,"&lt;17 (ВПР, КР)","*")</f>
        <v>*</v>
      </c>
      <c r="Q120" s="24" t="str">
        <f>IF(COUNTIFS('График ОП'!J120:J136,'График ОП'!J120)&gt;1,"&lt;17 (ВПР, КР)","*")</f>
        <v>*</v>
      </c>
      <c r="R120" s="24" t="e">
        <f>IF(COUNTIFS('График ОП'!#REF!,'График ОП'!#REF!)&gt;1,"&lt;17 (ВПР, КР)","*")</f>
        <v>#REF!</v>
      </c>
      <c r="S120" s="24" t="e">
        <f>IF(COUNTIFS('График ОП'!#REF!,'График ОП'!#REF!)&gt;1,"&lt;17 (ВПР, КР)","*")</f>
        <v>#REF!</v>
      </c>
      <c r="T120" s="24" t="e">
        <f>IF(COUNTIFS('График ОП'!#REF!,'График ОП'!#REF!)&gt;1,"&lt;17 (ВПР, КР)","*")</f>
        <v>#REF!</v>
      </c>
      <c r="U120" s="22" t="str">
        <f>IF(OR(COUNTIFS('График ОП'!K120:K136,'График ОП'!K120)&gt;1,AND('График ОП'!K120=предметы!$D$3,COUNTIFS('График ОП'!K120:K136,предметы!$D$12)&gt;0),AND('График ОП'!K120=предметы!$D$12,COUNTIFS('График ОП'!K120:K136,предметы!$D$3)&gt;0),AND('График ОП'!K120=предметы!$D$4,COUNTIFS('График ОП'!K120:K136,предметы!$D$13)&gt;0),AND('График ОП'!K120=предметы!$D$13,COUNTIFS('График ОП'!K120:K136,предметы!$D$4)&gt;0),AND('График ОП'!K120=предметы!$D$14,COUNTIFS('График ОП'!K120:K136,предметы!$D$5)&gt;0),AND('График ОП'!K120=предметы!$D$5,COUNTIFS('График ОП'!K120:K136,предметы!$D$14)&gt;0),AND('График ОП'!K120=предметы!$D$15,COUNTIFS('График ОП'!K120:K136,предметы!$D$6)&gt;0),AND('График ОП'!K120=предметы!$D$6,COUNTIFS('График ОП'!K120:K136,предметы!$D$15)&gt;0),AND('График ОП'!K120=предметы!$D$16,COUNTIFS('График ОП'!K120:K136,предметы!$D$7)&gt;0),AND('График ОП'!K120=предметы!$D$7,COUNTIFS('График ОП'!K120:K136,предметы!$D$16)&gt;0),AND('График ОП'!K120=предметы!$D$8,COUNTIFS('График ОП'!K120:K136,предметы!$D$10)&gt;0),AND('График ОП'!K120=предметы!$D$10,COUNTIFS('График ОП'!K120:K136,предметы!$D$8)&gt;0),AND('График ОП'!K120=предметы!$D$9,COUNTIFS('График ОП'!K120:K136,предметы!$D$11)&gt;0),AND('График ОП'!K120=предметы!$D$11,COUNTIFS('График ОП'!K120:K136,предметы!$D$9)&gt;0)),"&lt;17 (ВПР, КР)","*")</f>
        <v>*</v>
      </c>
      <c r="V120" s="22" t="str">
        <f>IF(OR(COUNTIFS('График ОП'!L120:L136,'График ОП'!L120)&gt;1,AND('График ОП'!L120=предметы!$D$3,COUNTIFS('График ОП'!L120:L136,предметы!$D$12)&gt;0),AND('График ОП'!L120=предметы!$D$12,COUNTIFS('График ОП'!L120:L136,предметы!$D$3)&gt;0),AND('График ОП'!L120=предметы!$D$4,COUNTIFS('График ОП'!L120:L136,предметы!$D$13)&gt;0),AND('График ОП'!L120=предметы!$D$13,COUNTIFS('График ОП'!L120:L136,предметы!$D$4)&gt;0),AND('График ОП'!L120=предметы!$D$14,COUNTIFS('График ОП'!L120:L136,предметы!$D$5)&gt;0),AND('График ОП'!L120=предметы!$D$5,COUNTIFS('График ОП'!L120:L136,предметы!$D$14)&gt;0),AND('График ОП'!L120=предметы!$D$15,COUNTIFS('График ОП'!L120:L136,предметы!$D$6)&gt;0),AND('График ОП'!L120=предметы!$D$6,COUNTIFS('График ОП'!L120:L136,предметы!$D$15)&gt;0),AND('График ОП'!L120=предметы!$D$16,COUNTIFS('График ОП'!L120:L136,предметы!$D$7)&gt;0),AND('График ОП'!L120=предметы!$D$7,COUNTIFS('График ОП'!L120:L136,предметы!$D$16)&gt;0),AND('График ОП'!L120=предметы!$D$8,COUNTIFS('График ОП'!L120:L136,предметы!$D$10)&gt;0),AND('График ОП'!L120=предметы!$D$10,COUNTIFS('График ОП'!L120:L136,предметы!$D$8)&gt;0),AND('График ОП'!L120=предметы!$D$9,COUNTIFS('График ОП'!L120:L136,предметы!$D$11)&gt;0),AND('График ОП'!L120=предметы!$D$11,COUNTIFS('График ОП'!L120:L136,предметы!$D$9)&gt;0)),"&lt;17 (ВПР, КР)","*")</f>
        <v>*</v>
      </c>
      <c r="W12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2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2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20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20" s="24" t="str">
        <f>IF(OR(COUNTIFS('График ОП'!M120:M136,'График ОП'!M120)&gt;1,AND('График ОП'!M120=предметы!$E$3,COUNTIFS('График ОП'!M120:M136,предметы!$E$12)&gt;0),AND('График ОП'!M120=предметы!$E$12,COUNTIFS('График ОП'!M120:M136,предметы!$E$3)&gt;0),AND('График ОП'!M120=предметы!$E$4,COUNTIFS('График ОП'!M120:M136,предметы!$E$13)&gt;0),AND('График ОП'!M120=предметы!$E$13,COUNTIFS('График ОП'!M120:M136,предметы!$E$4)&gt;0),AND('График ОП'!M120=предметы!$E$5,COUNTIFS('График ОП'!M120:M136,предметы!$E$14)&gt;0),AND('График ОП'!M120=предметы!$E$14,COUNTIFS('График ОП'!M120:M136,предметы!$E$5)&gt;0),AND('График ОП'!M120=предметы!$E$6,COUNTIFS('График ОП'!M120:M136,предметы!$E$15)&gt;0),AND('График ОП'!M120=предметы!$E$15,COUNTIFS('График ОП'!M120:M136,предметы!$E$6)&gt;0),AND('График ОП'!M120=предметы!$E$7,COUNTIFS('График ОП'!M120:M136,предметы!$E$16)&gt;0),AND('График ОП'!M120=предметы!$E$16,COUNTIFS('График ОП'!M120:M136,предметы!$E$7)&gt;0),AND('График ОП'!M120=предметы!$E$8,COUNTIFS('График ОП'!M120:M136,предметы!$E$17)&gt;0),AND('График ОП'!M120=предметы!$E$17,COUNTIFS('График ОП'!M120:M136,предметы!$E$8)&gt;0),AND('График ОП'!M120=предметы!$E$9,COUNTIFS('График ОП'!M120:M136,предметы!$E$18)&gt;0),AND('График ОП'!M120=предметы!$E$18,COUNTIFS('График ОП'!M120:M136,предметы!$E$9)&gt;0),AND('График ОП'!M120=предметы!$E$10,COUNTIFS('График ОП'!M120:M136,предметы!$E$19)&gt;0),AND('График ОП'!M120=предметы!$E$19,COUNTIFS('График ОП'!M120:M136,предметы!$E$10)&gt;0),AND('График ОП'!M120=предметы!$E$11,COUNTIFS('График ОП'!M120:M136,предметы!$E$20)&gt;0),AND('График ОП'!M120=предметы!$E$20,COUNTIFS('График ОП'!M120:M136,предметы!$E$11)&gt;0)),"&lt;17 (ВПР, КР)","*")</f>
        <v>*</v>
      </c>
      <c r="AB120" s="24" t="str">
        <f>IF(OR(COUNTIFS('График ОП'!N120:N136,'График ОП'!N120)&gt;1,AND('График ОП'!N120=предметы!$E$3,COUNTIFS('График ОП'!N120:N136,предметы!$E$12)&gt;0),AND('График ОП'!N120=предметы!$E$12,COUNTIFS('График ОП'!N120:N136,предметы!$E$3)&gt;0),AND('График ОП'!N120=предметы!$E$4,COUNTIFS('График ОП'!N120:N136,предметы!$E$13)&gt;0),AND('График ОП'!N120=предметы!$E$13,COUNTIFS('График ОП'!N120:N136,предметы!$E$4)&gt;0),AND('График ОП'!N120=предметы!$E$5,COUNTIFS('График ОП'!N120:N136,предметы!$E$14)&gt;0),AND('График ОП'!N120=предметы!$E$14,COUNTIFS('График ОП'!N120:N136,предметы!$E$5)&gt;0),AND('График ОП'!N120=предметы!$E$6,COUNTIFS('График ОП'!N120:N136,предметы!$E$15)&gt;0),AND('График ОП'!N120=предметы!$E$15,COUNTIFS('График ОП'!N120:N136,предметы!$E$6)&gt;0),AND('График ОП'!N120=предметы!$E$7,COUNTIFS('График ОП'!N120:N136,предметы!$E$16)&gt;0),AND('График ОП'!N120=предметы!$E$16,COUNTIFS('График ОП'!N120:N136,предметы!$E$7)&gt;0),AND('График ОП'!N120=предметы!$E$8,COUNTIFS('График ОП'!N120:N136,предметы!$E$17)&gt;0),AND('График ОП'!N120=предметы!$E$17,COUNTIFS('График ОП'!N120:N136,предметы!$E$8)&gt;0),AND('График ОП'!N120=предметы!$E$9,COUNTIFS('График ОП'!N120:N136,предметы!$E$18)&gt;0),AND('График ОП'!N120=предметы!$E$18,COUNTIFS('График ОП'!N120:N136,предметы!$E$9)&gt;0),AND('График ОП'!N120=предметы!$E$10,COUNTIFS('График ОП'!N120:N136,предметы!$E$19)&gt;0),AND('График ОП'!N120=предметы!$E$19,COUNTIFS('График ОП'!N120:N136,предметы!$E$10)&gt;0),AND('График ОП'!N120=предметы!$E$11,COUNTIFS('График ОП'!N120:N136,предметы!$E$20)&gt;0),AND('График ОП'!N120=предметы!$E$20,COUNTIFS('График ОП'!N120:N136,предметы!$E$11)&gt;0)),"&lt;17 (ВПР, КР)","*")</f>
        <v>*</v>
      </c>
      <c r="AC120" s="24" t="str">
        <f>IF(OR(COUNTIFS('График ОП'!O120:O136,'График ОП'!O120)&gt;1,AND('График ОП'!O120=предметы!$E$3,COUNTIFS('График ОП'!O120:O136,предметы!$E$12)&gt;0),AND('График ОП'!O120=предметы!$E$12,COUNTIFS('График ОП'!O120:O136,предметы!$E$3)&gt;0),AND('График ОП'!O120=предметы!$E$4,COUNTIFS('График ОП'!O120:O136,предметы!$E$13)&gt;0),AND('График ОП'!O120=предметы!$E$13,COUNTIFS('График ОП'!O120:O136,предметы!$E$4)&gt;0),AND('График ОП'!O120=предметы!$E$5,COUNTIFS('График ОП'!O120:O136,предметы!$E$14)&gt;0),AND('График ОП'!O120=предметы!$E$14,COUNTIFS('График ОП'!O120:O136,предметы!$E$5)&gt;0),AND('График ОП'!O120=предметы!$E$6,COUNTIFS('График ОП'!O120:O136,предметы!$E$15)&gt;0),AND('График ОП'!O120=предметы!$E$15,COUNTIFS('График ОП'!O120:O136,предметы!$E$6)&gt;0),AND('График ОП'!O120=предметы!$E$7,COUNTIFS('График ОП'!O120:O136,предметы!$E$16)&gt;0),AND('График ОП'!O120=предметы!$E$16,COUNTIFS('График ОП'!O120:O136,предметы!$E$7)&gt;0),AND('График ОП'!O120=предметы!$E$8,COUNTIFS('График ОП'!O120:O136,предметы!$E$17)&gt;0),AND('График ОП'!O120=предметы!$E$17,COUNTIFS('График ОП'!O120:O136,предметы!$E$8)&gt;0),AND('График ОП'!O120=предметы!$E$9,COUNTIFS('График ОП'!O120:O136,предметы!$E$18)&gt;0),AND('График ОП'!O120=предметы!$E$18,COUNTIFS('График ОП'!O120:O136,предметы!$E$9)&gt;0),AND('График ОП'!O120=предметы!$E$10,COUNTIFS('График ОП'!O120:O136,предметы!$E$19)&gt;0),AND('График ОП'!O120=предметы!$E$19,COUNTIFS('График ОП'!O120:O136,предметы!$E$10)&gt;0),AND('График ОП'!O120=предметы!$E$11,COUNTIFS('График ОП'!O120:O136,предметы!$E$20)&gt;0),AND('График ОП'!O120=предметы!$E$20,COUNTIFS('График ОП'!O120:O136,предметы!$E$11)&gt;0)),"&lt;17 (ВПР, КР)","*")</f>
        <v>*</v>
      </c>
      <c r="AD12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2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20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20" s="22" t="str">
        <f>IF(OR(COUNTIFS('График ОП'!P120:P136,'График ОП'!P120)&gt;1,AND('График ОП'!P120=предметы!$F$3,COUNTIFS('График ОП'!P120:P136,предметы!$F$13)&gt;0),AND('График ОП'!P120=предметы!$F$13,COUNTIFS('График ОП'!P120:P136,предметы!$F$3)&gt;0),AND('График ОП'!P120=предметы!$F$4,COUNTIFS('График ОП'!P120:P136,предметы!$F$14)&gt;0),AND('График ОП'!P120=предметы!$F$14,COUNTIFS('График ОП'!P120:P136,предметы!$F$4)&gt;0),AND('График ОП'!P120=предметы!$F$5,COUNTIFS('График ОП'!P120:P136,предметы!$F$15)&gt;0),AND('График ОП'!P120=предметы!$F$15,COUNTIFS('График ОП'!P120:P136,предметы!$F$5)&gt;0),AND('График ОП'!P120=предметы!$F$6,COUNTIFS('График ОП'!P120:P136,предметы!$F$16)&gt;0),AND('График ОП'!P120=предметы!$F$16,COUNTIFS('График ОП'!P120:P136,предметы!$F$6)&gt;0),AND('График ОП'!P120=предметы!$F$7,COUNTIFS('График ОП'!P120:P136,предметы!$F$17)&gt;0),AND('График ОП'!P120=предметы!$F$17,COUNTIFS('График ОП'!P120:P136,предметы!$F$7)&gt;0),AND('График ОП'!P120=предметы!$F$8,COUNTIFS('График ОП'!P120:P136,предметы!$F$18)&gt;0),AND('График ОП'!P120=предметы!$F$18,COUNTIFS('График ОП'!P120:P136,предметы!$F$8)&gt;0),AND('График ОП'!P120=предметы!$F$9,COUNTIFS('График ОП'!P120:P136,предметы!$F$19)&gt;0),AND('График ОП'!P120=предметы!$F$19,COUNTIFS('График ОП'!P120:P136,предметы!$F$9)&gt;0),AND('График ОП'!P120=предметы!$F$10,COUNTIFS('График ОП'!P120:P136,предметы!$F$20)&gt;0),AND('График ОП'!P120=предметы!$F$20,COUNTIFS('График ОП'!P120:P136,предметы!$F$10)&gt;0),AND('График ОП'!P120=предметы!$F$11,COUNTIFS('График ОП'!P120:P136,предметы!$F$21)&gt;0),AND('График ОП'!P120=предметы!$F$21,COUNTIFS('График ОП'!P120:P136,предметы!$F$11)&gt;0),AND('График ОП'!P120=предметы!$F$12,COUNTIFS('График ОП'!P120:P136,предметы!$F$22)&gt;0),AND('График ОП'!P120=предметы!$F$22,COUNTIFS('График ОП'!P120:P136,предметы!$F$12)&gt;0)),"&lt;17 (ВПР, КР)","*")</f>
        <v>*</v>
      </c>
      <c r="AH120" s="22" t="str">
        <f>IF(OR(COUNTIFS('График ОП'!Q120:Q136,'График ОП'!Q120)&gt;1,AND('График ОП'!Q120=предметы!$F$3,COUNTIFS('График ОП'!Q120:Q136,предметы!$F$13)&gt;0),AND('График ОП'!Q120=предметы!$F$13,COUNTIFS('График ОП'!Q120:Q136,предметы!$F$3)&gt;0),AND('График ОП'!Q120=предметы!$F$4,COUNTIFS('График ОП'!Q120:Q136,предметы!$F$14)&gt;0),AND('График ОП'!Q120=предметы!$F$14,COUNTIFS('График ОП'!Q120:Q136,предметы!$F$4)&gt;0),AND('График ОП'!Q120=предметы!$F$5,COUNTIFS('График ОП'!Q120:Q136,предметы!$F$15)&gt;0),AND('График ОП'!Q120=предметы!$F$15,COUNTIFS('График ОП'!Q120:Q136,предметы!$F$5)&gt;0),AND('График ОП'!Q120=предметы!$F$6,COUNTIFS('График ОП'!Q120:Q136,предметы!$F$16)&gt;0),AND('График ОП'!Q120=предметы!$F$16,COUNTIFS('График ОП'!Q120:Q136,предметы!$F$6)&gt;0),AND('График ОП'!Q120=предметы!$F$7,COUNTIFS('График ОП'!Q120:Q136,предметы!$F$17)&gt;0),AND('График ОП'!Q120=предметы!$F$17,COUNTIFS('График ОП'!Q120:Q136,предметы!$F$7)&gt;0),AND('График ОП'!Q120=предметы!$F$8,COUNTIFS('График ОП'!Q120:Q136,предметы!$F$18)&gt;0),AND('График ОП'!Q120=предметы!$F$18,COUNTIFS('График ОП'!Q120:Q136,предметы!$F$8)&gt;0),AND('График ОП'!Q120=предметы!$F$9,COUNTIFS('График ОП'!Q120:Q136,предметы!$F$19)&gt;0),AND('График ОП'!Q120=предметы!$F$19,COUNTIFS('График ОП'!Q120:Q136,предметы!$F$9)&gt;0),AND('График ОП'!Q120=предметы!$F$10,COUNTIFS('График ОП'!Q120:Q136,предметы!$F$20)&gt;0),AND('График ОП'!Q120=предметы!$F$20,COUNTIFS('График ОП'!Q120:Q136,предметы!$F$10)&gt;0),AND('График ОП'!Q120=предметы!$F$11,COUNTIFS('График ОП'!Q120:Q136,предметы!$F$21)&gt;0),AND('График ОП'!Q120=предметы!$F$21,COUNTIFS('График ОП'!Q120:Q136,предметы!$F$11)&gt;0),AND('График ОП'!Q120=предметы!$F$12,COUNTIFS('График ОП'!Q120:Q136,предметы!$F$22)&gt;0),AND('График ОП'!Q120=предметы!$F$22,COUNTIFS('График ОП'!Q120:Q136,предметы!$F$12)&gt;0)),"&lt;17 (ВПР, КР)","*")</f>
        <v>*</v>
      </c>
      <c r="AI120" s="22" t="str">
        <f>IF(OR(COUNTIFS('График ОП'!R120:R136,'График ОП'!R120)&gt;1,AND('График ОП'!R120=предметы!$F$3,COUNTIFS('График ОП'!R120:R136,предметы!$F$13)&gt;0),AND('График ОП'!R120=предметы!$F$13,COUNTIFS('График ОП'!R120:R136,предметы!$F$3)&gt;0),AND('График ОП'!R120=предметы!$F$4,COUNTIFS('График ОП'!R120:R136,предметы!$F$14)&gt;0),AND('График ОП'!R120=предметы!$F$14,COUNTIFS('График ОП'!R120:R136,предметы!$F$4)&gt;0),AND('График ОП'!R120=предметы!$F$5,COUNTIFS('График ОП'!R120:R136,предметы!$F$15)&gt;0),AND('График ОП'!R120=предметы!$F$15,COUNTIFS('График ОП'!R120:R136,предметы!$F$5)&gt;0),AND('График ОП'!R120=предметы!$F$6,COUNTIFS('График ОП'!R120:R136,предметы!$F$16)&gt;0),AND('График ОП'!R120=предметы!$F$16,COUNTIFS('График ОП'!R120:R136,предметы!$F$6)&gt;0),AND('График ОП'!R120=предметы!$F$7,COUNTIFS('График ОП'!R120:R136,предметы!$F$17)&gt;0),AND('График ОП'!R120=предметы!$F$17,COUNTIFS('График ОП'!R120:R136,предметы!$F$7)&gt;0),AND('График ОП'!R120=предметы!$F$8,COUNTIFS('График ОП'!R120:R136,предметы!$F$18)&gt;0),AND('График ОП'!R120=предметы!$F$18,COUNTIFS('График ОП'!R120:R136,предметы!$F$8)&gt;0),AND('График ОП'!R120=предметы!$F$9,COUNTIFS('График ОП'!R120:R136,предметы!$F$19)&gt;0),AND('График ОП'!R120=предметы!$F$19,COUNTIFS('График ОП'!R120:R136,предметы!$F$9)&gt;0),AND('График ОП'!R120=предметы!$F$10,COUNTIFS('График ОП'!R120:R136,предметы!$F$20)&gt;0),AND('График ОП'!R120=предметы!$F$20,COUNTIFS('График ОП'!R120:R136,предметы!$F$10)&gt;0),AND('График ОП'!R120=предметы!$F$11,COUNTIFS('График ОП'!R120:R136,предметы!$F$21)&gt;0),AND('График ОП'!R120=предметы!$F$21,COUNTIFS('График ОП'!R120:R136,предметы!$F$11)&gt;0),AND('График ОП'!R120=предметы!$F$12,COUNTIFS('График ОП'!R120:R136,предметы!$F$22)&gt;0),AND('График ОП'!R120=предметы!$F$22,COUNTIFS('График ОП'!R120:R136,предметы!$F$12)&gt;0)),"&lt;17 (ВПР, КР)","*")</f>
        <v>*</v>
      </c>
      <c r="AJ12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2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20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20" s="24" t="str">
        <f>IF(OR(COUNTIFS('График ОП'!S120:S136,'График ОП'!S120)&gt;1,AND('График ОП'!S120=предметы!$G$3,COUNTIFS('График ОП'!S120:S136,предметы!$G$15)&gt;0),AND('График ОП'!S120=предметы!$G$15,COUNTIFS('График ОП'!S120:S136,предметы!$G$3)&gt;0),AND('График ОП'!S120=предметы!$G$4,COUNTIFS('График ОП'!S120:S136,предметы!$G$18)&gt;0),AND('График ОП'!S120=предметы!$G$18,COUNTIFS('График ОП'!S120:S136,предметы!$G$4)&gt;0),AND('График ОП'!S120=предметы!$G$5,COUNTIFS('График ОП'!S120:S136,предметы!$G$19)&gt;0),AND('График ОП'!S120=предметы!$G$19,COUNTIFS('График ОП'!S120:S136,предметы!$G$5)&gt;0),AND('График ОП'!S120=предметы!$G$6,COUNTIFS('График ОП'!S120:S136,предметы!$G$20)&gt;0),AND('График ОП'!S120=предметы!$G$20,COUNTIFS('График ОП'!S120:S136,предметы!$G$6)&gt;0),AND('График ОП'!S120=предметы!$G$7,COUNTIFS('График ОП'!S120:S136,предметы!$G$21)&gt;0),AND('График ОП'!S120=предметы!$G$21,COUNTIFS('График ОП'!S120:S136,предметы!$G$7)&gt;0),AND('График ОП'!S120=предметы!$G$8,COUNTIFS('График ОП'!S120:S136,предметы!$G$22)&gt;0),AND('График ОП'!S120=предметы!$G$22,COUNTIFS('График ОП'!S120:S136,предметы!$G$8)&gt;0),AND('График ОП'!S120=предметы!$G$9,COUNTIFS('График ОП'!S120:S136,предметы!$G$23)&gt;0),AND('График ОП'!S120=предметы!$G$23,COUNTIFS('График ОП'!S120:S136,предметы!$G$9)&gt;0),AND('График ОП'!S120=предметы!$G$10,COUNTIFS('График ОП'!S120:S136,предметы!$G$24)&gt;0),AND('График ОП'!S120=предметы!$G$24,COUNTIFS('График ОП'!S120:S136,предметы!$G$10)&gt;0),AND('График ОП'!S120=предметы!$G$11,COUNTIFS('График ОП'!S120:S136,предметы!$G$25)&gt;0),AND('График ОП'!S120=предметы!$G$25,COUNTIFS('График ОП'!S120:S136,предметы!$G$11)&gt;0),AND('График ОП'!S120=предметы!$G$12,COUNTIFS('График ОП'!S120:S136,предметы!$G$26)&gt;0),AND('График ОП'!S120=предметы!$G$26,COUNTIFS('График ОП'!S120:S136,предметы!$G$12)&gt;0),AND('График ОП'!S120=предметы!$G$13,COUNTIFS('График ОП'!S120:S136,предметы!$G$27)&gt;0),AND('График ОП'!S120=предметы!$G$27,COUNTIFS('График ОП'!S120:S136,предметы!$G$13)&gt;0),AND('График ОП'!S120=предметы!$G$14,COUNTIFS('График ОП'!S120:S136,предметы!$G$28)&gt;0),AND('График ОП'!S120=предметы!$G$28,COUNTIFS('График ОП'!S120:S136,предметы!$G$14)&gt;0)),"&lt;17 (ВПР, КР)","*")</f>
        <v>*</v>
      </c>
      <c r="AN120" s="24" t="str">
        <f>IF(OR(COUNTIFS('График ОП'!T120:T136,'График ОП'!T120)&gt;1,AND('График ОП'!T120=предметы!$G$3,COUNTIFS('График ОП'!T120:T136,предметы!$G$15)&gt;0),AND('График ОП'!T120=предметы!$G$15,COUNTIFS('График ОП'!T120:T136,предметы!$G$3)&gt;0),AND('График ОП'!T120=предметы!$G$4,COUNTIFS('График ОП'!T120:T136,предметы!$G$18)&gt;0),AND('График ОП'!T120=предметы!$G$18,COUNTIFS('График ОП'!T120:T136,предметы!$G$4)&gt;0),AND('График ОП'!T120=предметы!$G$5,COUNTIFS('График ОП'!T120:T136,предметы!$G$19)&gt;0),AND('График ОП'!T120=предметы!$G$19,COUNTIFS('График ОП'!T120:T136,предметы!$G$5)&gt;0),AND('График ОП'!T120=предметы!$G$6,COUNTIFS('График ОП'!T120:T136,предметы!$G$20)&gt;0),AND('График ОП'!T120=предметы!$G$20,COUNTIFS('График ОП'!T120:T136,предметы!$G$6)&gt;0),AND('График ОП'!T120=предметы!$G$7,COUNTIFS('График ОП'!T120:T136,предметы!$G$21)&gt;0),AND('График ОП'!T120=предметы!$G$21,COUNTIFS('График ОП'!T120:T136,предметы!$G$7)&gt;0),AND('График ОП'!T120=предметы!$G$8,COUNTIFS('График ОП'!T120:T136,предметы!$G$22)&gt;0),AND('График ОП'!T120=предметы!$G$22,COUNTIFS('График ОП'!T120:T136,предметы!$G$8)&gt;0),AND('График ОП'!T120=предметы!$G$9,COUNTIFS('График ОП'!T120:T136,предметы!$G$23)&gt;0),AND('График ОП'!T120=предметы!$G$23,COUNTIFS('График ОП'!T120:T136,предметы!$G$9)&gt;0),AND('График ОП'!T120=предметы!$G$10,COUNTIFS('График ОП'!T120:T136,предметы!$G$24)&gt;0),AND('График ОП'!T120=предметы!$G$24,COUNTIFS('График ОП'!T120:T136,предметы!$G$10)&gt;0),AND('График ОП'!T120=предметы!$G$11,COUNTIFS('График ОП'!T120:T136,предметы!$G$25)&gt;0),AND('График ОП'!T120=предметы!$G$25,COUNTIFS('График ОП'!T120:T136,предметы!$G$11)&gt;0),AND('График ОП'!T120=предметы!$G$12,COUNTIFS('График ОП'!T120:T136,предметы!$G$26)&gt;0),AND('График ОП'!T120=предметы!$G$26,COUNTIFS('График ОП'!T120:T136,предметы!$G$12)&gt;0),AND('График ОП'!T120=предметы!$G$13,COUNTIFS('График ОП'!T120:T136,предметы!$G$27)&gt;0),AND('График ОП'!T120=предметы!$G$27,COUNTIFS('График ОП'!T120:T136,предметы!$G$13)&gt;0),AND('График ОП'!T120=предметы!$G$14,COUNTIFS('График ОП'!T120:T136,предметы!$G$28)&gt;0),AND('График ОП'!T120=предметы!$G$28,COUNTIFS('График ОП'!T120:T136,предметы!$G$14)&gt;0)),"&lt;17 (ВПР, КР)","*")</f>
        <v>*</v>
      </c>
      <c r="AO120" s="24" t="str">
        <f>IF(OR(COUNTIFS('График ОП'!U120:U136,'График ОП'!U120)&gt;1,AND('График ОП'!U120=предметы!$G$3,COUNTIFS('График ОП'!U120:U136,предметы!$G$15)&gt;0),AND('График ОП'!U120=предметы!$G$15,COUNTIFS('График ОП'!U120:U136,предметы!$G$3)&gt;0),AND('График ОП'!U120=предметы!$G$4,COUNTIFS('График ОП'!U120:U136,предметы!$G$18)&gt;0),AND('График ОП'!U120=предметы!$G$18,COUNTIFS('График ОП'!U120:U136,предметы!$G$4)&gt;0),AND('График ОП'!U120=предметы!$G$5,COUNTIFS('График ОП'!U120:U136,предметы!$G$19)&gt;0),AND('График ОП'!U120=предметы!$G$19,COUNTIFS('График ОП'!U120:U136,предметы!$G$5)&gt;0),AND('График ОП'!U120=предметы!$G$6,COUNTIFS('График ОП'!U120:U136,предметы!$G$20)&gt;0),AND('График ОП'!U120=предметы!$G$20,COUNTIFS('График ОП'!U120:U136,предметы!$G$6)&gt;0),AND('График ОП'!U120=предметы!$G$7,COUNTIFS('График ОП'!U120:U136,предметы!$G$21)&gt;0),AND('График ОП'!U120=предметы!$G$21,COUNTIFS('График ОП'!U120:U136,предметы!$G$7)&gt;0),AND('График ОП'!U120=предметы!$G$8,COUNTIFS('График ОП'!U120:U136,предметы!$G$22)&gt;0),AND('График ОП'!U120=предметы!$G$22,COUNTIFS('График ОП'!U120:U136,предметы!$G$8)&gt;0),AND('График ОП'!U120=предметы!$G$9,COUNTIFS('График ОП'!U120:U136,предметы!$G$23)&gt;0),AND('График ОП'!U120=предметы!$G$23,COUNTIFS('График ОП'!U120:U136,предметы!$G$9)&gt;0),AND('График ОП'!U120=предметы!$G$10,COUNTIFS('График ОП'!U120:U136,предметы!$G$24)&gt;0),AND('График ОП'!U120=предметы!$G$24,COUNTIFS('График ОП'!U120:U136,предметы!$G$10)&gt;0),AND('График ОП'!U120=предметы!$G$11,COUNTIFS('График ОП'!U120:U136,предметы!$G$25)&gt;0),AND('График ОП'!U120=предметы!$G$25,COUNTIFS('График ОП'!U120:U136,предметы!$G$11)&gt;0),AND('График ОП'!U120=предметы!$G$12,COUNTIFS('График ОП'!U120:U136,предметы!$G$26)&gt;0),AND('График ОП'!U120=предметы!$G$26,COUNTIFS('График ОП'!U120:U136,предметы!$G$12)&gt;0),AND('График ОП'!U120=предметы!$G$13,COUNTIFS('График ОП'!U120:U136,предметы!$G$27)&gt;0),AND('График ОП'!U120=предметы!$G$27,COUNTIFS('График ОП'!U120:U136,предметы!$G$13)&gt;0),AND('График ОП'!U120=предметы!$G$14,COUNTIFS('График ОП'!U120:U136,предметы!$G$28)&gt;0),AND('График ОП'!U120=предметы!$G$28,COUNTIFS('График ОП'!U120:U136,предметы!$G$14)&gt;0)),"&lt;17 (ВПР, КР)","*")</f>
        <v>*</v>
      </c>
      <c r="AP12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2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20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20" s="22" t="str">
        <f>IF(OR(COUNTIFS('График ОП'!V120:V136,'График ОП'!V120)&gt;1,AND('График ОП'!V120=предметы!$H$3,COUNTIFS('График ОП'!V120:V136,предметы!$H$16)&gt;0),AND('График ОП'!V120=предметы!$H$16,COUNTIFS('График ОП'!V120:V136,предметы!$H$3)&gt;0),AND('График ОП'!V120=предметы!$H$4,COUNTIFS('График ОП'!V120:V136,предметы!$H$19)&gt;0),AND('График ОП'!V120=предметы!$H$19,COUNTIFS('График ОП'!V120:V136,предметы!$H$4)&gt;0),AND('График ОП'!V120=предметы!$H$5,COUNTIFS('График ОП'!V120:V136,предметы!$H$20)&gt;0),AND('График ОП'!V120=предметы!$H$20,COUNTIFS('График ОП'!V120:V136,предметы!$H$5)&gt;0),AND('График ОП'!V120=предметы!$H$6,COUNTIFS('График ОП'!V120:V136,предметы!$H$21)&gt;0),AND('График ОП'!V120=предметы!$H$21,COUNTIFS('График ОП'!V120:V136,предметы!$H$6)&gt;0),AND('График ОП'!V120=предметы!$H$7,COUNTIFS('График ОП'!V120:V136,предметы!$H$22)&gt;0),AND('График ОП'!V120=предметы!$H$22,COUNTIFS('График ОП'!V120:V136,предметы!$H$7)&gt;0),AND('График ОП'!V120=предметы!$H$8,COUNTIFS('График ОП'!V120:V136,предметы!$H$23)&gt;0),AND('График ОП'!V120=предметы!$H$23,COUNTIFS('График ОП'!V120:V136,предметы!$H$8)&gt;0),AND('График ОП'!V120=предметы!$H$9,COUNTIFS('График ОП'!V120:V136,предметы!$H$24)&gt;0),AND('График ОП'!V120=предметы!$H$24,COUNTIFS('График ОП'!V120:V136,предметы!$H$9)&gt;0),AND('График ОП'!V120=предметы!$H$10,COUNTIFS('График ОП'!V120:V136,предметы!$H$25)&gt;0),AND('График ОП'!V120=предметы!$H$25,COUNTIFS('График ОП'!V120:V136,предметы!$H$10)&gt;0),AND('График ОП'!V120=предметы!$H$11,COUNTIFS('График ОП'!V120:V136,предметы!$H$26)&gt;0),AND('График ОП'!V120=предметы!$H$26,COUNTIFS('График ОП'!V120:V136,предметы!$H$11)&gt;0),AND('График ОП'!V120=предметы!$H$12,COUNTIFS('График ОП'!V120:V136,предметы!$H$27)&gt;0),AND('График ОП'!V120=предметы!$H$27,COUNTIFS('График ОП'!V120:V136,предметы!$H$12)&gt;0),AND('График ОП'!V120=предметы!$H$13,COUNTIFS('График ОП'!V120:V136,предметы!$H$28)&gt;0),AND('График ОП'!V120=предметы!$H$28,COUNTIFS('График ОП'!V120:V136,предметы!$H$13)&gt;0),AND('График ОП'!V120=предметы!$H$14,COUNTIFS('График ОП'!V120:V136,предметы!$H$29)&gt;0),AND('График ОП'!V120=предметы!$H$29,COUNTIFS('График ОП'!V120:V136,предметы!$H$14)&gt;0),AND('График ОП'!V120=предметы!$H$15,COUNTIFS('График ОП'!V120:V136,предметы!$H$30)&gt;0),AND('График ОП'!V120=предметы!$H$30,COUNTIFS('График ОП'!V120:V136,предметы!$H$15)&gt;0)),"&lt;17 (ВПР, КР)","*")</f>
        <v>*</v>
      </c>
      <c r="AT120" s="22" t="str">
        <f>IF(OR(COUNTIFS('График ОП'!W120:W136,'График ОП'!W120)&gt;1,AND('График ОП'!W120=предметы!$H$3,COUNTIFS('График ОП'!W120:W136,предметы!$H$16)&gt;0),AND('График ОП'!W120=предметы!$H$16,COUNTIFS('График ОП'!W120:W136,предметы!$H$3)&gt;0),AND('График ОП'!W120=предметы!$H$4,COUNTIFS('График ОП'!W120:W136,предметы!$H$19)&gt;0),AND('График ОП'!W120=предметы!$H$19,COUNTIFS('График ОП'!W120:W136,предметы!$H$4)&gt;0),AND('График ОП'!W120=предметы!$H$5,COUNTIFS('График ОП'!W120:W136,предметы!$H$20)&gt;0),AND('График ОП'!W120=предметы!$H$20,COUNTIFS('График ОП'!W120:W136,предметы!$H$5)&gt;0),AND('График ОП'!W120=предметы!$H$6,COUNTIFS('График ОП'!W120:W136,предметы!$H$21)&gt;0),AND('График ОП'!W120=предметы!$H$21,COUNTIFS('График ОП'!W120:W136,предметы!$H$6)&gt;0),AND('График ОП'!W120=предметы!$H$7,COUNTIFS('График ОП'!W120:W136,предметы!$H$22)&gt;0),AND('График ОП'!W120=предметы!$H$22,COUNTIFS('График ОП'!W120:W136,предметы!$H$7)&gt;0),AND('График ОП'!W120=предметы!$H$8,COUNTIFS('График ОП'!W120:W136,предметы!$H$23)&gt;0),AND('График ОП'!W120=предметы!$H$23,COUNTIFS('График ОП'!W120:W136,предметы!$H$8)&gt;0),AND('График ОП'!W120=предметы!$H$9,COUNTIFS('График ОП'!W120:W136,предметы!$H$24)&gt;0),AND('График ОП'!W120=предметы!$H$24,COUNTIFS('График ОП'!W120:W136,предметы!$H$9)&gt;0),AND('График ОП'!W120=предметы!$H$10,COUNTIFS('График ОП'!W120:W136,предметы!$H$25)&gt;0),AND('График ОП'!W120=предметы!$H$25,COUNTIFS('График ОП'!W120:W136,предметы!$H$10)&gt;0),AND('График ОП'!W120=предметы!$H$11,COUNTIFS('График ОП'!W120:W136,предметы!$H$26)&gt;0),AND('График ОП'!W120=предметы!$H$26,COUNTIFS('График ОП'!W120:W136,предметы!$H$11)&gt;0),AND('График ОП'!W120=предметы!$H$12,COUNTIFS('График ОП'!W120:W136,предметы!$H$27)&gt;0),AND('График ОП'!W120=предметы!$H$27,COUNTIFS('График ОП'!W120:W136,предметы!$H$12)&gt;0),AND('График ОП'!W120=предметы!$H$13,COUNTIFS('График ОП'!W120:W136,предметы!$H$28)&gt;0),AND('График ОП'!W120=предметы!$H$28,COUNTIFS('График ОП'!W120:W136,предметы!$H$13)&gt;0),AND('График ОП'!W120=предметы!$H$14,COUNTIFS('График ОП'!W120:W136,предметы!$H$29)&gt;0),AND('График ОП'!W120=предметы!$H$29,COUNTIFS('График ОП'!W120:W136,предметы!$H$14)&gt;0),AND('График ОП'!W120=предметы!$H$15,COUNTIFS('График ОП'!W120:W136,предметы!$H$30)&gt;0),AND('График ОП'!W120=предметы!$H$30,COUNTIFS('График ОП'!W120:W136,предметы!$H$15)&gt;0)),"&lt;17 (ВПР, КР)","*")</f>
        <v>*</v>
      </c>
      <c r="AU120" s="22" t="str">
        <f>IF(OR(COUNTIFS('График ОП'!X120:X136,'График ОП'!X120)&gt;1,AND('График ОП'!X120=предметы!$H$3,COUNTIFS('График ОП'!X120:X136,предметы!$H$16)&gt;0),AND('График ОП'!X120=предметы!$H$16,COUNTIFS('График ОП'!X120:X136,предметы!$H$3)&gt;0),AND('График ОП'!X120=предметы!$H$4,COUNTIFS('График ОП'!X120:X136,предметы!$H$19)&gt;0),AND('График ОП'!X120=предметы!$H$19,COUNTIFS('График ОП'!X120:X136,предметы!$H$4)&gt;0),AND('График ОП'!X120=предметы!$H$5,COUNTIFS('График ОП'!X120:X136,предметы!$H$20)&gt;0),AND('График ОП'!X120=предметы!$H$20,COUNTIFS('График ОП'!X120:X136,предметы!$H$5)&gt;0),AND('График ОП'!X120=предметы!$H$6,COUNTIFS('График ОП'!X120:X136,предметы!$H$21)&gt;0),AND('График ОП'!X120=предметы!$H$21,COUNTIFS('График ОП'!X120:X136,предметы!$H$6)&gt;0),AND('График ОП'!X120=предметы!$H$7,COUNTIFS('График ОП'!X120:X136,предметы!$H$22)&gt;0),AND('График ОП'!X120=предметы!$H$22,COUNTIFS('График ОП'!X120:X136,предметы!$H$7)&gt;0),AND('График ОП'!X120=предметы!$H$8,COUNTIFS('График ОП'!X120:X136,предметы!$H$23)&gt;0),AND('График ОП'!X120=предметы!$H$23,COUNTIFS('График ОП'!X120:X136,предметы!$H$8)&gt;0),AND('График ОП'!X120=предметы!$H$9,COUNTIFS('График ОП'!X120:X136,предметы!$H$24)&gt;0),AND('График ОП'!X120=предметы!$H$24,COUNTIFS('График ОП'!X120:X136,предметы!$H$9)&gt;0),AND('График ОП'!X120=предметы!$H$10,COUNTIFS('График ОП'!X120:X136,предметы!$H$25)&gt;0),AND('График ОП'!X120=предметы!$H$25,COUNTIFS('График ОП'!X120:X136,предметы!$H$10)&gt;0),AND('График ОП'!X120=предметы!$H$11,COUNTIFS('График ОП'!X120:X136,предметы!$H$26)&gt;0),AND('График ОП'!X120=предметы!$H$26,COUNTIFS('График ОП'!X120:X136,предметы!$H$11)&gt;0),AND('График ОП'!X120=предметы!$H$12,COUNTIFS('График ОП'!X120:X136,предметы!$H$27)&gt;0),AND('График ОП'!X120=предметы!$H$27,COUNTIFS('График ОП'!X120:X136,предметы!$H$12)&gt;0),AND('График ОП'!X120=предметы!$H$13,COUNTIFS('График ОП'!X120:X136,предметы!$H$28)&gt;0),AND('График ОП'!X120=предметы!$H$28,COUNTIFS('График ОП'!X120:X136,предметы!$H$13)&gt;0),AND('График ОП'!X120=предметы!$H$14,COUNTIFS('График ОП'!X120:X136,предметы!$H$29)&gt;0),AND('График ОП'!X120=предметы!$H$29,COUNTIFS('График ОП'!X120:X136,предметы!$H$14)&gt;0),AND('График ОП'!X120=предметы!$H$15,COUNTIFS('График ОП'!X120:X136,предметы!$H$30)&gt;0),AND('График ОП'!X120=предметы!$H$30,COUNTIFS('График ОП'!X120:X136,предметы!$H$15)&gt;0)),"&lt;17 (ВПР, КР)","*")</f>
        <v>*</v>
      </c>
      <c r="AV120" s="22" t="str">
        <f>IF(OR(COUNTIFS('График ОП'!Y120:Y136,'График ОП'!Y120)&gt;1,AND('График ОП'!Y120=предметы!$H$3,COUNTIFS('График ОП'!Y120:Y136,предметы!$H$16)&gt;0),AND('График ОП'!Y120=предметы!$H$16,COUNTIFS('График ОП'!Y120:Y136,предметы!$H$3)&gt;0),AND('График ОП'!Y120=предметы!$H$4,COUNTIFS('График ОП'!Y120:Y136,предметы!$H$19)&gt;0),AND('График ОП'!Y120=предметы!$H$19,COUNTIFS('График ОП'!Y120:Y136,предметы!$H$4)&gt;0),AND('График ОП'!Y120=предметы!$H$5,COUNTIFS('График ОП'!Y120:Y136,предметы!$H$20)&gt;0),AND('График ОП'!Y120=предметы!$H$20,COUNTIFS('График ОП'!Y120:Y136,предметы!$H$5)&gt;0),AND('График ОП'!Y120=предметы!$H$6,COUNTIFS('График ОП'!Y120:Y136,предметы!$H$21)&gt;0),AND('График ОП'!Y120=предметы!$H$21,COUNTIFS('График ОП'!Y120:Y136,предметы!$H$6)&gt;0),AND('График ОП'!Y120=предметы!$H$7,COUNTIFS('График ОП'!Y120:Y136,предметы!$H$22)&gt;0),AND('График ОП'!Y120=предметы!$H$22,COUNTIFS('График ОП'!Y120:Y136,предметы!$H$7)&gt;0),AND('График ОП'!Y120=предметы!$H$8,COUNTIFS('График ОП'!Y120:Y136,предметы!$H$23)&gt;0),AND('График ОП'!Y120=предметы!$H$23,COUNTIFS('График ОП'!Y120:Y136,предметы!$H$8)&gt;0),AND('График ОП'!Y120=предметы!$H$9,COUNTIFS('График ОП'!Y120:Y136,предметы!$H$24)&gt;0),AND('График ОП'!Y120=предметы!$H$24,COUNTIFS('График ОП'!Y120:Y136,предметы!$H$9)&gt;0),AND('График ОП'!Y120=предметы!$H$10,COUNTIFS('График ОП'!Y120:Y136,предметы!$H$25)&gt;0),AND('График ОП'!Y120=предметы!$H$25,COUNTIFS('График ОП'!Y120:Y136,предметы!$H$10)&gt;0),AND('График ОП'!Y120=предметы!$H$11,COUNTIFS('График ОП'!Y120:Y136,предметы!$H$26)&gt;0),AND('График ОП'!Y120=предметы!$H$26,COUNTIFS('График ОП'!Y120:Y136,предметы!$H$11)&gt;0),AND('График ОП'!Y120=предметы!$H$12,COUNTIFS('График ОП'!Y120:Y136,предметы!$H$27)&gt;0),AND('График ОП'!Y120=предметы!$H$27,COUNTIFS('График ОП'!Y120:Y136,предметы!$H$12)&gt;0),AND('График ОП'!Y120=предметы!$H$13,COUNTIFS('График ОП'!Y120:Y136,предметы!$H$28)&gt;0),AND('График ОП'!Y120=предметы!$H$28,COUNTIFS('График ОП'!Y120:Y136,предметы!$H$13)&gt;0),AND('График ОП'!Y120=предметы!$H$14,COUNTIFS('График ОП'!Y120:Y136,предметы!$H$29)&gt;0),AND('График ОП'!Y120=предметы!$H$29,COUNTIFS('График ОП'!Y120:Y136,предметы!$H$14)&gt;0),AND('График ОП'!Y120=предметы!$H$15,COUNTIFS('График ОП'!Y120:Y136,предметы!$H$30)&gt;0),AND('График ОП'!Y120=предметы!$H$30,COUNTIFS('График ОП'!Y120:Y136,предметы!$H$15)&gt;0)),"&lt;17 (ВПР, КР)","*")</f>
        <v>*</v>
      </c>
      <c r="AW12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20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20" s="24" t="str">
        <f>IF(COUNTIFS('График ОП'!Z120:Z136,'График ОП'!Z120)&gt;1,"&lt;17 (ВПР, КР)","*")</f>
        <v>*</v>
      </c>
      <c r="AZ120" s="24" t="str">
        <f>IF(COUNTIFS('График ОП'!AA120:AA136,'График ОП'!AA120)&gt;1,"&lt;17 (ВПР, КР)","*")</f>
        <v>*</v>
      </c>
      <c r="BA120" s="24" t="str">
        <f>IF(COUNTIFS('График ОП'!AB120:AB136,'График ОП'!AB120)&gt;1,"&lt;17 (ВПР, КР)","*")</f>
        <v>*</v>
      </c>
      <c r="BB120" s="24" t="e">
        <f>IF(COUNTIFS('График ОП'!#REF!,'График ОП'!#REF!)&gt;1,"&lt;17 (ВПР, КР)","*")</f>
        <v>#REF!</v>
      </c>
      <c r="BC120" s="24" t="e">
        <f>IF(COUNTIFS('График ОП'!#REF!,'График ОП'!#REF!)&gt;1,"&lt;17 (ВПР, КР)","*")</f>
        <v>#REF!</v>
      </c>
      <c r="BD120" s="24" t="e">
        <f>IF(COUNTIFS('График ОП'!#REF!,'График ОП'!#REF!)&gt;1,"&lt;17 (ВПР, КР)","*")</f>
        <v>#REF!</v>
      </c>
      <c r="BE120" s="22" t="str">
        <f>IF(OR(COUNTIFS('График ОП'!AC120:AC136,'График ОП'!AC120)&gt;1,AND('График ОП'!AC120=предметы!$J$3,COUNTIFS('График ОП'!AC120:AC136,предметы!$J$16)&gt;0),AND('График ОП'!AC120=предметы!$J$16,COUNTIFS('График ОП'!AC120:AC136,предметы!$J$3)&gt;0),AND('График ОП'!AC120=предметы!$J$4,COUNTIFS('График ОП'!AC120:AC136,предметы!$J$19)&gt;0),AND('График ОП'!AC120=предметы!$J$19,COUNTIFS('График ОП'!AC120:AC136,предметы!$J$4)&gt;0),AND('График ОП'!AC120=предметы!$J$5,COUNTIFS('График ОП'!AC120:AC136,предметы!$J$20)&gt;0),AND('График ОП'!AC120=предметы!$J$20,COUNTIFS('График ОП'!AC120:AC136,предметы!$J$5)&gt;0),AND('График ОП'!AC120=предметы!$J$6,COUNTIFS('График ОП'!AC120:AC136,предметы!$J$21)&gt;0),AND('График ОП'!AC120=предметы!$J$21,COUNTIFS('График ОП'!AC120:AC136,предметы!$J$6)&gt;0),AND('График ОП'!AC120=предметы!$J$7,COUNTIFS('График ОП'!AC120:AC136,предметы!$J$22)&gt;0),AND('График ОП'!AC120=предметы!$J$22,COUNTIFS('График ОП'!AC120:AC136,предметы!$J$7)&gt;0),AND('График ОП'!AC120=предметы!$J$8,COUNTIFS('График ОП'!AC120:AC136,предметы!$J$23)&gt;0),AND('График ОП'!AC120=предметы!$J$23,COUNTIFS('График ОП'!AC120:AC136,предметы!$J$8)&gt;0),AND('График ОП'!AC120=предметы!$J$9,COUNTIFS('График ОП'!AC120:AC136,предметы!$J$24)&gt;0),AND('График ОП'!AC120=предметы!$J$24,COUNTIFS('График ОП'!AC120:AC136,предметы!$J$9)&gt;0),AND('График ОП'!AC120=предметы!$J$10,COUNTIFS('График ОП'!AC120:AC136,предметы!$J$25)&gt;0),AND('График ОП'!AC120=предметы!$J$25,COUNTIFS('График ОП'!AC120:AC136,предметы!$J$10)&gt;0),AND('График ОП'!AC120=предметы!$J$11,COUNTIFS('График ОП'!AC120:AC136,предметы!$J$26)&gt;0),AND('График ОП'!AC120=предметы!$J$26,COUNTIFS('График ОП'!AC120:AC136,предметы!$J$11)&gt;0),AND('График ОП'!AC120=предметы!$J$12,COUNTIFS('График ОП'!AC120:AC136,предметы!$J$27)&gt;0),AND('График ОП'!AC120=предметы!$J$27,COUNTIFS('График ОП'!AC120:AC136,предметы!$J$12)&gt;0),AND('График ОП'!AC120=предметы!$J$13,COUNTIFS('График ОП'!AC120:AC136,предметы!$J$28)&gt;0),AND('График ОП'!AC120=предметы!$J$28,COUNTIFS('График ОП'!AC120:AC136,предметы!$J$13)&gt;0),AND('График ОП'!AC120=предметы!$J$14,COUNTIFS('График ОП'!AC120:AC136,предметы!$J$29)&gt;0),AND('График ОП'!AC120=предметы!$J$29,COUNTIFS('График ОП'!AC120:AC136,предметы!$J$14)&gt;0),AND('График ОП'!AC120=предметы!$J$15,COUNTIFS('График ОП'!AC120:AC136,предметы!$J$30)&gt;0),AND('График ОП'!AC120=предметы!$J$30,COUNTIFS('График ОП'!AC120:AC136,предметы!$J$15)&gt;0)),"&lt;17 (ВПР, КР)","*")</f>
        <v>*</v>
      </c>
      <c r="BF12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2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2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2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20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20" s="24" t="str">
        <f>IF(COUNTIFS('График ОП'!AD120:AD136,'График ОП'!AD120)&gt;1,"&lt;17 (ВПР, КР)","*")</f>
        <v>*</v>
      </c>
      <c r="BL120" s="24" t="e">
        <f>IF(COUNTIFS('График ОП'!#REF!,'График ОП'!#REF!)&gt;1,"&lt;17 (ВПР, КР)","*")</f>
        <v>#REF!</v>
      </c>
      <c r="BM120" s="24" t="e">
        <f>IF(COUNTIFS('График ОП'!#REF!,'График ОП'!#REF!)&gt;1,"&lt;17 (ВПР, КР)","*")</f>
        <v>#REF!</v>
      </c>
      <c r="BN120" s="24" t="e">
        <f>IF(COUNTIFS('График ОП'!#REF!,'График ОП'!#REF!)&gt;1,"&lt;17 (ВПР, КР)","*")</f>
        <v>#REF!</v>
      </c>
      <c r="BO120" s="24" t="e">
        <f>IF(COUNTIFS('График ОП'!#REF!,'График ОП'!#REF!)&gt;1,"&lt;17 (ВПР, КР)","*")</f>
        <v>#REF!</v>
      </c>
      <c r="BP120" s="24" t="e">
        <f>IF(COUNTIFS('График ОП'!#REF!,'График ОП'!#REF!)&gt;1,"&lt;17 (ВПР, КР)","*")</f>
        <v>#REF!</v>
      </c>
    </row>
    <row r="121" spans="1:68" ht="12.75" customHeight="1" x14ac:dyDescent="0.25">
      <c r="A121" s="26">
        <v>46381</v>
      </c>
      <c r="B121" s="17" t="s">
        <v>97</v>
      </c>
      <c r="C121" s="24" t="str">
        <f>IF(COUNTIFS('График ОП'!C121:C137,'График ОП'!C121)&gt;1,"&lt;17 (ВПР, КР)","*")</f>
        <v>*</v>
      </c>
      <c r="D121" s="24" t="str">
        <f>IF(COUNTIFS('График ОП'!D121:D137,'График ОП'!D121)&gt;1,"&lt;17 (ВПР, КР)","*")</f>
        <v>*</v>
      </c>
      <c r="E121" s="24" t="e">
        <f>IF(COUNTIFS('График ОП'!#REF!,'График ОП'!#REF!)&gt;1,"&lt;17 (ВПР, КР)","*")</f>
        <v>#REF!</v>
      </c>
      <c r="F121" s="24" t="e">
        <f>IF(COUNTIFS('График ОП'!#REF!,'График ОП'!#REF!)&gt;1,"&lt;17 (ВПР, КР)","*")</f>
        <v>#REF!</v>
      </c>
      <c r="G121" s="24" t="e">
        <f>IF(COUNTIFS('График ОП'!#REF!,'График ОП'!#REF!)&gt;1,"&lt;17 (ВПР, КР)","*")</f>
        <v>#REF!</v>
      </c>
      <c r="H121" s="24" t="e">
        <f>IF(COUNTIFS('График ОП'!#REF!,'График ОП'!#REF!)&gt;1,"&lt;17 (ВПР, КР)","*")</f>
        <v>#REF!</v>
      </c>
      <c r="I121" s="22" t="str">
        <f>IF(COUNTIFS('График ОП'!E121:E137,'График ОП'!E121)&gt;1,"&lt;17 (ВПР, КР)","*")</f>
        <v>*</v>
      </c>
      <c r="J121" s="22" t="str">
        <f>IF(COUNTIFS('График ОП'!F121:F137,'График ОП'!F121)&gt;1,"&lt;17 (ВПР, КР)","*")</f>
        <v>*</v>
      </c>
      <c r="K121" s="22" t="str">
        <f>IF(COUNTIFS('График ОП'!G121:G137,'График ОП'!G121)&gt;1,"&lt;17 (ВПР, КР)","*")</f>
        <v>*</v>
      </c>
      <c r="L121" s="22" t="e">
        <f>IF(COUNTIFS('График ОП'!#REF!,'График ОП'!#REF!)&gt;1,"&lt;17 (ВПР, КР)","*")</f>
        <v>#REF!</v>
      </c>
      <c r="M121" s="22" t="e">
        <f>IF(COUNTIFS('График ОП'!#REF!,'График ОП'!#REF!)&gt;1,"&lt;17 (ВПР, КР)","*")</f>
        <v>#REF!</v>
      </c>
      <c r="N121" s="22" t="e">
        <f>IF(COUNTIFS('График ОП'!#REF!,'График ОП'!#REF!)&gt;1,"&lt;17 (ВПР, КР)","*")</f>
        <v>#REF!</v>
      </c>
      <c r="O121" s="24" t="str">
        <f>IF(COUNTIFS('График ОП'!H121:H137,'График ОП'!H121)&gt;1,"&lt;17 (ВПР, КР)","*")</f>
        <v>*</v>
      </c>
      <c r="P121" s="24" t="str">
        <f>IF(COUNTIFS('График ОП'!I121:I137,'График ОП'!I121)&gt;1,"&lt;17 (ВПР, КР)","*")</f>
        <v>*</v>
      </c>
      <c r="Q121" s="24" t="str">
        <f>IF(COUNTIFS('График ОП'!J121:J137,'График ОП'!J121)&gt;1,"&lt;17 (ВПР, КР)","*")</f>
        <v>*</v>
      </c>
      <c r="R121" s="24" t="e">
        <f>IF(COUNTIFS('График ОП'!#REF!,'График ОП'!#REF!)&gt;1,"&lt;17 (ВПР, КР)","*")</f>
        <v>#REF!</v>
      </c>
      <c r="S121" s="24" t="e">
        <f>IF(COUNTIFS('График ОП'!#REF!,'График ОП'!#REF!)&gt;1,"&lt;17 (ВПР, КР)","*")</f>
        <v>#REF!</v>
      </c>
      <c r="T121" s="24" t="e">
        <f>IF(COUNTIFS('График ОП'!#REF!,'График ОП'!#REF!)&gt;1,"&lt;17 (ВПР, КР)","*")</f>
        <v>#REF!</v>
      </c>
      <c r="U121" s="22" t="str">
        <f>IF(OR(COUNTIFS('График ОП'!K121:K137,'График ОП'!K121)&gt;1,AND('График ОП'!K121=предметы!$D$3,COUNTIFS('График ОП'!K121:K137,предметы!$D$12)&gt;0),AND('График ОП'!K121=предметы!$D$12,COUNTIFS('График ОП'!K121:K137,предметы!$D$3)&gt;0),AND('График ОП'!K121=предметы!$D$4,COUNTIFS('График ОП'!K121:K137,предметы!$D$13)&gt;0),AND('График ОП'!K121=предметы!$D$13,COUNTIFS('График ОП'!K121:K137,предметы!$D$4)&gt;0),AND('График ОП'!K121=предметы!$D$14,COUNTIFS('График ОП'!K121:K137,предметы!$D$5)&gt;0),AND('График ОП'!K121=предметы!$D$5,COUNTIFS('График ОП'!K121:K137,предметы!$D$14)&gt;0),AND('График ОП'!K121=предметы!$D$15,COUNTIFS('График ОП'!K121:K137,предметы!$D$6)&gt;0),AND('График ОП'!K121=предметы!$D$6,COUNTIFS('График ОП'!K121:K137,предметы!$D$15)&gt;0),AND('График ОП'!K121=предметы!$D$16,COUNTIFS('График ОП'!K121:K137,предметы!$D$7)&gt;0),AND('График ОП'!K121=предметы!$D$7,COUNTIFS('График ОП'!K121:K137,предметы!$D$16)&gt;0),AND('График ОП'!K121=предметы!$D$8,COUNTIFS('График ОП'!K121:K137,предметы!$D$10)&gt;0),AND('График ОП'!K121=предметы!$D$10,COUNTIFS('График ОП'!K121:K137,предметы!$D$8)&gt;0),AND('График ОП'!K121=предметы!$D$9,COUNTIFS('График ОП'!K121:K137,предметы!$D$11)&gt;0),AND('График ОП'!K121=предметы!$D$11,COUNTIFS('График ОП'!K121:K137,предметы!$D$9)&gt;0)),"&lt;17 (ВПР, КР)","*")</f>
        <v>*</v>
      </c>
      <c r="V121" s="22" t="str">
        <f>IF(OR(COUNTIFS('График ОП'!L121:L137,'График ОП'!L121)&gt;1,AND('График ОП'!L121=предметы!$D$3,COUNTIFS('График ОП'!L121:L137,предметы!$D$12)&gt;0),AND('График ОП'!L121=предметы!$D$12,COUNTIFS('График ОП'!L121:L137,предметы!$D$3)&gt;0),AND('График ОП'!L121=предметы!$D$4,COUNTIFS('График ОП'!L121:L137,предметы!$D$13)&gt;0),AND('График ОП'!L121=предметы!$D$13,COUNTIFS('График ОП'!L121:L137,предметы!$D$4)&gt;0),AND('График ОП'!L121=предметы!$D$14,COUNTIFS('График ОП'!L121:L137,предметы!$D$5)&gt;0),AND('График ОП'!L121=предметы!$D$5,COUNTIFS('График ОП'!L121:L137,предметы!$D$14)&gt;0),AND('График ОП'!L121=предметы!$D$15,COUNTIFS('График ОП'!L121:L137,предметы!$D$6)&gt;0),AND('График ОП'!L121=предметы!$D$6,COUNTIFS('График ОП'!L121:L137,предметы!$D$15)&gt;0),AND('График ОП'!L121=предметы!$D$16,COUNTIFS('График ОП'!L121:L137,предметы!$D$7)&gt;0),AND('График ОП'!L121=предметы!$D$7,COUNTIFS('График ОП'!L121:L137,предметы!$D$16)&gt;0),AND('График ОП'!L121=предметы!$D$8,COUNTIFS('График ОП'!L121:L137,предметы!$D$10)&gt;0),AND('График ОП'!L121=предметы!$D$10,COUNTIFS('График ОП'!L121:L137,предметы!$D$8)&gt;0),AND('График ОП'!L121=предметы!$D$9,COUNTIFS('График ОП'!L121:L137,предметы!$D$11)&gt;0),AND('График ОП'!L121=предметы!$D$11,COUNTIFS('График ОП'!L121:L137,предметы!$D$9)&gt;0)),"&lt;17 (ВПР, КР)","*")</f>
        <v>*</v>
      </c>
      <c r="W12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X12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Y12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Z121" s="22" t="e">
        <f>IF(OR(COUNTIFS('График ОП'!#REF!,'График ОП'!#REF!)&gt;1,AND('График ОП'!#REF!=предметы!$D$3,COUNTIFS('График ОП'!#REF!,предметы!$D$12)&gt;0),AND('График ОП'!#REF!=предметы!$D$12,COUNTIFS('График ОП'!#REF!,предметы!$D$3)&gt;0),AND('График ОП'!#REF!=предметы!$D$4,COUNTIFS('График ОП'!#REF!,предметы!$D$13)&gt;0),AND('График ОП'!#REF!=предметы!$D$13,COUNTIFS('График ОП'!#REF!,предметы!$D$4)&gt;0),AND('График ОП'!#REF!=предметы!$D$14,COUNTIFS('График ОП'!#REF!,предметы!$D$5)&gt;0),AND('График ОП'!#REF!=предметы!$D$5,COUNTIFS('График ОП'!#REF!,предметы!$D$14)&gt;0),AND('График ОП'!#REF!=предметы!$D$15,COUNTIFS('График ОП'!#REF!,предметы!$D$6)&gt;0),AND('График ОП'!#REF!=предметы!$D$6,COUNTIFS('График ОП'!#REF!,предметы!$D$15)&gt;0),AND('График ОП'!#REF!=предметы!$D$16,COUNTIFS('График ОП'!#REF!,предметы!$D$7)&gt;0),AND('График ОП'!#REF!=предметы!$D$7,COUNTIFS('График ОП'!#REF!,предметы!$D$16)&gt;0),AND('График ОП'!#REF!=предметы!$D$8,COUNTIFS('График ОП'!#REF!,предметы!$D$10)&gt;0),AND('График ОП'!#REF!=предметы!$D$10,COUNTIFS('График ОП'!#REF!,предметы!$D$8)&gt;0),AND('График ОП'!#REF!=предметы!$D$9,COUNTIFS('График ОП'!#REF!,предметы!$D$11)&gt;0),AND('График ОП'!#REF!=предметы!$D$11,COUNTIFS('График ОП'!#REF!,предметы!$D$9)&gt;0)),"&lt;17 (ВПР, КР)","*")</f>
        <v>#REF!</v>
      </c>
      <c r="AA121" s="24" t="str">
        <f>IF(OR(COUNTIFS('График ОП'!M121:M137,'График ОП'!M121)&gt;1,AND('График ОП'!M121=предметы!$E$3,COUNTIFS('График ОП'!M121:M137,предметы!$E$12)&gt;0),AND('График ОП'!M121=предметы!$E$12,COUNTIFS('График ОП'!M121:M137,предметы!$E$3)&gt;0),AND('График ОП'!M121=предметы!$E$4,COUNTIFS('График ОП'!M121:M137,предметы!$E$13)&gt;0),AND('График ОП'!M121=предметы!$E$13,COUNTIFS('График ОП'!M121:M137,предметы!$E$4)&gt;0),AND('График ОП'!M121=предметы!$E$5,COUNTIFS('График ОП'!M121:M137,предметы!$E$14)&gt;0),AND('График ОП'!M121=предметы!$E$14,COUNTIFS('График ОП'!M121:M137,предметы!$E$5)&gt;0),AND('График ОП'!M121=предметы!$E$6,COUNTIFS('График ОП'!M121:M137,предметы!$E$15)&gt;0),AND('График ОП'!M121=предметы!$E$15,COUNTIFS('График ОП'!M121:M137,предметы!$E$6)&gt;0),AND('График ОП'!M121=предметы!$E$7,COUNTIFS('График ОП'!M121:M137,предметы!$E$16)&gt;0),AND('График ОП'!M121=предметы!$E$16,COUNTIFS('График ОП'!M121:M137,предметы!$E$7)&gt;0),AND('График ОП'!M121=предметы!$E$8,COUNTIFS('График ОП'!M121:M137,предметы!$E$17)&gt;0),AND('График ОП'!M121=предметы!$E$17,COUNTIFS('График ОП'!M121:M137,предметы!$E$8)&gt;0),AND('График ОП'!M121=предметы!$E$9,COUNTIFS('График ОП'!M121:M137,предметы!$E$18)&gt;0),AND('График ОП'!M121=предметы!$E$18,COUNTIFS('График ОП'!M121:M137,предметы!$E$9)&gt;0),AND('График ОП'!M121=предметы!$E$10,COUNTIFS('График ОП'!M121:M137,предметы!$E$19)&gt;0),AND('График ОП'!M121=предметы!$E$19,COUNTIFS('График ОП'!M121:M137,предметы!$E$10)&gt;0),AND('График ОП'!M121=предметы!$E$11,COUNTIFS('График ОП'!M121:M137,предметы!$E$20)&gt;0),AND('График ОП'!M121=предметы!$E$20,COUNTIFS('График ОП'!M121:M137,предметы!$E$11)&gt;0)),"&lt;17 (ВПР, КР)","*")</f>
        <v>*</v>
      </c>
      <c r="AB121" s="24" t="str">
        <f>IF(OR(COUNTIFS('График ОП'!N121:N137,'График ОП'!N121)&gt;1,AND('График ОП'!N121=предметы!$E$3,COUNTIFS('График ОП'!N121:N137,предметы!$E$12)&gt;0),AND('График ОП'!N121=предметы!$E$12,COUNTIFS('График ОП'!N121:N137,предметы!$E$3)&gt;0),AND('График ОП'!N121=предметы!$E$4,COUNTIFS('График ОП'!N121:N137,предметы!$E$13)&gt;0),AND('График ОП'!N121=предметы!$E$13,COUNTIFS('График ОП'!N121:N137,предметы!$E$4)&gt;0),AND('График ОП'!N121=предметы!$E$5,COUNTIFS('График ОП'!N121:N137,предметы!$E$14)&gt;0),AND('График ОП'!N121=предметы!$E$14,COUNTIFS('График ОП'!N121:N137,предметы!$E$5)&gt;0),AND('График ОП'!N121=предметы!$E$6,COUNTIFS('График ОП'!N121:N137,предметы!$E$15)&gt;0),AND('График ОП'!N121=предметы!$E$15,COUNTIFS('График ОП'!N121:N137,предметы!$E$6)&gt;0),AND('График ОП'!N121=предметы!$E$7,COUNTIFS('График ОП'!N121:N137,предметы!$E$16)&gt;0),AND('График ОП'!N121=предметы!$E$16,COUNTIFS('График ОП'!N121:N137,предметы!$E$7)&gt;0),AND('График ОП'!N121=предметы!$E$8,COUNTIFS('График ОП'!N121:N137,предметы!$E$17)&gt;0),AND('График ОП'!N121=предметы!$E$17,COUNTIFS('График ОП'!N121:N137,предметы!$E$8)&gt;0),AND('График ОП'!N121=предметы!$E$9,COUNTIFS('График ОП'!N121:N137,предметы!$E$18)&gt;0),AND('График ОП'!N121=предметы!$E$18,COUNTIFS('График ОП'!N121:N137,предметы!$E$9)&gt;0),AND('График ОП'!N121=предметы!$E$10,COUNTIFS('График ОП'!N121:N137,предметы!$E$19)&gt;0),AND('График ОП'!N121=предметы!$E$19,COUNTIFS('График ОП'!N121:N137,предметы!$E$10)&gt;0),AND('График ОП'!N121=предметы!$E$11,COUNTIFS('График ОП'!N121:N137,предметы!$E$20)&gt;0),AND('График ОП'!N121=предметы!$E$20,COUNTIFS('График ОП'!N121:N137,предметы!$E$11)&gt;0)),"&lt;17 (ВПР, КР)","*")</f>
        <v>*</v>
      </c>
      <c r="AC121" s="24" t="str">
        <f>IF(OR(COUNTIFS('График ОП'!O121:O137,'График ОП'!O121)&gt;1,AND('График ОП'!O121=предметы!$E$3,COUNTIFS('График ОП'!O121:O137,предметы!$E$12)&gt;0),AND('График ОП'!O121=предметы!$E$12,COUNTIFS('График ОП'!O121:O137,предметы!$E$3)&gt;0),AND('График ОП'!O121=предметы!$E$4,COUNTIFS('График ОП'!O121:O137,предметы!$E$13)&gt;0),AND('График ОП'!O121=предметы!$E$13,COUNTIFS('График ОП'!O121:O137,предметы!$E$4)&gt;0),AND('График ОП'!O121=предметы!$E$5,COUNTIFS('График ОП'!O121:O137,предметы!$E$14)&gt;0),AND('График ОП'!O121=предметы!$E$14,COUNTIFS('График ОП'!O121:O137,предметы!$E$5)&gt;0),AND('График ОП'!O121=предметы!$E$6,COUNTIFS('График ОП'!O121:O137,предметы!$E$15)&gt;0),AND('График ОП'!O121=предметы!$E$15,COUNTIFS('График ОП'!O121:O137,предметы!$E$6)&gt;0),AND('График ОП'!O121=предметы!$E$7,COUNTIFS('График ОП'!O121:O137,предметы!$E$16)&gt;0),AND('График ОП'!O121=предметы!$E$16,COUNTIFS('График ОП'!O121:O137,предметы!$E$7)&gt;0),AND('График ОП'!O121=предметы!$E$8,COUNTIFS('График ОП'!O121:O137,предметы!$E$17)&gt;0),AND('График ОП'!O121=предметы!$E$17,COUNTIFS('График ОП'!O121:O137,предметы!$E$8)&gt;0),AND('График ОП'!O121=предметы!$E$9,COUNTIFS('График ОП'!O121:O137,предметы!$E$18)&gt;0),AND('График ОП'!O121=предметы!$E$18,COUNTIFS('График ОП'!O121:O137,предметы!$E$9)&gt;0),AND('График ОП'!O121=предметы!$E$10,COUNTIFS('График ОП'!O121:O137,предметы!$E$19)&gt;0),AND('График ОП'!O121=предметы!$E$19,COUNTIFS('График ОП'!O121:O137,предметы!$E$10)&gt;0),AND('График ОП'!O121=предметы!$E$11,COUNTIFS('График ОП'!O121:O137,предметы!$E$20)&gt;0),AND('График ОП'!O121=предметы!$E$20,COUNTIFS('График ОП'!O121:O137,предметы!$E$11)&gt;0)),"&lt;17 (ВПР, КР)","*")</f>
        <v>*</v>
      </c>
      <c r="AD12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E12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F121" s="24" t="e">
        <f>IF(OR(COUNTIFS('График ОП'!#REF!,'График ОП'!#REF!)&gt;1,AND('График ОП'!#REF!=предметы!$E$3,COUNTIFS('График ОП'!#REF!,предметы!$E$12)&gt;0),AND('График ОП'!#REF!=предметы!$E$12,COUNTIFS('График ОП'!#REF!,предметы!$E$3)&gt;0),AND('График ОП'!#REF!=предметы!$E$4,COUNTIFS('График ОП'!#REF!,предметы!$E$13)&gt;0),AND('График ОП'!#REF!=предметы!$E$13,COUNTIFS('График ОП'!#REF!,предметы!$E$4)&gt;0),AND('График ОП'!#REF!=предметы!$E$5,COUNTIFS('График ОП'!#REF!,предметы!$E$14)&gt;0),AND('График ОП'!#REF!=предметы!$E$14,COUNTIFS('График ОП'!#REF!,предметы!$E$5)&gt;0),AND('График ОП'!#REF!=предметы!$E$6,COUNTIFS('График ОП'!#REF!,предметы!$E$15)&gt;0),AND('График ОП'!#REF!=предметы!$E$15,COUNTIFS('График ОП'!#REF!,предметы!$E$6)&gt;0),AND('График ОП'!#REF!=предметы!$E$7,COUNTIFS('График ОП'!#REF!,предметы!$E$16)&gt;0),AND('График ОП'!#REF!=предметы!$E$16,COUNTIFS('График ОП'!#REF!,предметы!$E$7)&gt;0),AND('График ОП'!#REF!=предметы!$E$8,COUNTIFS('График ОП'!#REF!,предметы!$E$17)&gt;0),AND('График ОП'!#REF!=предметы!$E$17,COUNTIFS('График ОП'!#REF!,предметы!$E$8)&gt;0),AND('График ОП'!#REF!=предметы!$E$9,COUNTIFS('График ОП'!#REF!,предметы!$E$18)&gt;0),AND('График ОП'!#REF!=предметы!$E$18,COUNTIFS('График ОП'!#REF!,предметы!$E$9)&gt;0),AND('График ОП'!#REF!=предметы!$E$10,COUNTIFS('График ОП'!#REF!,предметы!$E$19)&gt;0),AND('График ОП'!#REF!=предметы!$E$19,COUNTIFS('График ОП'!#REF!,предметы!$E$10)&gt;0),AND('График ОП'!#REF!=предметы!$E$11,COUNTIFS('График ОП'!#REF!,предметы!$E$20)&gt;0),AND('График ОП'!#REF!=предметы!$E$20,COUNTIFS('График ОП'!#REF!,предметы!$E$11)&gt;0)),"&lt;17 (ВПР, КР)","*")</f>
        <v>#REF!</v>
      </c>
      <c r="AG121" s="22" t="str">
        <f>IF(OR(COUNTIFS('График ОП'!P121:P137,'График ОП'!P121)&gt;1,AND('График ОП'!P121=предметы!$F$3,COUNTIFS('График ОП'!P121:P137,предметы!$F$13)&gt;0),AND('График ОП'!P121=предметы!$F$13,COUNTIFS('График ОП'!P121:P137,предметы!$F$3)&gt;0),AND('График ОП'!P121=предметы!$F$4,COUNTIFS('График ОП'!P121:P137,предметы!$F$14)&gt;0),AND('График ОП'!P121=предметы!$F$14,COUNTIFS('График ОП'!P121:P137,предметы!$F$4)&gt;0),AND('График ОП'!P121=предметы!$F$5,COUNTIFS('График ОП'!P121:P137,предметы!$F$15)&gt;0),AND('График ОП'!P121=предметы!$F$15,COUNTIFS('График ОП'!P121:P137,предметы!$F$5)&gt;0),AND('График ОП'!P121=предметы!$F$6,COUNTIFS('График ОП'!P121:P137,предметы!$F$16)&gt;0),AND('График ОП'!P121=предметы!$F$16,COUNTIFS('График ОП'!P121:P137,предметы!$F$6)&gt;0),AND('График ОП'!P121=предметы!$F$7,COUNTIFS('График ОП'!P121:P137,предметы!$F$17)&gt;0),AND('График ОП'!P121=предметы!$F$17,COUNTIFS('График ОП'!P121:P137,предметы!$F$7)&gt;0),AND('График ОП'!P121=предметы!$F$8,COUNTIFS('График ОП'!P121:P137,предметы!$F$18)&gt;0),AND('График ОП'!P121=предметы!$F$18,COUNTIFS('График ОП'!P121:P137,предметы!$F$8)&gt;0),AND('График ОП'!P121=предметы!$F$9,COUNTIFS('График ОП'!P121:P137,предметы!$F$19)&gt;0),AND('График ОП'!P121=предметы!$F$19,COUNTIFS('График ОП'!P121:P137,предметы!$F$9)&gt;0),AND('График ОП'!P121=предметы!$F$10,COUNTIFS('График ОП'!P121:P137,предметы!$F$20)&gt;0),AND('График ОП'!P121=предметы!$F$20,COUNTIFS('График ОП'!P121:P137,предметы!$F$10)&gt;0),AND('График ОП'!P121=предметы!$F$11,COUNTIFS('График ОП'!P121:P137,предметы!$F$21)&gt;0),AND('График ОП'!P121=предметы!$F$21,COUNTIFS('График ОП'!P121:P137,предметы!$F$11)&gt;0),AND('График ОП'!P121=предметы!$F$12,COUNTIFS('График ОП'!P121:P137,предметы!$F$22)&gt;0),AND('График ОП'!P121=предметы!$F$22,COUNTIFS('График ОП'!P121:P137,предметы!$F$12)&gt;0)),"&lt;17 (ВПР, КР)","*")</f>
        <v>*</v>
      </c>
      <c r="AH121" s="22" t="str">
        <f>IF(OR(COUNTIFS('График ОП'!Q121:Q137,'График ОП'!Q121)&gt;1,AND('График ОП'!Q121=предметы!$F$3,COUNTIFS('График ОП'!Q121:Q137,предметы!$F$13)&gt;0),AND('График ОП'!Q121=предметы!$F$13,COUNTIFS('График ОП'!Q121:Q137,предметы!$F$3)&gt;0),AND('График ОП'!Q121=предметы!$F$4,COUNTIFS('График ОП'!Q121:Q137,предметы!$F$14)&gt;0),AND('График ОП'!Q121=предметы!$F$14,COUNTIFS('График ОП'!Q121:Q137,предметы!$F$4)&gt;0),AND('График ОП'!Q121=предметы!$F$5,COUNTIFS('График ОП'!Q121:Q137,предметы!$F$15)&gt;0),AND('График ОП'!Q121=предметы!$F$15,COUNTIFS('График ОП'!Q121:Q137,предметы!$F$5)&gt;0),AND('График ОП'!Q121=предметы!$F$6,COUNTIFS('График ОП'!Q121:Q137,предметы!$F$16)&gt;0),AND('График ОП'!Q121=предметы!$F$16,COUNTIFS('График ОП'!Q121:Q137,предметы!$F$6)&gt;0),AND('График ОП'!Q121=предметы!$F$7,COUNTIFS('График ОП'!Q121:Q137,предметы!$F$17)&gt;0),AND('График ОП'!Q121=предметы!$F$17,COUNTIFS('График ОП'!Q121:Q137,предметы!$F$7)&gt;0),AND('График ОП'!Q121=предметы!$F$8,COUNTIFS('График ОП'!Q121:Q137,предметы!$F$18)&gt;0),AND('График ОП'!Q121=предметы!$F$18,COUNTIFS('График ОП'!Q121:Q137,предметы!$F$8)&gt;0),AND('График ОП'!Q121=предметы!$F$9,COUNTIFS('График ОП'!Q121:Q137,предметы!$F$19)&gt;0),AND('График ОП'!Q121=предметы!$F$19,COUNTIFS('График ОП'!Q121:Q137,предметы!$F$9)&gt;0),AND('График ОП'!Q121=предметы!$F$10,COUNTIFS('График ОП'!Q121:Q137,предметы!$F$20)&gt;0),AND('График ОП'!Q121=предметы!$F$20,COUNTIFS('График ОП'!Q121:Q137,предметы!$F$10)&gt;0),AND('График ОП'!Q121=предметы!$F$11,COUNTIFS('График ОП'!Q121:Q137,предметы!$F$21)&gt;0),AND('График ОП'!Q121=предметы!$F$21,COUNTIFS('График ОП'!Q121:Q137,предметы!$F$11)&gt;0),AND('График ОП'!Q121=предметы!$F$12,COUNTIFS('График ОП'!Q121:Q137,предметы!$F$22)&gt;0),AND('График ОП'!Q121=предметы!$F$22,COUNTIFS('График ОП'!Q121:Q137,предметы!$F$12)&gt;0)),"&lt;17 (ВПР, КР)","*")</f>
        <v>*</v>
      </c>
      <c r="AI121" s="22" t="str">
        <f>IF(OR(COUNTIFS('График ОП'!R121:R137,'График ОП'!R121)&gt;1,AND('График ОП'!R121=предметы!$F$3,COUNTIFS('График ОП'!R121:R137,предметы!$F$13)&gt;0),AND('График ОП'!R121=предметы!$F$13,COUNTIFS('График ОП'!R121:R137,предметы!$F$3)&gt;0),AND('График ОП'!R121=предметы!$F$4,COUNTIFS('График ОП'!R121:R137,предметы!$F$14)&gt;0),AND('График ОП'!R121=предметы!$F$14,COUNTIFS('График ОП'!R121:R137,предметы!$F$4)&gt;0),AND('График ОП'!R121=предметы!$F$5,COUNTIFS('График ОП'!R121:R137,предметы!$F$15)&gt;0),AND('График ОП'!R121=предметы!$F$15,COUNTIFS('График ОП'!R121:R137,предметы!$F$5)&gt;0),AND('График ОП'!R121=предметы!$F$6,COUNTIFS('График ОП'!R121:R137,предметы!$F$16)&gt;0),AND('График ОП'!R121=предметы!$F$16,COUNTIFS('График ОП'!R121:R137,предметы!$F$6)&gt;0),AND('График ОП'!R121=предметы!$F$7,COUNTIFS('График ОП'!R121:R137,предметы!$F$17)&gt;0),AND('График ОП'!R121=предметы!$F$17,COUNTIFS('График ОП'!R121:R137,предметы!$F$7)&gt;0),AND('График ОП'!R121=предметы!$F$8,COUNTIFS('График ОП'!R121:R137,предметы!$F$18)&gt;0),AND('График ОП'!R121=предметы!$F$18,COUNTIFS('График ОП'!R121:R137,предметы!$F$8)&gt;0),AND('График ОП'!R121=предметы!$F$9,COUNTIFS('График ОП'!R121:R137,предметы!$F$19)&gt;0),AND('График ОП'!R121=предметы!$F$19,COUNTIFS('График ОП'!R121:R137,предметы!$F$9)&gt;0),AND('График ОП'!R121=предметы!$F$10,COUNTIFS('График ОП'!R121:R137,предметы!$F$20)&gt;0),AND('График ОП'!R121=предметы!$F$20,COUNTIFS('График ОП'!R121:R137,предметы!$F$10)&gt;0),AND('График ОП'!R121=предметы!$F$11,COUNTIFS('График ОП'!R121:R137,предметы!$F$21)&gt;0),AND('График ОП'!R121=предметы!$F$21,COUNTIFS('График ОП'!R121:R137,предметы!$F$11)&gt;0),AND('График ОП'!R121=предметы!$F$12,COUNTIFS('График ОП'!R121:R137,предметы!$F$22)&gt;0),AND('График ОП'!R121=предметы!$F$22,COUNTIFS('График ОП'!R121:R137,предметы!$F$12)&gt;0)),"&lt;17 (ВПР, КР)","*")</f>
        <v>*</v>
      </c>
      <c r="AJ12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K12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L121" s="22" t="e">
        <f>IF(OR(COUNTIFS('График ОП'!#REF!,'График ОП'!#REF!)&gt;1,AND('График ОП'!#REF!=предметы!$F$3,COUNTIFS('График ОП'!#REF!,предметы!$F$13)&gt;0),AND('График ОП'!#REF!=предметы!$F$13,COUNTIFS('График ОП'!#REF!,предметы!$F$3)&gt;0),AND('График ОП'!#REF!=предметы!$F$4,COUNTIFS('График ОП'!#REF!,предметы!$F$14)&gt;0),AND('График ОП'!#REF!=предметы!$F$14,COUNTIFS('График ОП'!#REF!,предметы!$F$4)&gt;0),AND('График ОП'!#REF!=предметы!$F$5,COUNTIFS('График ОП'!#REF!,предметы!$F$15)&gt;0),AND('График ОП'!#REF!=предметы!$F$15,COUNTIFS('График ОП'!#REF!,предметы!$F$5)&gt;0),AND('График ОП'!#REF!=предметы!$F$6,COUNTIFS('График ОП'!#REF!,предметы!$F$16)&gt;0),AND('График ОП'!#REF!=предметы!$F$16,COUNTIFS('График ОП'!#REF!,предметы!$F$6)&gt;0),AND('График ОП'!#REF!=предметы!$F$7,COUNTIFS('График ОП'!#REF!,предметы!$F$17)&gt;0),AND('График ОП'!#REF!=предметы!$F$17,COUNTIFS('График ОП'!#REF!,предметы!$F$7)&gt;0),AND('График ОП'!#REF!=предметы!$F$8,COUNTIFS('График ОП'!#REF!,предметы!$F$18)&gt;0),AND('График ОП'!#REF!=предметы!$F$18,COUNTIFS('График ОП'!#REF!,предметы!$F$8)&gt;0),AND('График ОП'!#REF!=предметы!$F$9,COUNTIFS('График ОП'!#REF!,предметы!$F$19)&gt;0),AND('График ОП'!#REF!=предметы!$F$19,COUNTIFS('График ОП'!#REF!,предметы!$F$9)&gt;0),AND('График ОП'!#REF!=предметы!$F$10,COUNTIFS('График ОП'!#REF!,предметы!$F$20)&gt;0),AND('График ОП'!#REF!=предметы!$F$20,COUNTIFS('График ОП'!#REF!,предметы!$F$10)&gt;0),AND('График ОП'!#REF!=предметы!$F$11,COUNTIFS('График ОП'!#REF!,предметы!$F$21)&gt;0),AND('График ОП'!#REF!=предметы!$F$21,COUNTIFS('График ОП'!#REF!,предметы!$F$11)&gt;0),AND('График ОП'!#REF!=предметы!$F$12,COUNTIFS('График ОП'!#REF!,предметы!$F$22)&gt;0),AND('График ОП'!#REF!=предметы!$F$22,COUNTIFS('График ОП'!#REF!,предметы!$F$12)&gt;0)),"&lt;17 (ВПР, КР)","*")</f>
        <v>#REF!</v>
      </c>
      <c r="AM121" s="24" t="str">
        <f>IF(OR(COUNTIFS('График ОП'!S121:S137,'График ОП'!S121)&gt;1,AND('График ОП'!S121=предметы!$G$3,COUNTIFS('График ОП'!S121:S137,предметы!$G$15)&gt;0),AND('График ОП'!S121=предметы!$G$15,COUNTIFS('График ОП'!S121:S137,предметы!$G$3)&gt;0),AND('График ОП'!S121=предметы!$G$4,COUNTIFS('График ОП'!S121:S137,предметы!$G$18)&gt;0),AND('График ОП'!S121=предметы!$G$18,COUNTIFS('График ОП'!S121:S137,предметы!$G$4)&gt;0),AND('График ОП'!S121=предметы!$G$5,COUNTIFS('График ОП'!S121:S137,предметы!$G$19)&gt;0),AND('График ОП'!S121=предметы!$G$19,COUNTIFS('График ОП'!S121:S137,предметы!$G$5)&gt;0),AND('График ОП'!S121=предметы!$G$6,COUNTIFS('График ОП'!S121:S137,предметы!$G$20)&gt;0),AND('График ОП'!S121=предметы!$G$20,COUNTIFS('График ОП'!S121:S137,предметы!$G$6)&gt;0),AND('График ОП'!S121=предметы!$G$7,COUNTIFS('График ОП'!S121:S137,предметы!$G$21)&gt;0),AND('График ОП'!S121=предметы!$G$21,COUNTIFS('График ОП'!S121:S137,предметы!$G$7)&gt;0),AND('График ОП'!S121=предметы!$G$8,COUNTIFS('График ОП'!S121:S137,предметы!$G$22)&gt;0),AND('График ОП'!S121=предметы!$G$22,COUNTIFS('График ОП'!S121:S137,предметы!$G$8)&gt;0),AND('График ОП'!S121=предметы!$G$9,COUNTIFS('График ОП'!S121:S137,предметы!$G$23)&gt;0),AND('График ОП'!S121=предметы!$G$23,COUNTIFS('График ОП'!S121:S137,предметы!$G$9)&gt;0),AND('График ОП'!S121=предметы!$G$10,COUNTIFS('График ОП'!S121:S137,предметы!$G$24)&gt;0),AND('График ОП'!S121=предметы!$G$24,COUNTIFS('График ОП'!S121:S137,предметы!$G$10)&gt;0),AND('График ОП'!S121=предметы!$G$11,COUNTIFS('График ОП'!S121:S137,предметы!$G$25)&gt;0),AND('График ОП'!S121=предметы!$G$25,COUNTIFS('График ОП'!S121:S137,предметы!$G$11)&gt;0),AND('График ОП'!S121=предметы!$G$12,COUNTIFS('График ОП'!S121:S137,предметы!$G$26)&gt;0),AND('График ОП'!S121=предметы!$G$26,COUNTIFS('График ОП'!S121:S137,предметы!$G$12)&gt;0),AND('График ОП'!S121=предметы!$G$13,COUNTIFS('График ОП'!S121:S137,предметы!$G$27)&gt;0),AND('График ОП'!S121=предметы!$G$27,COUNTIFS('График ОП'!S121:S137,предметы!$G$13)&gt;0),AND('График ОП'!S121=предметы!$G$14,COUNTIFS('График ОП'!S121:S137,предметы!$G$28)&gt;0),AND('График ОП'!S121=предметы!$G$28,COUNTIFS('График ОП'!S121:S137,предметы!$G$14)&gt;0)),"&lt;17 (ВПР, КР)","*")</f>
        <v>*</v>
      </c>
      <c r="AN121" s="24" t="str">
        <f>IF(OR(COUNTIFS('График ОП'!T121:T137,'График ОП'!T121)&gt;1,AND('График ОП'!T121=предметы!$G$3,COUNTIFS('График ОП'!T121:T137,предметы!$G$15)&gt;0),AND('График ОП'!T121=предметы!$G$15,COUNTIFS('График ОП'!T121:T137,предметы!$G$3)&gt;0),AND('График ОП'!T121=предметы!$G$4,COUNTIFS('График ОП'!T121:T137,предметы!$G$18)&gt;0),AND('График ОП'!T121=предметы!$G$18,COUNTIFS('График ОП'!T121:T137,предметы!$G$4)&gt;0),AND('График ОП'!T121=предметы!$G$5,COUNTIFS('График ОП'!T121:T137,предметы!$G$19)&gt;0),AND('График ОП'!T121=предметы!$G$19,COUNTIFS('График ОП'!T121:T137,предметы!$G$5)&gt;0),AND('График ОП'!T121=предметы!$G$6,COUNTIFS('График ОП'!T121:T137,предметы!$G$20)&gt;0),AND('График ОП'!T121=предметы!$G$20,COUNTIFS('График ОП'!T121:T137,предметы!$G$6)&gt;0),AND('График ОП'!T121=предметы!$G$7,COUNTIFS('График ОП'!T121:T137,предметы!$G$21)&gt;0),AND('График ОП'!T121=предметы!$G$21,COUNTIFS('График ОП'!T121:T137,предметы!$G$7)&gt;0),AND('График ОП'!T121=предметы!$G$8,COUNTIFS('График ОП'!T121:T137,предметы!$G$22)&gt;0),AND('График ОП'!T121=предметы!$G$22,COUNTIFS('График ОП'!T121:T137,предметы!$G$8)&gt;0),AND('График ОП'!T121=предметы!$G$9,COUNTIFS('График ОП'!T121:T137,предметы!$G$23)&gt;0),AND('График ОП'!T121=предметы!$G$23,COUNTIFS('График ОП'!T121:T137,предметы!$G$9)&gt;0),AND('График ОП'!T121=предметы!$G$10,COUNTIFS('График ОП'!T121:T137,предметы!$G$24)&gt;0),AND('График ОП'!T121=предметы!$G$24,COUNTIFS('График ОП'!T121:T137,предметы!$G$10)&gt;0),AND('График ОП'!T121=предметы!$G$11,COUNTIFS('График ОП'!T121:T137,предметы!$G$25)&gt;0),AND('График ОП'!T121=предметы!$G$25,COUNTIFS('График ОП'!T121:T137,предметы!$G$11)&gt;0),AND('График ОП'!T121=предметы!$G$12,COUNTIFS('График ОП'!T121:T137,предметы!$G$26)&gt;0),AND('График ОП'!T121=предметы!$G$26,COUNTIFS('График ОП'!T121:T137,предметы!$G$12)&gt;0),AND('График ОП'!T121=предметы!$G$13,COUNTIFS('График ОП'!T121:T137,предметы!$G$27)&gt;0),AND('График ОП'!T121=предметы!$G$27,COUNTIFS('График ОП'!T121:T137,предметы!$G$13)&gt;0),AND('График ОП'!T121=предметы!$G$14,COUNTIFS('График ОП'!T121:T137,предметы!$G$28)&gt;0),AND('График ОП'!T121=предметы!$G$28,COUNTIFS('График ОП'!T121:T137,предметы!$G$14)&gt;0)),"&lt;17 (ВПР, КР)","*")</f>
        <v>*</v>
      </c>
      <c r="AO121" s="24" t="str">
        <f>IF(OR(COUNTIFS('График ОП'!U121:U137,'График ОП'!U121)&gt;1,AND('График ОП'!U121=предметы!$G$3,COUNTIFS('График ОП'!U121:U137,предметы!$G$15)&gt;0),AND('График ОП'!U121=предметы!$G$15,COUNTIFS('График ОП'!U121:U137,предметы!$G$3)&gt;0),AND('График ОП'!U121=предметы!$G$4,COUNTIFS('График ОП'!U121:U137,предметы!$G$18)&gt;0),AND('График ОП'!U121=предметы!$G$18,COUNTIFS('График ОП'!U121:U137,предметы!$G$4)&gt;0),AND('График ОП'!U121=предметы!$G$5,COUNTIFS('График ОП'!U121:U137,предметы!$G$19)&gt;0),AND('График ОП'!U121=предметы!$G$19,COUNTIFS('График ОП'!U121:U137,предметы!$G$5)&gt;0),AND('График ОП'!U121=предметы!$G$6,COUNTIFS('График ОП'!U121:U137,предметы!$G$20)&gt;0),AND('График ОП'!U121=предметы!$G$20,COUNTIFS('График ОП'!U121:U137,предметы!$G$6)&gt;0),AND('График ОП'!U121=предметы!$G$7,COUNTIFS('График ОП'!U121:U137,предметы!$G$21)&gt;0),AND('График ОП'!U121=предметы!$G$21,COUNTIFS('График ОП'!U121:U137,предметы!$G$7)&gt;0),AND('График ОП'!U121=предметы!$G$8,COUNTIFS('График ОП'!U121:U137,предметы!$G$22)&gt;0),AND('График ОП'!U121=предметы!$G$22,COUNTIFS('График ОП'!U121:U137,предметы!$G$8)&gt;0),AND('График ОП'!U121=предметы!$G$9,COUNTIFS('График ОП'!U121:U137,предметы!$G$23)&gt;0),AND('График ОП'!U121=предметы!$G$23,COUNTIFS('График ОП'!U121:U137,предметы!$G$9)&gt;0),AND('График ОП'!U121=предметы!$G$10,COUNTIFS('График ОП'!U121:U137,предметы!$G$24)&gt;0),AND('График ОП'!U121=предметы!$G$24,COUNTIFS('График ОП'!U121:U137,предметы!$G$10)&gt;0),AND('График ОП'!U121=предметы!$G$11,COUNTIFS('График ОП'!U121:U137,предметы!$G$25)&gt;0),AND('График ОП'!U121=предметы!$G$25,COUNTIFS('График ОП'!U121:U137,предметы!$G$11)&gt;0),AND('График ОП'!U121=предметы!$G$12,COUNTIFS('График ОП'!U121:U137,предметы!$G$26)&gt;0),AND('График ОП'!U121=предметы!$G$26,COUNTIFS('График ОП'!U121:U137,предметы!$G$12)&gt;0),AND('График ОП'!U121=предметы!$G$13,COUNTIFS('График ОП'!U121:U137,предметы!$G$27)&gt;0),AND('График ОП'!U121=предметы!$G$27,COUNTIFS('График ОП'!U121:U137,предметы!$G$13)&gt;0),AND('График ОП'!U121=предметы!$G$14,COUNTIFS('График ОП'!U121:U137,предметы!$G$28)&gt;0),AND('График ОП'!U121=предметы!$G$28,COUNTIFS('График ОП'!U121:U137,предметы!$G$14)&gt;0)),"&lt;17 (ВПР, КР)","*")</f>
        <v>*</v>
      </c>
      <c r="AP12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Q12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R121" s="24" t="e">
        <f>IF(OR(COUNTIFS('График ОП'!#REF!,'График ОП'!#REF!)&gt;1,AND('График ОП'!#REF!=предметы!$G$3,COUNTIFS('График ОП'!#REF!,предметы!$G$15)&gt;0),AND('График ОП'!#REF!=предметы!$G$15,COUNTIFS('График ОП'!#REF!,предметы!$G$3)&gt;0),AND('График ОП'!#REF!=предметы!$G$4,COUNTIFS('График ОП'!#REF!,предметы!$G$18)&gt;0),AND('График ОП'!#REF!=предметы!$G$18,COUNTIFS('График ОП'!#REF!,предметы!$G$4)&gt;0),AND('График ОП'!#REF!=предметы!$G$5,COUNTIFS('График ОП'!#REF!,предметы!$G$19)&gt;0),AND('График ОП'!#REF!=предметы!$G$19,COUNTIFS('График ОП'!#REF!,предметы!$G$5)&gt;0),AND('График ОП'!#REF!=предметы!$G$6,COUNTIFS('График ОП'!#REF!,предметы!$G$20)&gt;0),AND('График ОП'!#REF!=предметы!$G$20,COUNTIFS('График ОП'!#REF!,предметы!$G$6)&gt;0),AND('График ОП'!#REF!=предметы!$G$7,COUNTIFS('График ОП'!#REF!,предметы!$G$21)&gt;0),AND('График ОП'!#REF!=предметы!$G$21,COUNTIFS('График ОП'!#REF!,предметы!$G$7)&gt;0),AND('График ОП'!#REF!=предметы!$G$8,COUNTIFS('График ОП'!#REF!,предметы!$G$22)&gt;0),AND('График ОП'!#REF!=предметы!$G$22,COUNTIFS('График ОП'!#REF!,предметы!$G$8)&gt;0),AND('График ОП'!#REF!=предметы!$G$9,COUNTIFS('График ОП'!#REF!,предметы!$G$23)&gt;0),AND('График ОП'!#REF!=предметы!$G$23,COUNTIFS('График ОП'!#REF!,предметы!$G$9)&gt;0),AND('График ОП'!#REF!=предметы!$G$10,COUNTIFS('График ОП'!#REF!,предметы!$G$24)&gt;0),AND('График ОП'!#REF!=предметы!$G$24,COUNTIFS('График ОП'!#REF!,предметы!$G$10)&gt;0),AND('График ОП'!#REF!=предметы!$G$11,COUNTIFS('График ОП'!#REF!,предметы!$G$25)&gt;0),AND('График ОП'!#REF!=предметы!$G$25,COUNTIFS('График ОП'!#REF!,предметы!$G$11)&gt;0),AND('График ОП'!#REF!=предметы!$G$12,COUNTIFS('График ОП'!#REF!,предметы!$G$26)&gt;0),AND('График ОП'!#REF!=предметы!$G$26,COUNTIFS('График ОП'!#REF!,предметы!$G$12)&gt;0),AND('График ОП'!#REF!=предметы!$G$13,COUNTIFS('График ОП'!#REF!,предметы!$G$27)&gt;0),AND('График ОП'!#REF!=предметы!$G$27,COUNTIFS('График ОП'!#REF!,предметы!$G$13)&gt;0),AND('График ОП'!#REF!=предметы!$G$14,COUNTIFS('График ОП'!#REF!,предметы!$G$28)&gt;0),AND('График ОП'!#REF!=предметы!$G$28,COUNTIFS('График ОП'!#REF!,предметы!$G$14)&gt;0)),"&lt;17 (ВПР, КР)","*")</f>
        <v>#REF!</v>
      </c>
      <c r="AS121" s="22" t="str">
        <f>IF(OR(COUNTIFS('График ОП'!V121:V137,'График ОП'!V121)&gt;1,AND('График ОП'!V121=предметы!$H$3,COUNTIFS('График ОП'!V121:V137,предметы!$H$16)&gt;0),AND('График ОП'!V121=предметы!$H$16,COUNTIFS('График ОП'!V121:V137,предметы!$H$3)&gt;0),AND('График ОП'!V121=предметы!$H$4,COUNTIFS('График ОП'!V121:V137,предметы!$H$19)&gt;0),AND('График ОП'!V121=предметы!$H$19,COUNTIFS('График ОП'!V121:V137,предметы!$H$4)&gt;0),AND('График ОП'!V121=предметы!$H$5,COUNTIFS('График ОП'!V121:V137,предметы!$H$20)&gt;0),AND('График ОП'!V121=предметы!$H$20,COUNTIFS('График ОП'!V121:V137,предметы!$H$5)&gt;0),AND('График ОП'!V121=предметы!$H$6,COUNTIFS('График ОП'!V121:V137,предметы!$H$21)&gt;0),AND('График ОП'!V121=предметы!$H$21,COUNTIFS('График ОП'!V121:V137,предметы!$H$6)&gt;0),AND('График ОП'!V121=предметы!$H$7,COUNTIFS('График ОП'!V121:V137,предметы!$H$22)&gt;0),AND('График ОП'!V121=предметы!$H$22,COUNTIFS('График ОП'!V121:V137,предметы!$H$7)&gt;0),AND('График ОП'!V121=предметы!$H$8,COUNTIFS('График ОП'!V121:V137,предметы!$H$23)&gt;0),AND('График ОП'!V121=предметы!$H$23,COUNTIFS('График ОП'!V121:V137,предметы!$H$8)&gt;0),AND('График ОП'!V121=предметы!$H$9,COUNTIFS('График ОП'!V121:V137,предметы!$H$24)&gt;0),AND('График ОП'!V121=предметы!$H$24,COUNTIFS('График ОП'!V121:V137,предметы!$H$9)&gt;0),AND('График ОП'!V121=предметы!$H$10,COUNTIFS('График ОП'!V121:V137,предметы!$H$25)&gt;0),AND('График ОП'!V121=предметы!$H$25,COUNTIFS('График ОП'!V121:V137,предметы!$H$10)&gt;0),AND('График ОП'!V121=предметы!$H$11,COUNTIFS('График ОП'!V121:V137,предметы!$H$26)&gt;0),AND('График ОП'!V121=предметы!$H$26,COUNTIFS('График ОП'!V121:V137,предметы!$H$11)&gt;0),AND('График ОП'!V121=предметы!$H$12,COUNTIFS('График ОП'!V121:V137,предметы!$H$27)&gt;0),AND('График ОП'!V121=предметы!$H$27,COUNTIFS('График ОП'!V121:V137,предметы!$H$12)&gt;0),AND('График ОП'!V121=предметы!$H$13,COUNTIFS('График ОП'!V121:V137,предметы!$H$28)&gt;0),AND('График ОП'!V121=предметы!$H$28,COUNTIFS('График ОП'!V121:V137,предметы!$H$13)&gt;0),AND('График ОП'!V121=предметы!$H$14,COUNTIFS('График ОП'!V121:V137,предметы!$H$29)&gt;0),AND('График ОП'!V121=предметы!$H$29,COUNTIFS('График ОП'!V121:V137,предметы!$H$14)&gt;0),AND('График ОП'!V121=предметы!$H$15,COUNTIFS('График ОП'!V121:V137,предметы!$H$30)&gt;0),AND('График ОП'!V121=предметы!$H$30,COUNTIFS('График ОП'!V121:V137,предметы!$H$15)&gt;0)),"&lt;17 (ВПР, КР)","*")</f>
        <v>*</v>
      </c>
      <c r="AT121" s="22" t="str">
        <f>IF(OR(COUNTIFS('График ОП'!W121:W137,'График ОП'!W121)&gt;1,AND('График ОП'!W121=предметы!$H$3,COUNTIFS('График ОП'!W121:W137,предметы!$H$16)&gt;0),AND('График ОП'!W121=предметы!$H$16,COUNTIFS('График ОП'!W121:W137,предметы!$H$3)&gt;0),AND('График ОП'!W121=предметы!$H$4,COUNTIFS('График ОП'!W121:W137,предметы!$H$19)&gt;0),AND('График ОП'!W121=предметы!$H$19,COUNTIFS('График ОП'!W121:W137,предметы!$H$4)&gt;0),AND('График ОП'!W121=предметы!$H$5,COUNTIFS('График ОП'!W121:W137,предметы!$H$20)&gt;0),AND('График ОП'!W121=предметы!$H$20,COUNTIFS('График ОП'!W121:W137,предметы!$H$5)&gt;0),AND('График ОП'!W121=предметы!$H$6,COUNTIFS('График ОП'!W121:W137,предметы!$H$21)&gt;0),AND('График ОП'!W121=предметы!$H$21,COUNTIFS('График ОП'!W121:W137,предметы!$H$6)&gt;0),AND('График ОП'!W121=предметы!$H$7,COUNTIFS('График ОП'!W121:W137,предметы!$H$22)&gt;0),AND('График ОП'!W121=предметы!$H$22,COUNTIFS('График ОП'!W121:W137,предметы!$H$7)&gt;0),AND('График ОП'!W121=предметы!$H$8,COUNTIFS('График ОП'!W121:W137,предметы!$H$23)&gt;0),AND('График ОП'!W121=предметы!$H$23,COUNTIFS('График ОП'!W121:W137,предметы!$H$8)&gt;0),AND('График ОП'!W121=предметы!$H$9,COUNTIFS('График ОП'!W121:W137,предметы!$H$24)&gt;0),AND('График ОП'!W121=предметы!$H$24,COUNTIFS('График ОП'!W121:W137,предметы!$H$9)&gt;0),AND('График ОП'!W121=предметы!$H$10,COUNTIFS('График ОП'!W121:W137,предметы!$H$25)&gt;0),AND('График ОП'!W121=предметы!$H$25,COUNTIFS('График ОП'!W121:W137,предметы!$H$10)&gt;0),AND('График ОП'!W121=предметы!$H$11,COUNTIFS('График ОП'!W121:W137,предметы!$H$26)&gt;0),AND('График ОП'!W121=предметы!$H$26,COUNTIFS('График ОП'!W121:W137,предметы!$H$11)&gt;0),AND('График ОП'!W121=предметы!$H$12,COUNTIFS('График ОП'!W121:W137,предметы!$H$27)&gt;0),AND('График ОП'!W121=предметы!$H$27,COUNTIFS('График ОП'!W121:W137,предметы!$H$12)&gt;0),AND('График ОП'!W121=предметы!$H$13,COUNTIFS('График ОП'!W121:W137,предметы!$H$28)&gt;0),AND('График ОП'!W121=предметы!$H$28,COUNTIFS('График ОП'!W121:W137,предметы!$H$13)&gt;0),AND('График ОП'!W121=предметы!$H$14,COUNTIFS('График ОП'!W121:W137,предметы!$H$29)&gt;0),AND('График ОП'!W121=предметы!$H$29,COUNTIFS('График ОП'!W121:W137,предметы!$H$14)&gt;0),AND('График ОП'!W121=предметы!$H$15,COUNTIFS('График ОП'!W121:W137,предметы!$H$30)&gt;0),AND('График ОП'!W121=предметы!$H$30,COUNTIFS('График ОП'!W121:W137,предметы!$H$15)&gt;0)),"&lt;17 (ВПР, КР)","*")</f>
        <v>*</v>
      </c>
      <c r="AU121" s="22" t="str">
        <f>IF(OR(COUNTIFS('График ОП'!X121:X137,'График ОП'!X121)&gt;1,AND('График ОП'!X121=предметы!$H$3,COUNTIFS('График ОП'!X121:X137,предметы!$H$16)&gt;0),AND('График ОП'!X121=предметы!$H$16,COUNTIFS('График ОП'!X121:X137,предметы!$H$3)&gt;0),AND('График ОП'!X121=предметы!$H$4,COUNTIFS('График ОП'!X121:X137,предметы!$H$19)&gt;0),AND('График ОП'!X121=предметы!$H$19,COUNTIFS('График ОП'!X121:X137,предметы!$H$4)&gt;0),AND('График ОП'!X121=предметы!$H$5,COUNTIFS('График ОП'!X121:X137,предметы!$H$20)&gt;0),AND('График ОП'!X121=предметы!$H$20,COUNTIFS('График ОП'!X121:X137,предметы!$H$5)&gt;0),AND('График ОП'!X121=предметы!$H$6,COUNTIFS('График ОП'!X121:X137,предметы!$H$21)&gt;0),AND('График ОП'!X121=предметы!$H$21,COUNTIFS('График ОП'!X121:X137,предметы!$H$6)&gt;0),AND('График ОП'!X121=предметы!$H$7,COUNTIFS('График ОП'!X121:X137,предметы!$H$22)&gt;0),AND('График ОП'!X121=предметы!$H$22,COUNTIFS('График ОП'!X121:X137,предметы!$H$7)&gt;0),AND('График ОП'!X121=предметы!$H$8,COUNTIFS('График ОП'!X121:X137,предметы!$H$23)&gt;0),AND('График ОП'!X121=предметы!$H$23,COUNTIFS('График ОП'!X121:X137,предметы!$H$8)&gt;0),AND('График ОП'!X121=предметы!$H$9,COUNTIFS('График ОП'!X121:X137,предметы!$H$24)&gt;0),AND('График ОП'!X121=предметы!$H$24,COUNTIFS('График ОП'!X121:X137,предметы!$H$9)&gt;0),AND('График ОП'!X121=предметы!$H$10,COUNTIFS('График ОП'!X121:X137,предметы!$H$25)&gt;0),AND('График ОП'!X121=предметы!$H$25,COUNTIFS('График ОП'!X121:X137,предметы!$H$10)&gt;0),AND('График ОП'!X121=предметы!$H$11,COUNTIFS('График ОП'!X121:X137,предметы!$H$26)&gt;0),AND('График ОП'!X121=предметы!$H$26,COUNTIFS('График ОП'!X121:X137,предметы!$H$11)&gt;0),AND('График ОП'!X121=предметы!$H$12,COUNTIFS('График ОП'!X121:X137,предметы!$H$27)&gt;0),AND('График ОП'!X121=предметы!$H$27,COUNTIFS('График ОП'!X121:X137,предметы!$H$12)&gt;0),AND('График ОП'!X121=предметы!$H$13,COUNTIFS('График ОП'!X121:X137,предметы!$H$28)&gt;0),AND('График ОП'!X121=предметы!$H$28,COUNTIFS('График ОП'!X121:X137,предметы!$H$13)&gt;0),AND('График ОП'!X121=предметы!$H$14,COUNTIFS('График ОП'!X121:X137,предметы!$H$29)&gt;0),AND('График ОП'!X121=предметы!$H$29,COUNTIFS('График ОП'!X121:X137,предметы!$H$14)&gt;0),AND('График ОП'!X121=предметы!$H$15,COUNTIFS('График ОП'!X121:X137,предметы!$H$30)&gt;0),AND('График ОП'!X121=предметы!$H$30,COUNTIFS('График ОП'!X121:X137,предметы!$H$15)&gt;0)),"&lt;17 (ВПР, КР)","*")</f>
        <v>*</v>
      </c>
      <c r="AV121" s="22" t="str">
        <f>IF(OR(COUNTIFS('График ОП'!Y121:Y137,'График ОП'!Y121)&gt;1,AND('График ОП'!Y121=предметы!$H$3,COUNTIFS('График ОП'!Y121:Y137,предметы!$H$16)&gt;0),AND('График ОП'!Y121=предметы!$H$16,COUNTIFS('График ОП'!Y121:Y137,предметы!$H$3)&gt;0),AND('График ОП'!Y121=предметы!$H$4,COUNTIFS('График ОП'!Y121:Y137,предметы!$H$19)&gt;0),AND('График ОП'!Y121=предметы!$H$19,COUNTIFS('График ОП'!Y121:Y137,предметы!$H$4)&gt;0),AND('График ОП'!Y121=предметы!$H$5,COUNTIFS('График ОП'!Y121:Y137,предметы!$H$20)&gt;0),AND('График ОП'!Y121=предметы!$H$20,COUNTIFS('График ОП'!Y121:Y137,предметы!$H$5)&gt;0),AND('График ОП'!Y121=предметы!$H$6,COUNTIFS('График ОП'!Y121:Y137,предметы!$H$21)&gt;0),AND('График ОП'!Y121=предметы!$H$21,COUNTIFS('График ОП'!Y121:Y137,предметы!$H$6)&gt;0),AND('График ОП'!Y121=предметы!$H$7,COUNTIFS('График ОП'!Y121:Y137,предметы!$H$22)&gt;0),AND('График ОП'!Y121=предметы!$H$22,COUNTIFS('График ОП'!Y121:Y137,предметы!$H$7)&gt;0),AND('График ОП'!Y121=предметы!$H$8,COUNTIFS('График ОП'!Y121:Y137,предметы!$H$23)&gt;0),AND('График ОП'!Y121=предметы!$H$23,COUNTIFS('График ОП'!Y121:Y137,предметы!$H$8)&gt;0),AND('График ОП'!Y121=предметы!$H$9,COUNTIFS('График ОП'!Y121:Y137,предметы!$H$24)&gt;0),AND('График ОП'!Y121=предметы!$H$24,COUNTIFS('График ОП'!Y121:Y137,предметы!$H$9)&gt;0),AND('График ОП'!Y121=предметы!$H$10,COUNTIFS('График ОП'!Y121:Y137,предметы!$H$25)&gt;0),AND('График ОП'!Y121=предметы!$H$25,COUNTIFS('График ОП'!Y121:Y137,предметы!$H$10)&gt;0),AND('График ОП'!Y121=предметы!$H$11,COUNTIFS('График ОП'!Y121:Y137,предметы!$H$26)&gt;0),AND('График ОП'!Y121=предметы!$H$26,COUNTIFS('График ОП'!Y121:Y137,предметы!$H$11)&gt;0),AND('График ОП'!Y121=предметы!$H$12,COUNTIFS('График ОП'!Y121:Y137,предметы!$H$27)&gt;0),AND('График ОП'!Y121=предметы!$H$27,COUNTIFS('График ОП'!Y121:Y137,предметы!$H$12)&gt;0),AND('График ОП'!Y121=предметы!$H$13,COUNTIFS('График ОП'!Y121:Y137,предметы!$H$28)&gt;0),AND('График ОП'!Y121=предметы!$H$28,COUNTIFS('График ОП'!Y121:Y137,предметы!$H$13)&gt;0),AND('График ОП'!Y121=предметы!$H$14,COUNTIFS('График ОП'!Y121:Y137,предметы!$H$29)&gt;0),AND('График ОП'!Y121=предметы!$H$29,COUNTIFS('График ОП'!Y121:Y137,предметы!$H$14)&gt;0),AND('График ОП'!Y121=предметы!$H$15,COUNTIFS('График ОП'!Y121:Y137,предметы!$H$30)&gt;0),AND('График ОП'!Y121=предметы!$H$30,COUNTIFS('График ОП'!Y121:Y137,предметы!$H$15)&gt;0)),"&lt;17 (ВПР, КР)","*")</f>
        <v>*</v>
      </c>
      <c r="AW12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X121" s="22" t="e">
        <f>IF(OR(COUNTIFS('График ОП'!#REF!,'График ОП'!#REF!)&gt;1,AND('График ОП'!#REF!=предметы!$H$3,COUNTIFS('График ОП'!#REF!,предметы!$H$16)&gt;0),AND('График ОП'!#REF!=предметы!$H$16,COUNTIFS('График ОП'!#REF!,предметы!$H$3)&gt;0),AND('График ОП'!#REF!=предметы!$H$4,COUNTIFS('График ОП'!#REF!,предметы!$H$19)&gt;0),AND('График ОП'!#REF!=предметы!$H$19,COUNTIFS('График ОП'!#REF!,предметы!$H$4)&gt;0),AND('График ОП'!#REF!=предметы!$H$5,COUNTIFS('График ОП'!#REF!,предметы!$H$20)&gt;0),AND('График ОП'!#REF!=предметы!$H$20,COUNTIFS('График ОП'!#REF!,предметы!$H$5)&gt;0),AND('График ОП'!#REF!=предметы!$H$6,COUNTIFS('График ОП'!#REF!,предметы!$H$21)&gt;0),AND('График ОП'!#REF!=предметы!$H$21,COUNTIFS('График ОП'!#REF!,предметы!$H$6)&gt;0),AND('График ОП'!#REF!=предметы!$H$7,COUNTIFS('График ОП'!#REF!,предметы!$H$22)&gt;0),AND('График ОП'!#REF!=предметы!$H$22,COUNTIFS('График ОП'!#REF!,предметы!$H$7)&gt;0),AND('График ОП'!#REF!=предметы!$H$8,COUNTIFS('График ОП'!#REF!,предметы!$H$23)&gt;0),AND('График ОП'!#REF!=предметы!$H$23,COUNTIFS('График ОП'!#REF!,предметы!$H$8)&gt;0),AND('График ОП'!#REF!=предметы!$H$9,COUNTIFS('График ОП'!#REF!,предметы!$H$24)&gt;0),AND('График ОП'!#REF!=предметы!$H$24,COUNTIFS('График ОП'!#REF!,предметы!$H$9)&gt;0),AND('График ОП'!#REF!=предметы!$H$10,COUNTIFS('График ОП'!#REF!,предметы!$H$25)&gt;0),AND('График ОП'!#REF!=предметы!$H$25,COUNTIFS('График ОП'!#REF!,предметы!$H$10)&gt;0),AND('График ОП'!#REF!=предметы!$H$11,COUNTIFS('График ОП'!#REF!,предметы!$H$26)&gt;0),AND('График ОП'!#REF!=предметы!$H$26,COUNTIFS('График ОП'!#REF!,предметы!$H$11)&gt;0),AND('График ОП'!#REF!=предметы!$H$12,COUNTIFS('График ОП'!#REF!,предметы!$H$27)&gt;0),AND('График ОП'!#REF!=предметы!$H$27,COUNTIFS('График ОП'!#REF!,предметы!$H$12)&gt;0),AND('График ОП'!#REF!=предметы!$H$13,COUNTIFS('График ОП'!#REF!,предметы!$H$28)&gt;0),AND('График ОП'!#REF!=предметы!$H$28,COUNTIFS('График ОП'!#REF!,предметы!$H$13)&gt;0),AND('График ОП'!#REF!=предметы!$H$14,COUNTIFS('График ОП'!#REF!,предметы!$H$29)&gt;0),AND('График ОП'!#REF!=предметы!$H$29,COUNTIFS('График ОП'!#REF!,предметы!$H$14)&gt;0),AND('График ОП'!#REF!=предметы!$H$15,COUNTIFS('График ОП'!#REF!,предметы!$H$30)&gt;0),AND('График ОП'!#REF!=предметы!$H$30,COUNTIFS('График ОП'!#REF!,предметы!$H$15)&gt;0)),"&lt;17 (ВПР, КР)","*")</f>
        <v>#REF!</v>
      </c>
      <c r="AY121" s="24" t="str">
        <f>IF(COUNTIFS('График ОП'!Z121:Z137,'График ОП'!Z121)&gt;1,"&lt;17 (ВПР, КР)","*")</f>
        <v>*</v>
      </c>
      <c r="AZ121" s="24" t="str">
        <f>IF(COUNTIFS('График ОП'!AA121:AA137,'График ОП'!AA121)&gt;1,"&lt;17 (ВПР, КР)","*")</f>
        <v>*</v>
      </c>
      <c r="BA121" s="24" t="str">
        <f>IF(COUNTIFS('График ОП'!AB121:AB137,'График ОП'!AB121)&gt;1,"&lt;17 (ВПР, КР)","*")</f>
        <v>*</v>
      </c>
      <c r="BB121" s="24" t="e">
        <f>IF(COUNTIFS('График ОП'!#REF!,'График ОП'!#REF!)&gt;1,"&lt;17 (ВПР, КР)","*")</f>
        <v>#REF!</v>
      </c>
      <c r="BC121" s="24" t="e">
        <f>IF(COUNTIFS('График ОП'!#REF!,'График ОП'!#REF!)&gt;1,"&lt;17 (ВПР, КР)","*")</f>
        <v>#REF!</v>
      </c>
      <c r="BD121" s="24" t="e">
        <f>IF(COUNTIFS('График ОП'!#REF!,'График ОП'!#REF!)&gt;1,"&lt;17 (ВПР, КР)","*")</f>
        <v>#REF!</v>
      </c>
      <c r="BE121" s="22" t="str">
        <f>IF(OR(COUNTIFS('График ОП'!AC121:AC137,'График ОП'!AC121)&gt;1,AND('График ОП'!AC121=предметы!$J$3,COUNTIFS('График ОП'!AC121:AC137,предметы!$J$16)&gt;0),AND('График ОП'!AC121=предметы!$J$16,COUNTIFS('График ОП'!AC121:AC137,предметы!$J$3)&gt;0),AND('График ОП'!AC121=предметы!$J$4,COUNTIFS('График ОП'!AC121:AC137,предметы!$J$19)&gt;0),AND('График ОП'!AC121=предметы!$J$19,COUNTIFS('График ОП'!AC121:AC137,предметы!$J$4)&gt;0),AND('График ОП'!AC121=предметы!$J$5,COUNTIFS('График ОП'!AC121:AC137,предметы!$J$20)&gt;0),AND('График ОП'!AC121=предметы!$J$20,COUNTIFS('График ОП'!AC121:AC137,предметы!$J$5)&gt;0),AND('График ОП'!AC121=предметы!$J$6,COUNTIFS('График ОП'!AC121:AC137,предметы!$J$21)&gt;0),AND('График ОП'!AC121=предметы!$J$21,COUNTIFS('График ОП'!AC121:AC137,предметы!$J$6)&gt;0),AND('График ОП'!AC121=предметы!$J$7,COUNTIFS('График ОП'!AC121:AC137,предметы!$J$22)&gt;0),AND('График ОП'!AC121=предметы!$J$22,COUNTIFS('График ОП'!AC121:AC137,предметы!$J$7)&gt;0),AND('График ОП'!AC121=предметы!$J$8,COUNTIFS('График ОП'!AC121:AC137,предметы!$J$23)&gt;0),AND('График ОП'!AC121=предметы!$J$23,COUNTIFS('График ОП'!AC121:AC137,предметы!$J$8)&gt;0),AND('График ОП'!AC121=предметы!$J$9,COUNTIFS('График ОП'!AC121:AC137,предметы!$J$24)&gt;0),AND('График ОП'!AC121=предметы!$J$24,COUNTIFS('График ОП'!AC121:AC137,предметы!$J$9)&gt;0),AND('График ОП'!AC121=предметы!$J$10,COUNTIFS('График ОП'!AC121:AC137,предметы!$J$25)&gt;0),AND('График ОП'!AC121=предметы!$J$25,COUNTIFS('График ОП'!AC121:AC137,предметы!$J$10)&gt;0),AND('График ОП'!AC121=предметы!$J$11,COUNTIFS('График ОП'!AC121:AC137,предметы!$J$26)&gt;0),AND('График ОП'!AC121=предметы!$J$26,COUNTIFS('График ОП'!AC121:AC137,предметы!$J$11)&gt;0),AND('График ОП'!AC121=предметы!$J$12,COUNTIFS('График ОП'!AC121:AC137,предметы!$J$27)&gt;0),AND('График ОП'!AC121=предметы!$J$27,COUNTIFS('График ОП'!AC121:AC137,предметы!$J$12)&gt;0),AND('График ОП'!AC121=предметы!$J$13,COUNTIFS('График ОП'!AC121:AC137,предметы!$J$28)&gt;0),AND('График ОП'!AC121=предметы!$J$28,COUNTIFS('График ОП'!AC121:AC137,предметы!$J$13)&gt;0),AND('График ОП'!AC121=предметы!$J$14,COUNTIFS('График ОП'!AC121:AC137,предметы!$J$29)&gt;0),AND('График ОП'!AC121=предметы!$J$29,COUNTIFS('График ОП'!AC121:AC137,предметы!$J$14)&gt;0),AND('График ОП'!AC121=предметы!$J$15,COUNTIFS('График ОП'!AC121:AC137,предметы!$J$30)&gt;0),AND('График ОП'!AC121=предметы!$J$30,COUNTIFS('График ОП'!AC121:AC137,предметы!$J$15)&gt;0)),"&lt;17 (ВПР, КР)","*")</f>
        <v>*</v>
      </c>
      <c r="BF12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G12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H12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I12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J121" s="22" t="e">
        <f>IF(OR(COUNTIFS('График ОП'!#REF!,'График ОП'!#REF!)&gt;1,AND('График ОП'!#REF!=предметы!$J$3,COUNTIFS('График ОП'!#REF!,предметы!$J$16)&gt;0),AND('График ОП'!#REF!=предметы!$J$16,COUNTIFS('График ОП'!#REF!,предметы!$J$3)&gt;0),AND('График ОП'!#REF!=предметы!$J$4,COUNTIFS('График ОП'!#REF!,предметы!$J$19)&gt;0),AND('График ОП'!#REF!=предметы!$J$19,COUNTIFS('График ОП'!#REF!,предметы!$J$4)&gt;0),AND('График ОП'!#REF!=предметы!$J$5,COUNTIFS('График ОП'!#REF!,предметы!$J$20)&gt;0),AND('График ОП'!#REF!=предметы!$J$20,COUNTIFS('График ОП'!#REF!,предметы!$J$5)&gt;0),AND('График ОП'!#REF!=предметы!$J$6,COUNTIFS('График ОП'!#REF!,предметы!$J$21)&gt;0),AND('График ОП'!#REF!=предметы!$J$21,COUNTIFS('График ОП'!#REF!,предметы!$J$6)&gt;0),AND('График ОП'!#REF!=предметы!$J$7,COUNTIFS('График ОП'!#REF!,предметы!$J$22)&gt;0),AND('График ОП'!#REF!=предметы!$J$22,COUNTIFS('График ОП'!#REF!,предметы!$J$7)&gt;0),AND('График ОП'!#REF!=предметы!$J$8,COUNTIFS('График ОП'!#REF!,предметы!$J$23)&gt;0),AND('График ОП'!#REF!=предметы!$J$23,COUNTIFS('График ОП'!#REF!,предметы!$J$8)&gt;0),AND('График ОП'!#REF!=предметы!$J$9,COUNTIFS('График ОП'!#REF!,предметы!$J$24)&gt;0),AND('График ОП'!#REF!=предметы!$J$24,COUNTIFS('График ОП'!#REF!,предметы!$J$9)&gt;0),AND('График ОП'!#REF!=предметы!$J$10,COUNTIFS('График ОП'!#REF!,предметы!$J$25)&gt;0),AND('График ОП'!#REF!=предметы!$J$25,COUNTIFS('График ОП'!#REF!,предметы!$J$10)&gt;0),AND('График ОП'!#REF!=предметы!$J$11,COUNTIFS('График ОП'!#REF!,предметы!$J$26)&gt;0),AND('График ОП'!#REF!=предметы!$J$26,COUNTIFS('График ОП'!#REF!,предметы!$J$11)&gt;0),AND('График ОП'!#REF!=предметы!$J$12,COUNTIFS('График ОП'!#REF!,предметы!$J$27)&gt;0),AND('График ОП'!#REF!=предметы!$J$27,COUNTIFS('График ОП'!#REF!,предметы!$J$12)&gt;0),AND('График ОП'!#REF!=предметы!$J$13,COUNTIFS('График ОП'!#REF!,предметы!$J$28)&gt;0),AND('График ОП'!#REF!=предметы!$J$28,COUNTIFS('График ОП'!#REF!,предметы!$J$13)&gt;0),AND('График ОП'!#REF!=предметы!$J$14,COUNTIFS('График ОП'!#REF!,предметы!$J$29)&gt;0),AND('График ОП'!#REF!=предметы!$J$29,COUNTIFS('График ОП'!#REF!,предметы!$J$14)&gt;0),AND('График ОП'!#REF!=предметы!$J$15,COUNTIFS('График ОП'!#REF!,предметы!$J$30)&gt;0),AND('График ОП'!#REF!=предметы!$J$30,COUNTIFS('График ОП'!#REF!,предметы!$J$15)&gt;0)),"&lt;17 (ВПР, КР)","*")</f>
        <v>#REF!</v>
      </c>
      <c r="BK121" s="24" t="str">
        <f>IF(COUNTIFS('График ОП'!AD121:AD137,'График ОП'!AD121)&gt;1,"&lt;17 (ВПР, КР)","*")</f>
        <v>*</v>
      </c>
      <c r="BL121" s="24" t="e">
        <f>IF(COUNTIFS('График ОП'!#REF!,'График ОП'!#REF!)&gt;1,"&lt;17 (ВПР, КР)","*")</f>
        <v>#REF!</v>
      </c>
      <c r="BM121" s="24" t="e">
        <f>IF(COUNTIFS('График ОП'!#REF!,'График ОП'!#REF!)&gt;1,"&lt;17 (ВПР, КР)","*")</f>
        <v>#REF!</v>
      </c>
      <c r="BN121" s="24" t="e">
        <f>IF(COUNTIFS('График ОП'!#REF!,'График ОП'!#REF!)&gt;1,"&lt;17 (ВПР, КР)","*")</f>
        <v>#REF!</v>
      </c>
      <c r="BO121" s="24" t="e">
        <f>IF(COUNTIFS('График ОП'!#REF!,'График ОП'!#REF!)&gt;1,"&lt;17 (ВПР, КР)","*")</f>
        <v>#REF!</v>
      </c>
      <c r="BP121" s="24" t="e">
        <f>IF(COUNTIFS('График ОП'!#REF!,'График ОП'!#REF!)&gt;1,"&lt;17 (ВПР, КР)","*")</f>
        <v>#REF!</v>
      </c>
    </row>
    <row r="122" spans="1:68" ht="12.75" customHeight="1" x14ac:dyDescent="0.25">
      <c r="A122" s="26"/>
      <c r="B122" s="17"/>
      <c r="C122" s="17"/>
      <c r="D122" s="17"/>
      <c r="E122" s="17"/>
      <c r="F122" s="17"/>
      <c r="G122" s="17"/>
      <c r="H122" s="17"/>
      <c r="I122" s="22"/>
      <c r="J122" s="22"/>
      <c r="K122" s="22"/>
      <c r="L122" s="22"/>
      <c r="M122" s="22"/>
      <c r="N122" s="22"/>
      <c r="O122" s="24"/>
      <c r="P122" s="24"/>
      <c r="Q122" s="24"/>
      <c r="R122" s="24"/>
      <c r="S122" s="24"/>
      <c r="T122" s="24"/>
      <c r="U122" s="22"/>
      <c r="V122" s="22"/>
      <c r="W122" s="22"/>
      <c r="X122" s="22"/>
      <c r="Y122" s="22"/>
      <c r="Z122" s="22"/>
      <c r="AA122" s="24"/>
      <c r="AB122" s="24"/>
      <c r="AC122" s="24"/>
      <c r="AD122" s="24"/>
      <c r="AE122" s="24"/>
      <c r="AF122" s="24"/>
      <c r="AG122" s="22"/>
      <c r="AH122" s="22"/>
      <c r="AI122" s="22"/>
      <c r="AJ122" s="22"/>
      <c r="AK122" s="22"/>
      <c r="AL122" s="22"/>
      <c r="AM122" s="24"/>
      <c r="AN122" s="24"/>
      <c r="AO122" s="24"/>
      <c r="AP122" s="24"/>
      <c r="AQ122" s="24"/>
      <c r="AR122" s="24"/>
      <c r="AS122" s="22"/>
      <c r="AT122" s="22"/>
      <c r="AU122" s="22"/>
      <c r="AV122" s="22"/>
      <c r="AW122" s="22"/>
      <c r="AX122" s="22"/>
      <c r="AY122" s="24"/>
      <c r="AZ122" s="24"/>
      <c r="BA122" s="24"/>
      <c r="BB122" s="24"/>
      <c r="BC122" s="24"/>
      <c r="BD122" s="24"/>
      <c r="BE122" s="22"/>
      <c r="BF122" s="22"/>
      <c r="BG122" s="22"/>
      <c r="BH122" s="22"/>
      <c r="BI122" s="22"/>
      <c r="BJ122" s="22"/>
      <c r="BK122" s="24"/>
      <c r="BL122" s="24"/>
      <c r="BM122" s="24"/>
      <c r="BN122" s="24"/>
      <c r="BO122" s="24"/>
      <c r="BP122" s="24"/>
    </row>
    <row r="123" spans="1:68" ht="12.75" customHeight="1" x14ac:dyDescent="0.25">
      <c r="A123" s="26"/>
      <c r="B123" s="17"/>
      <c r="C123" s="17"/>
      <c r="D123" s="17"/>
      <c r="E123" s="17"/>
      <c r="F123" s="17"/>
      <c r="G123" s="17"/>
      <c r="H123" s="17"/>
      <c r="I123" s="22"/>
      <c r="J123" s="22"/>
      <c r="K123" s="22"/>
      <c r="L123" s="22"/>
      <c r="M123" s="22"/>
      <c r="N123" s="22"/>
      <c r="O123" s="24"/>
      <c r="P123" s="24"/>
      <c r="Q123" s="24"/>
      <c r="R123" s="24"/>
      <c r="S123" s="24"/>
      <c r="T123" s="24"/>
      <c r="U123" s="22"/>
      <c r="V123" s="22"/>
      <c r="W123" s="22"/>
      <c r="X123" s="22"/>
      <c r="Y123" s="22"/>
      <c r="Z123" s="22"/>
      <c r="AA123" s="24"/>
      <c r="AB123" s="24"/>
      <c r="AC123" s="24"/>
      <c r="AD123" s="24"/>
      <c r="AE123" s="24"/>
      <c r="AF123" s="24"/>
      <c r="AG123" s="22"/>
      <c r="AH123" s="22"/>
      <c r="AI123" s="22"/>
      <c r="AJ123" s="22"/>
      <c r="AK123" s="22"/>
      <c r="AL123" s="22"/>
      <c r="AM123" s="24"/>
      <c r="AN123" s="24"/>
      <c r="AO123" s="24"/>
      <c r="AP123" s="24"/>
      <c r="AQ123" s="24"/>
      <c r="AR123" s="24"/>
      <c r="AS123" s="22"/>
      <c r="AT123" s="22"/>
      <c r="AU123" s="22"/>
      <c r="AV123" s="22"/>
      <c r="AW123" s="22"/>
      <c r="AX123" s="22"/>
      <c r="AY123" s="24"/>
      <c r="AZ123" s="24"/>
      <c r="BA123" s="24"/>
      <c r="BB123" s="24"/>
      <c r="BC123" s="24"/>
      <c r="BD123" s="24"/>
      <c r="BE123" s="22"/>
      <c r="BF123" s="22"/>
      <c r="BG123" s="22"/>
      <c r="BH123" s="22"/>
      <c r="BI123" s="22"/>
      <c r="BJ123" s="22"/>
      <c r="BK123" s="24"/>
      <c r="BL123" s="24"/>
      <c r="BM123" s="24"/>
      <c r="BN123" s="24"/>
      <c r="BO123" s="24"/>
      <c r="BP123" s="24"/>
    </row>
    <row r="124" spans="1:68" ht="12.75" customHeight="1" x14ac:dyDescent="0.25">
      <c r="A124" s="26"/>
      <c r="B124" s="17"/>
      <c r="C124" s="17"/>
      <c r="D124" s="17"/>
      <c r="E124" s="17"/>
      <c r="F124" s="17"/>
      <c r="G124" s="17"/>
      <c r="H124" s="17"/>
      <c r="I124" s="22"/>
      <c r="J124" s="22"/>
      <c r="K124" s="22"/>
      <c r="L124" s="22"/>
      <c r="M124" s="22"/>
      <c r="N124" s="22"/>
      <c r="O124" s="24"/>
      <c r="P124" s="24"/>
      <c r="Q124" s="24"/>
      <c r="R124" s="24"/>
      <c r="S124" s="24"/>
      <c r="T124" s="24"/>
      <c r="U124" s="22"/>
      <c r="V124" s="22"/>
      <c r="W124" s="22"/>
      <c r="X124" s="22"/>
      <c r="Y124" s="22"/>
      <c r="Z124" s="22"/>
      <c r="AA124" s="24"/>
      <c r="AB124" s="24"/>
      <c r="AC124" s="24"/>
      <c r="AD124" s="24"/>
      <c r="AE124" s="24"/>
      <c r="AF124" s="24"/>
      <c r="AG124" s="22"/>
      <c r="AH124" s="22"/>
      <c r="AI124" s="22"/>
      <c r="AJ124" s="22"/>
      <c r="AK124" s="22"/>
      <c r="AL124" s="22"/>
      <c r="AM124" s="24"/>
      <c r="AN124" s="24"/>
      <c r="AO124" s="24"/>
      <c r="AP124" s="24"/>
      <c r="AQ124" s="24"/>
      <c r="AR124" s="24"/>
      <c r="AS124" s="22"/>
      <c r="AT124" s="22"/>
      <c r="AU124" s="22"/>
      <c r="AV124" s="22"/>
      <c r="AW124" s="22"/>
      <c r="AX124" s="22"/>
      <c r="AY124" s="24"/>
      <c r="AZ124" s="24"/>
      <c r="BA124" s="24"/>
      <c r="BB124" s="24"/>
      <c r="BC124" s="24"/>
      <c r="BD124" s="24"/>
      <c r="BE124" s="22"/>
      <c r="BF124" s="22"/>
      <c r="BG124" s="22"/>
      <c r="BH124" s="22"/>
      <c r="BI124" s="22"/>
      <c r="BJ124" s="22"/>
      <c r="BK124" s="24"/>
      <c r="BL124" s="24"/>
      <c r="BM124" s="24"/>
      <c r="BN124" s="24"/>
      <c r="BO124" s="24"/>
      <c r="BP124" s="24"/>
    </row>
    <row r="125" spans="1:68" ht="12.75" customHeight="1" x14ac:dyDescent="0.25">
      <c r="A125" s="26"/>
      <c r="B125" s="17"/>
      <c r="C125" s="17"/>
      <c r="D125" s="17"/>
      <c r="E125" s="17"/>
      <c r="F125" s="17"/>
      <c r="G125" s="17"/>
      <c r="H125" s="17"/>
      <c r="I125" s="22"/>
      <c r="J125" s="22"/>
      <c r="K125" s="22"/>
      <c r="L125" s="22"/>
      <c r="M125" s="22"/>
      <c r="N125" s="22"/>
      <c r="O125" s="24"/>
      <c r="P125" s="24"/>
      <c r="Q125" s="24"/>
      <c r="R125" s="24"/>
      <c r="S125" s="24"/>
      <c r="T125" s="24"/>
      <c r="U125" s="22"/>
      <c r="V125" s="22"/>
      <c r="W125" s="22"/>
      <c r="X125" s="22"/>
      <c r="Y125" s="22"/>
      <c r="Z125" s="22"/>
      <c r="AA125" s="24"/>
      <c r="AB125" s="24"/>
      <c r="AC125" s="24"/>
      <c r="AD125" s="24"/>
      <c r="AE125" s="24"/>
      <c r="AF125" s="24"/>
      <c r="AG125" s="22"/>
      <c r="AH125" s="22"/>
      <c r="AI125" s="22"/>
      <c r="AJ125" s="22"/>
      <c r="AK125" s="22"/>
      <c r="AL125" s="22"/>
      <c r="AM125" s="24"/>
      <c r="AN125" s="24"/>
      <c r="AO125" s="24"/>
      <c r="AP125" s="24"/>
      <c r="AQ125" s="24"/>
      <c r="AR125" s="24"/>
      <c r="AS125" s="22"/>
      <c r="AT125" s="22"/>
      <c r="AU125" s="22"/>
      <c r="AV125" s="22"/>
      <c r="AW125" s="22"/>
      <c r="AX125" s="22"/>
      <c r="AY125" s="24"/>
      <c r="AZ125" s="24"/>
      <c r="BA125" s="24"/>
      <c r="BB125" s="24"/>
      <c r="BC125" s="24"/>
      <c r="BD125" s="24"/>
      <c r="BE125" s="22"/>
      <c r="BF125" s="22"/>
      <c r="BG125" s="22"/>
      <c r="BH125" s="22"/>
      <c r="BI125" s="22"/>
      <c r="BJ125" s="22"/>
      <c r="BK125" s="24"/>
      <c r="BL125" s="24"/>
      <c r="BM125" s="24"/>
      <c r="BN125" s="24"/>
      <c r="BO125" s="24"/>
      <c r="BP125" s="24"/>
    </row>
    <row r="126" spans="1:68" ht="12.75" customHeight="1" x14ac:dyDescent="0.25">
      <c r="A126" s="26"/>
      <c r="B126" s="17"/>
      <c r="C126" s="17"/>
      <c r="D126" s="17"/>
      <c r="E126" s="17"/>
      <c r="F126" s="17"/>
      <c r="G126" s="17"/>
      <c r="H126" s="17"/>
      <c r="I126" s="22"/>
      <c r="J126" s="22"/>
      <c r="K126" s="22"/>
      <c r="L126" s="22"/>
      <c r="M126" s="22"/>
      <c r="N126" s="22"/>
      <c r="O126" s="24"/>
      <c r="P126" s="24"/>
      <c r="Q126" s="24"/>
      <c r="R126" s="24"/>
      <c r="S126" s="24"/>
      <c r="T126" s="24"/>
      <c r="U126" s="22"/>
      <c r="V126" s="22"/>
      <c r="W126" s="22"/>
      <c r="X126" s="22"/>
      <c r="Y126" s="22"/>
      <c r="Z126" s="22"/>
      <c r="AA126" s="24"/>
      <c r="AB126" s="24"/>
      <c r="AC126" s="24"/>
      <c r="AD126" s="24"/>
      <c r="AE126" s="24"/>
      <c r="AF126" s="24"/>
      <c r="AG126" s="22"/>
      <c r="AH126" s="22"/>
      <c r="AI126" s="22"/>
      <c r="AJ126" s="22"/>
      <c r="AK126" s="22"/>
      <c r="AL126" s="22"/>
      <c r="AM126" s="24"/>
      <c r="AN126" s="24"/>
      <c r="AO126" s="24"/>
      <c r="AP126" s="24"/>
      <c r="AQ126" s="24"/>
      <c r="AR126" s="24"/>
      <c r="AS126" s="22"/>
      <c r="AT126" s="22"/>
      <c r="AU126" s="22"/>
      <c r="AV126" s="22"/>
      <c r="AW126" s="22"/>
      <c r="AX126" s="22"/>
      <c r="AY126" s="24"/>
      <c r="AZ126" s="24"/>
      <c r="BA126" s="24"/>
      <c r="BB126" s="24"/>
      <c r="BC126" s="24"/>
      <c r="BD126" s="24"/>
      <c r="BE126" s="22"/>
      <c r="BF126" s="22"/>
      <c r="BG126" s="22"/>
      <c r="BH126" s="22"/>
      <c r="BI126" s="22"/>
      <c r="BJ126" s="22"/>
      <c r="BK126" s="24"/>
      <c r="BL126" s="24"/>
      <c r="BM126" s="24"/>
      <c r="BN126" s="24"/>
      <c r="BO126" s="24"/>
      <c r="BP126" s="24"/>
    </row>
    <row r="127" spans="1:68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  <row r="128" spans="1:68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</row>
    <row r="129" spans="1:68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</row>
    <row r="130" spans="1:68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</row>
    <row r="131" spans="1:68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</row>
    <row r="132" spans="1:68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</row>
    <row r="133" spans="1:68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</row>
    <row r="134" spans="1:68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</row>
    <row r="135" spans="1:68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</row>
    <row r="136" spans="1:68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</row>
    <row r="137" spans="1:68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</row>
    <row r="138" spans="1:68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</row>
    <row r="139" spans="1:68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</row>
    <row r="140" spans="1:68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</row>
    <row r="141" spans="1:68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</row>
    <row r="142" spans="1:68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</row>
    <row r="143" spans="1:68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</row>
    <row r="144" spans="1:68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</row>
    <row r="145" spans="1:68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</row>
    <row r="146" spans="1:68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</row>
    <row r="147" spans="1:68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</row>
    <row r="148" spans="1:68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</row>
    <row r="149" spans="1:68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</row>
    <row r="150" spans="1:68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</row>
    <row r="151" spans="1:68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</row>
    <row r="152" spans="1:68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</row>
    <row r="153" spans="1:68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</row>
    <row r="154" spans="1:68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</row>
    <row r="155" spans="1:68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</row>
    <row r="156" spans="1:68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</row>
    <row r="157" spans="1:68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</row>
    <row r="158" spans="1:68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</row>
    <row r="159" spans="1:68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</row>
    <row r="160" spans="1:68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</row>
    <row r="161" spans="1:68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</row>
    <row r="162" spans="1:68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</row>
    <row r="163" spans="1:68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</row>
    <row r="164" spans="1:68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</row>
    <row r="165" spans="1:68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</row>
    <row r="166" spans="1:68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</row>
    <row r="167" spans="1:68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</row>
    <row r="168" spans="1:68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68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68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1:68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1:68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spans="1:68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spans="1:68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spans="1:68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spans="1:68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spans="1:68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68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68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68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spans="1:68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spans="1:68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spans="1:68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spans="1:68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68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spans="1:68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spans="1:68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spans="1:68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spans="1:68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spans="1:68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spans="1:68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spans="1:68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spans="1:68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spans="1:68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spans="1:68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spans="1:68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spans="1:68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spans="1:68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spans="1:68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spans="1:68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spans="1:68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spans="1:68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spans="1:68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spans="1:68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spans="1:68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spans="1:68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spans="1:68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spans="1:68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spans="1:68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spans="1:68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spans="1:68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spans="1:68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  <row r="280" spans="1:68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</row>
    <row r="281" spans="1:68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</row>
    <row r="282" spans="1:68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</row>
    <row r="283" spans="1:68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spans="1:68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spans="1:68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spans="1:68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spans="1:68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spans="1:68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spans="1:68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spans="1:68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spans="1:68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spans="1:68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spans="1:68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spans="1:68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spans="1:68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</row>
    <row r="296" spans="1:68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</row>
    <row r="297" spans="1:68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</row>
    <row r="298" spans="1:68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</row>
    <row r="299" spans="1:68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</row>
    <row r="300" spans="1:68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</row>
    <row r="301" spans="1:68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</row>
    <row r="302" spans="1:68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</row>
    <row r="303" spans="1:68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</row>
    <row r="304" spans="1:68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spans="1:68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spans="1:68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spans="1:68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spans="1:68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spans="1:68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spans="1:68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spans="1:68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spans="1:68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spans="1:68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spans="1:68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spans="1:68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spans="1:68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</row>
    <row r="317" spans="1:68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</row>
    <row r="318" spans="1:68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</row>
    <row r="319" spans="1:68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</row>
    <row r="320" spans="1:68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</row>
    <row r="321" spans="1:68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</row>
    <row r="322" spans="1:68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</row>
    <row r="323" spans="1:68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</row>
    <row r="324" spans="1:68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</row>
    <row r="325" spans="1:68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spans="1:68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spans="1:68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spans="1:68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spans="1:68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spans="1:68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spans="1:68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spans="1:68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spans="1:68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spans="1:68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spans="1:68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spans="1:68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spans="1:68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</row>
    <row r="338" spans="1:68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</row>
    <row r="339" spans="1:68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</row>
    <row r="340" spans="1:68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</row>
    <row r="341" spans="1:68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</row>
    <row r="342" spans="1:68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</row>
    <row r="343" spans="1:68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</row>
    <row r="344" spans="1:68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</row>
    <row r="345" spans="1:68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</row>
    <row r="346" spans="1:68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spans="1:68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spans="1:68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spans="1:68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spans="1:68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spans="1:68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spans="1:68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spans="1:68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spans="1:68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spans="1:68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spans="1:68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spans="1:68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spans="1:68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</row>
    <row r="359" spans="1:68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</row>
    <row r="360" spans="1:68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</row>
    <row r="361" spans="1:68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</row>
    <row r="362" spans="1:68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</row>
    <row r="363" spans="1:68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</row>
    <row r="364" spans="1:68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</row>
    <row r="365" spans="1:68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</row>
    <row r="366" spans="1:68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</row>
    <row r="367" spans="1:68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spans="1:68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spans="1:68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spans="1:68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spans="1:68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spans="1:68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spans="1:68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spans="1:68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spans="1:68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spans="1:68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spans="1:68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spans="1:68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spans="1:68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</row>
    <row r="380" spans="1:68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</row>
    <row r="381" spans="1:68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</row>
    <row r="382" spans="1:68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</row>
    <row r="383" spans="1:68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</row>
    <row r="384" spans="1:68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</row>
    <row r="385" spans="1:68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</row>
    <row r="386" spans="1:68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</row>
    <row r="387" spans="1:68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</row>
    <row r="388" spans="1:68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spans="1:68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spans="1:68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spans="1:68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spans="1:68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spans="1:68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spans="1:68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spans="1:68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spans="1:68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spans="1:68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spans="1:68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spans="1:68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spans="1:68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</row>
    <row r="401" spans="1:68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</row>
    <row r="402" spans="1:68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</row>
    <row r="403" spans="1:68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</row>
    <row r="404" spans="1:68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</row>
    <row r="405" spans="1:68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</row>
    <row r="406" spans="1:68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</row>
    <row r="407" spans="1:68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</row>
    <row r="408" spans="1:68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</row>
    <row r="409" spans="1:68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spans="1:68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spans="1:68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spans="1:68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spans="1:68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spans="1:68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spans="1:68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spans="1:68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spans="1:68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spans="1:68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spans="1:68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spans="1:68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spans="1:68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</row>
    <row r="422" spans="1:68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</row>
    <row r="423" spans="1:68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</row>
    <row r="424" spans="1:68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</row>
    <row r="425" spans="1:68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</row>
    <row r="426" spans="1:68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</row>
    <row r="427" spans="1:68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</row>
    <row r="428" spans="1:68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</row>
    <row r="429" spans="1:68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</row>
    <row r="430" spans="1:68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spans="1:68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spans="1:68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spans="1:68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spans="1:68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spans="1:68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spans="1:68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spans="1:68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spans="1:68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spans="1:68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spans="1:68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spans="1:68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spans="1:68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</row>
    <row r="443" spans="1:68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</row>
    <row r="444" spans="1:68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</row>
    <row r="445" spans="1:68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</row>
    <row r="446" spans="1:68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</row>
    <row r="447" spans="1:68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</row>
    <row r="448" spans="1:68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</row>
    <row r="449" spans="1:68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</row>
    <row r="450" spans="1:68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</row>
    <row r="451" spans="1:68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spans="1:68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spans="1:68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spans="1:68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spans="1:68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spans="1:68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spans="1:68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spans="1:68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spans="1:68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spans="1:68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spans="1:68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spans="1:68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spans="1:68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</row>
    <row r="464" spans="1:68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</row>
    <row r="465" spans="1:68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</row>
    <row r="466" spans="1:68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</row>
    <row r="467" spans="1:68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</row>
    <row r="468" spans="1:68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</row>
    <row r="469" spans="1:68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</row>
    <row r="470" spans="1:68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</row>
    <row r="471" spans="1:68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</row>
    <row r="472" spans="1:68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spans="1:68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spans="1:68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spans="1:68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spans="1:68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spans="1:68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spans="1:68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spans="1:68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spans="1:68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spans="1:68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spans="1:68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spans="1:68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spans="1:68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</row>
    <row r="485" spans="1:68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</row>
    <row r="486" spans="1:68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</row>
    <row r="487" spans="1:68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</row>
    <row r="488" spans="1:68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</row>
    <row r="489" spans="1:68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</row>
    <row r="490" spans="1:68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</row>
    <row r="491" spans="1:68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</row>
    <row r="492" spans="1:68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</row>
    <row r="493" spans="1:68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spans="1:68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spans="1:68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spans="1:68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spans="1:68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spans="1:68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spans="1:68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spans="1:68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spans="1:68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spans="1:68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spans="1:68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spans="1:68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spans="1:68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</row>
    <row r="506" spans="1:68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</row>
    <row r="507" spans="1:68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</row>
    <row r="508" spans="1:68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</row>
    <row r="509" spans="1:68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</row>
    <row r="510" spans="1:68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</row>
    <row r="511" spans="1:68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</row>
    <row r="512" spans="1:68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</row>
    <row r="513" spans="1:68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</row>
    <row r="514" spans="1:68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spans="1:68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spans="1:68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spans="1:68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spans="1:68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spans="1:68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spans="1:68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spans="1:68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spans="1:68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spans="1:68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spans="1:68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spans="1:68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spans="1:68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</row>
    <row r="527" spans="1:68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</row>
    <row r="528" spans="1:68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</row>
    <row r="529" spans="1:68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</row>
    <row r="530" spans="1:68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</row>
    <row r="531" spans="1:68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</row>
    <row r="532" spans="1:68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</row>
    <row r="533" spans="1:68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</row>
    <row r="534" spans="1:68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</row>
    <row r="535" spans="1:68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spans="1:68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spans="1:68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spans="1:68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spans="1:68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spans="1:68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spans="1:68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spans="1:68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spans="1:68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spans="1:68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spans="1:68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spans="1:68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spans="1:68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</row>
    <row r="548" spans="1:68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</row>
    <row r="549" spans="1:68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</row>
    <row r="550" spans="1:68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</row>
    <row r="551" spans="1:68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</row>
    <row r="552" spans="1:68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</row>
    <row r="553" spans="1:68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</row>
    <row r="554" spans="1:68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</row>
    <row r="555" spans="1:68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</row>
    <row r="556" spans="1:68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spans="1:68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spans="1:68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spans="1:68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spans="1:68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spans="1:68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spans="1:68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spans="1:68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spans="1:68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spans="1:68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spans="1:68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spans="1:68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spans="1:68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</row>
    <row r="569" spans="1:68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</row>
    <row r="570" spans="1:68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</row>
    <row r="571" spans="1:68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</row>
    <row r="572" spans="1:68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</row>
    <row r="573" spans="1:68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</row>
    <row r="574" spans="1:68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</row>
    <row r="575" spans="1:68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</row>
    <row r="576" spans="1:68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</row>
    <row r="577" spans="1:68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spans="1:68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spans="1:68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spans="1:68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spans="1:68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spans="1:68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spans="1:68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spans="1:68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spans="1:68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spans="1:68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spans="1:68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spans="1:68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spans="1:68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</row>
    <row r="590" spans="1:68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</row>
    <row r="591" spans="1:68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</row>
    <row r="592" spans="1:68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</row>
    <row r="593" spans="1:68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</row>
    <row r="594" spans="1:68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</row>
    <row r="595" spans="1:68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</row>
    <row r="596" spans="1:68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</row>
    <row r="597" spans="1:68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</row>
    <row r="598" spans="1:68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spans="1:68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spans="1:68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spans="1:68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spans="1:68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spans="1:68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spans="1:68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spans="1:68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spans="1:68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spans="1:68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spans="1:68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spans="1:68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spans="1:68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</row>
    <row r="611" spans="1:68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</row>
    <row r="612" spans="1:68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</row>
    <row r="613" spans="1:68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</row>
    <row r="614" spans="1:68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</row>
    <row r="615" spans="1:68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</row>
    <row r="616" spans="1:68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</row>
    <row r="617" spans="1:68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</row>
    <row r="618" spans="1:68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</row>
    <row r="619" spans="1:68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spans="1:68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spans="1:68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spans="1:68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spans="1:68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spans="1:68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spans="1:68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spans="1:68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spans="1:68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spans="1:68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spans="1:68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spans="1:68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spans="1:68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</row>
    <row r="632" spans="1:68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</row>
    <row r="633" spans="1:68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</row>
    <row r="634" spans="1:68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</row>
    <row r="635" spans="1:68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</row>
    <row r="636" spans="1:68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</row>
    <row r="637" spans="1:68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</row>
    <row r="638" spans="1:68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</row>
    <row r="639" spans="1:68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</row>
    <row r="640" spans="1:68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</row>
    <row r="641" spans="1:68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</row>
    <row r="642" spans="1:68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</row>
    <row r="643" spans="1:68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</row>
    <row r="644" spans="1:68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</row>
    <row r="645" spans="1:68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</row>
    <row r="646" spans="1:68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</row>
    <row r="647" spans="1:68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</row>
    <row r="648" spans="1:68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</row>
    <row r="649" spans="1:68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</row>
    <row r="650" spans="1:68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</row>
    <row r="651" spans="1:68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</row>
    <row r="652" spans="1:68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</row>
    <row r="653" spans="1:68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</row>
    <row r="654" spans="1:68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</row>
    <row r="655" spans="1:68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</row>
    <row r="656" spans="1:68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</row>
    <row r="657" spans="1:68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</row>
    <row r="658" spans="1:68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</row>
    <row r="659" spans="1:68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</row>
    <row r="660" spans="1:68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</row>
    <row r="661" spans="1:68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</row>
    <row r="662" spans="1:68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</row>
    <row r="663" spans="1:68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</row>
    <row r="664" spans="1:68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</row>
    <row r="665" spans="1:68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</row>
    <row r="666" spans="1:68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</row>
    <row r="667" spans="1:68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</row>
    <row r="668" spans="1:68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</row>
    <row r="669" spans="1:68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</row>
    <row r="670" spans="1:68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</row>
    <row r="671" spans="1:68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</row>
    <row r="672" spans="1:68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</row>
    <row r="673" spans="1:68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</row>
    <row r="674" spans="1:68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</row>
    <row r="675" spans="1:68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</row>
    <row r="676" spans="1:68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</row>
    <row r="677" spans="1:68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</row>
    <row r="678" spans="1:68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</row>
    <row r="679" spans="1:68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</row>
    <row r="680" spans="1:68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</row>
    <row r="681" spans="1:68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</row>
    <row r="682" spans="1:68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</row>
    <row r="683" spans="1:68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</row>
    <row r="684" spans="1:68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</row>
    <row r="685" spans="1:68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</row>
    <row r="686" spans="1:68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</row>
    <row r="687" spans="1:68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</row>
    <row r="688" spans="1:68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</row>
    <row r="689" spans="1:68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</row>
    <row r="690" spans="1:68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</row>
    <row r="691" spans="1:68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</row>
    <row r="692" spans="1:68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</row>
    <row r="693" spans="1:68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</row>
    <row r="694" spans="1:68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</row>
    <row r="695" spans="1:68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</row>
    <row r="696" spans="1:68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</row>
    <row r="697" spans="1:68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</row>
    <row r="698" spans="1:68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</row>
    <row r="699" spans="1:68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</row>
    <row r="700" spans="1:68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</row>
    <row r="701" spans="1:68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</row>
    <row r="702" spans="1:68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</row>
    <row r="703" spans="1:68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</row>
    <row r="704" spans="1:68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</row>
    <row r="705" spans="1:68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</row>
    <row r="706" spans="1:68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</row>
    <row r="707" spans="1:68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</row>
    <row r="708" spans="1:68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</row>
    <row r="709" spans="1:68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</row>
    <row r="710" spans="1:68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</row>
    <row r="711" spans="1:68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</row>
    <row r="712" spans="1:68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</row>
    <row r="713" spans="1:68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</row>
    <row r="714" spans="1:68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</row>
    <row r="715" spans="1:68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</row>
    <row r="716" spans="1:68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</row>
    <row r="717" spans="1:68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</row>
    <row r="718" spans="1:68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</row>
    <row r="719" spans="1:68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</row>
    <row r="720" spans="1:68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</row>
    <row r="721" spans="1:68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</row>
    <row r="722" spans="1:68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</row>
    <row r="723" spans="1:68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</row>
    <row r="724" spans="1:68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</row>
    <row r="725" spans="1:68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</row>
    <row r="726" spans="1:68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</row>
    <row r="727" spans="1:68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</row>
    <row r="728" spans="1:68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</row>
    <row r="729" spans="1:68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</row>
    <row r="730" spans="1:68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</row>
    <row r="731" spans="1:68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</row>
    <row r="732" spans="1:68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</row>
    <row r="733" spans="1:68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</row>
    <row r="734" spans="1:68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</row>
    <row r="735" spans="1:68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</row>
    <row r="736" spans="1:68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</row>
    <row r="737" spans="1:68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</row>
    <row r="738" spans="1:68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</row>
    <row r="739" spans="1:68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</row>
    <row r="740" spans="1:68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</row>
    <row r="741" spans="1:68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</row>
    <row r="742" spans="1:68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</row>
    <row r="743" spans="1:68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</row>
    <row r="744" spans="1:68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</row>
    <row r="745" spans="1:68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</row>
    <row r="746" spans="1:68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</row>
    <row r="747" spans="1:68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</row>
    <row r="748" spans="1:68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</row>
    <row r="749" spans="1:68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</row>
    <row r="750" spans="1:68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</row>
    <row r="751" spans="1:68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</row>
    <row r="752" spans="1:68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</row>
    <row r="753" spans="1:68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</row>
    <row r="754" spans="1:68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</row>
    <row r="755" spans="1:68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</row>
    <row r="756" spans="1:68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</row>
    <row r="757" spans="1:68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</row>
    <row r="758" spans="1:68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</row>
    <row r="759" spans="1:68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</row>
    <row r="760" spans="1:68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</row>
    <row r="761" spans="1:68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</row>
    <row r="762" spans="1:68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</row>
    <row r="763" spans="1:68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</row>
    <row r="764" spans="1:68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</row>
    <row r="765" spans="1:68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</row>
    <row r="766" spans="1:68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spans="1:68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spans="1:68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spans="1:68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spans="1:68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spans="1:68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spans="1:68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spans="1:68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spans="1:68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spans="1:68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spans="1:68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spans="1:68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spans="1:68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</row>
    <row r="779" spans="1:68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</row>
    <row r="780" spans="1:68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</row>
    <row r="781" spans="1:68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</row>
    <row r="782" spans="1:68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</row>
    <row r="783" spans="1:68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</row>
    <row r="784" spans="1:68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</row>
    <row r="785" spans="1:68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</row>
    <row r="786" spans="1:68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</row>
    <row r="787" spans="1:68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spans="1:68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spans="1:68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spans="1:68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spans="1:68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spans="1:68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spans="1:68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spans="1:68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spans="1:68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spans="1:68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spans="1:68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spans="1:68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spans="1:68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</row>
    <row r="800" spans="1:68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</row>
    <row r="801" spans="1:68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</row>
    <row r="802" spans="1:68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</row>
    <row r="803" spans="1:68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</row>
    <row r="804" spans="1:68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</row>
    <row r="805" spans="1:68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</row>
    <row r="806" spans="1:68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</row>
    <row r="807" spans="1:68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</row>
    <row r="808" spans="1:68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spans="1:68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spans="1:68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spans="1:68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spans="1:68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spans="1:68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spans="1:68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spans="1:68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68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68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spans="1:68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spans="1:68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spans="1:68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</row>
    <row r="821" spans="1:68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</row>
    <row r="822" spans="1:68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</row>
    <row r="823" spans="1:68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</row>
    <row r="824" spans="1:68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</row>
    <row r="825" spans="1:68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</row>
    <row r="826" spans="1:68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</row>
    <row r="827" spans="1:68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</row>
    <row r="828" spans="1:68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</row>
    <row r="829" spans="1:68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spans="1:68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spans="1:68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spans="1:68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spans="1:68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spans="1:68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spans="1:68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spans="1:68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spans="1:68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spans="1:68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spans="1:68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spans="1:68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spans="1:68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</row>
    <row r="842" spans="1:68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</row>
    <row r="843" spans="1:68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</row>
    <row r="844" spans="1:68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</row>
    <row r="845" spans="1:68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</row>
    <row r="846" spans="1:68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</row>
    <row r="847" spans="1:68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</row>
    <row r="848" spans="1:68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</row>
    <row r="849" spans="1:68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</row>
    <row r="850" spans="1:68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spans="1:68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spans="1:68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spans="1:68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spans="1:68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spans="1:68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spans="1:68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spans="1:68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spans="1:68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spans="1:68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spans="1:68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spans="1:68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spans="1:68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</row>
    <row r="863" spans="1:68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</row>
    <row r="864" spans="1:68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</row>
    <row r="865" spans="1:68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</row>
    <row r="866" spans="1:68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</row>
    <row r="867" spans="1:68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</row>
    <row r="868" spans="1:68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</row>
    <row r="869" spans="1:68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</row>
    <row r="870" spans="1:68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</row>
    <row r="871" spans="1:68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spans="1:68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spans="1:68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spans="1:68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spans="1:68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spans="1:68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spans="1:68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spans="1:68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spans="1:68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spans="1:68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spans="1:68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spans="1:68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spans="1:68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</row>
    <row r="884" spans="1:68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</row>
    <row r="885" spans="1:68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</row>
    <row r="886" spans="1:68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</row>
    <row r="887" spans="1:68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</row>
    <row r="888" spans="1:68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</row>
    <row r="889" spans="1:68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</row>
    <row r="890" spans="1:68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</row>
    <row r="891" spans="1:68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</row>
    <row r="892" spans="1:68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spans="1:68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spans="1:68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spans="1:68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spans="1:68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spans="1:68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spans="1:68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spans="1:68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spans="1:68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spans="1:68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spans="1:68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spans="1:68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spans="1:68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</row>
    <row r="905" spans="1:68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</row>
    <row r="906" spans="1:68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</row>
    <row r="907" spans="1:68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</row>
    <row r="908" spans="1:68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</row>
    <row r="909" spans="1:68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</row>
    <row r="910" spans="1:68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</row>
    <row r="911" spans="1:68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</row>
    <row r="912" spans="1:68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</row>
    <row r="913" spans="1:68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spans="1:68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spans="1:68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spans="1:68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spans="1:68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spans="1:68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spans="1:68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spans="1:68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spans="1:68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spans="1:68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spans="1:68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spans="1:68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spans="1:68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</row>
    <row r="926" spans="1:68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</row>
    <row r="927" spans="1:68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</row>
    <row r="928" spans="1:68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</row>
    <row r="929" spans="1:68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</row>
    <row r="930" spans="1:68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</row>
    <row r="931" spans="1:68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</row>
    <row r="932" spans="1:68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</row>
    <row r="933" spans="1:68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</row>
    <row r="934" spans="1:68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spans="1:68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spans="1:68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spans="1:68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spans="1:68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spans="1:68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spans="1:68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spans="1:68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spans="1:68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spans="1:68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spans="1:68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spans="1:68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spans="1:68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</row>
    <row r="947" spans="1:68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</row>
    <row r="948" spans="1:68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</row>
    <row r="949" spans="1:68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</row>
    <row r="950" spans="1:68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</row>
    <row r="951" spans="1:68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</row>
    <row r="952" spans="1:68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</row>
    <row r="953" spans="1:68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</row>
    <row r="954" spans="1:68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</row>
    <row r="955" spans="1:68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spans="1:68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spans="1:68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spans="1:68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spans="1:68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spans="1:68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spans="1:68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spans="1:68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spans="1:68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spans="1:68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spans="1:68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spans="1:68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spans="1:68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</row>
    <row r="968" spans="1:68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</row>
    <row r="969" spans="1:68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</row>
    <row r="970" spans="1:68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</row>
    <row r="971" spans="1:68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</row>
    <row r="972" spans="1:68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</row>
    <row r="973" spans="1:68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</row>
    <row r="974" spans="1:68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</row>
    <row r="975" spans="1:68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</row>
    <row r="976" spans="1:68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spans="1:68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spans="1:68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spans="1:68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spans="1:68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spans="1:68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spans="1:68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spans="1:68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spans="1:68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spans="1:68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spans="1:68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spans="1:68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spans="1:68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</row>
    <row r="989" spans="1:68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</row>
    <row r="990" spans="1:68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</row>
    <row r="991" spans="1:68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</row>
    <row r="992" spans="1:68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</row>
    <row r="993" spans="1:68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</row>
    <row r="994" spans="1:68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</row>
    <row r="995" spans="1:68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</row>
    <row r="996" spans="1:68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</row>
    <row r="997" spans="1:68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spans="1:68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spans="1:68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spans="1:68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</sheetData>
  <mergeCells count="22">
    <mergeCell ref="AS4:AX4"/>
    <mergeCell ref="AY4:BD4"/>
    <mergeCell ref="BE4:BJ4"/>
    <mergeCell ref="BK4:BP4"/>
    <mergeCell ref="C4:H4"/>
    <mergeCell ref="I4:N4"/>
    <mergeCell ref="O4:T4"/>
    <mergeCell ref="U4:Z4"/>
    <mergeCell ref="AA4:AF4"/>
    <mergeCell ref="AG4:AL4"/>
    <mergeCell ref="AM4:AR4"/>
    <mergeCell ref="AS3:AX3"/>
    <mergeCell ref="AY3:BD3"/>
    <mergeCell ref="BE3:BJ3"/>
    <mergeCell ref="BK3:BP3"/>
    <mergeCell ref="C3:H3"/>
    <mergeCell ref="I3:N3"/>
    <mergeCell ref="O3:T3"/>
    <mergeCell ref="U3:Z3"/>
    <mergeCell ref="AA3:AF3"/>
    <mergeCell ref="AG3:AL3"/>
    <mergeCell ref="AM3:AR3"/>
  </mergeCells>
  <conditionalFormatting sqref="I6:N86 I89:N93 I96:N100 I103:N107 I110:N114 I117:N126">
    <cfRule type="cellIs" dxfId="72" priority="1" operator="equal">
      <formula>"&lt;17 (ВПР, КР)"</formula>
    </cfRule>
  </conditionalFormatting>
  <conditionalFormatting sqref="U6:Z86 U89:Z93 U96:Z100 U103:Z107 U110:Z114 U117:Z126">
    <cfRule type="cellIs" dxfId="71" priority="2" operator="equal">
      <formula>"&lt;17 (ВПР, КР)"</formula>
    </cfRule>
  </conditionalFormatting>
  <conditionalFormatting sqref="AG6:AL86 AG89:AL93 AG96:AL100 AG103:AL107 AG110:AL114 AG117:AL126">
    <cfRule type="cellIs" dxfId="70" priority="3" operator="equal">
      <formula>"&lt;17 (ВПР, КР)"</formula>
    </cfRule>
  </conditionalFormatting>
  <conditionalFormatting sqref="AS6:AX86 AS89:AX93 AS96:AX100 AS103:AX107 AS110:AX114 AS117:AX126">
    <cfRule type="cellIs" dxfId="69" priority="4" operator="equal">
      <formula>"&lt;17 (ВПР, КР)"</formula>
    </cfRule>
  </conditionalFormatting>
  <conditionalFormatting sqref="BE6:BJ86 BE89:BJ93 BE96:BJ100 BE103:BJ107 BE110:BJ114 BE117:BJ126">
    <cfRule type="cellIs" dxfId="68" priority="5" operator="equal">
      <formula>"&lt;17 (ВПР, КР)"</formula>
    </cfRule>
  </conditionalFormatting>
  <conditionalFormatting sqref="AA6:AF86 AA89:AF93 AA96:AF100 AA103:AF107 AA110:AF114 AA117:AF126">
    <cfRule type="cellIs" dxfId="67" priority="6" operator="equal">
      <formula>"&lt;17 (ВПР, КР)"</formula>
    </cfRule>
  </conditionalFormatting>
  <conditionalFormatting sqref="AM6:AR86 AM89:AR93 AM96:AR100 AM103:AR107 AM110:AR114 AM117:AR126">
    <cfRule type="cellIs" dxfId="66" priority="7" operator="equal">
      <formula>"&lt;17 (ВПР, КР)"</formula>
    </cfRule>
  </conditionalFormatting>
  <conditionalFormatting sqref="BD6:BD86 BD89:BD93 BD96:BD100 BD103:BD107 BD110:BD114 BD117:BD126">
    <cfRule type="cellIs" dxfId="65" priority="8" operator="equal">
      <formula>"Ошибка (6 урок)"</formula>
    </cfRule>
  </conditionalFormatting>
  <conditionalFormatting sqref="AY6:BC86 AY89:BC93 AY96:BC100 AY103:BC107 AY110:BC114 AY117:BC126">
    <cfRule type="cellIs" dxfId="64" priority="9" operator="equal">
      <formula>"&lt;17 (ВПР, КР)"</formula>
    </cfRule>
  </conditionalFormatting>
  <conditionalFormatting sqref="BP6:BP86 BP89:BP93 BP96:BP100 BP103:BP107 BP110:BP114 BP117:BP126">
    <cfRule type="cellIs" dxfId="63" priority="10" operator="equal">
      <formula>"Ошибка (6 урок)"</formula>
    </cfRule>
  </conditionalFormatting>
  <conditionalFormatting sqref="BK6:BO86 BK89:BO93 BK96:BO100 BK103:BO107 BK110:BO114 BK117:BO126">
    <cfRule type="cellIs" dxfId="62" priority="11" operator="equal">
      <formula>"&lt;17 (ВПР, КР)"</formula>
    </cfRule>
  </conditionalFormatting>
  <conditionalFormatting sqref="O6:T86 O89:T93 O96:T100 O103:T107 O110:T114 O117:T126">
    <cfRule type="cellIs" dxfId="61" priority="12" operator="equal">
      <formula>"&lt;17 (ВПР, КР)"</formula>
    </cfRule>
  </conditionalFormatting>
  <conditionalFormatting sqref="I87:N88">
    <cfRule type="cellIs" dxfId="60" priority="13" operator="equal">
      <formula>"&lt;17 (ВПР, КР)"</formula>
    </cfRule>
  </conditionalFormatting>
  <conditionalFormatting sqref="U87:Z88">
    <cfRule type="cellIs" dxfId="59" priority="14" operator="equal">
      <formula>"&lt;17 (ВПР, КР)"</formula>
    </cfRule>
  </conditionalFormatting>
  <conditionalFormatting sqref="AG87:AL88">
    <cfRule type="cellIs" dxfId="58" priority="15" operator="equal">
      <formula>"&lt;17 (ВПР, КР)"</formula>
    </cfRule>
  </conditionalFormatting>
  <conditionalFormatting sqref="AS87:AX88">
    <cfRule type="cellIs" dxfId="57" priority="16" operator="equal">
      <formula>"&lt;17 (ВПР, КР)"</formula>
    </cfRule>
  </conditionalFormatting>
  <conditionalFormatting sqref="BE87:BJ88">
    <cfRule type="cellIs" dxfId="56" priority="17" operator="equal">
      <formula>"&lt;17 (ВПР, КР)"</formula>
    </cfRule>
  </conditionalFormatting>
  <conditionalFormatting sqref="AA87:AF88">
    <cfRule type="cellIs" dxfId="55" priority="18" operator="equal">
      <formula>"&lt;17 (ВПР, КР)"</formula>
    </cfRule>
  </conditionalFormatting>
  <conditionalFormatting sqref="AM87:AR88">
    <cfRule type="cellIs" dxfId="54" priority="19" operator="equal">
      <formula>"&lt;17 (ВПР, КР)"</formula>
    </cfRule>
  </conditionalFormatting>
  <conditionalFormatting sqref="BD87:BD88">
    <cfRule type="cellIs" dxfId="53" priority="20" operator="equal">
      <formula>"Ошибка (6 урок)"</formula>
    </cfRule>
  </conditionalFormatting>
  <conditionalFormatting sqref="AY87:BC88">
    <cfRule type="cellIs" dxfId="52" priority="21" operator="equal">
      <formula>"&lt;17 (ВПР, КР)"</formula>
    </cfRule>
  </conditionalFormatting>
  <conditionalFormatting sqref="BP87:BP88">
    <cfRule type="cellIs" dxfId="51" priority="22" operator="equal">
      <formula>"Ошибка (6 урок)"</formula>
    </cfRule>
  </conditionalFormatting>
  <conditionalFormatting sqref="BK87:BO88">
    <cfRule type="cellIs" dxfId="50" priority="23" operator="equal">
      <formula>"&lt;17 (ВПР, КР)"</formula>
    </cfRule>
  </conditionalFormatting>
  <conditionalFormatting sqref="O87:T88">
    <cfRule type="cellIs" dxfId="49" priority="24" operator="equal">
      <formula>"&lt;17 (ВПР, КР)"</formula>
    </cfRule>
  </conditionalFormatting>
  <conditionalFormatting sqref="I94:N95">
    <cfRule type="cellIs" dxfId="48" priority="25" operator="equal">
      <formula>"&lt;17 (ВПР, КР)"</formula>
    </cfRule>
  </conditionalFormatting>
  <conditionalFormatting sqref="U94:Z95">
    <cfRule type="cellIs" dxfId="47" priority="26" operator="equal">
      <formula>"&lt;17 (ВПР, КР)"</formula>
    </cfRule>
  </conditionalFormatting>
  <conditionalFormatting sqref="AG94:AL95">
    <cfRule type="cellIs" dxfId="46" priority="27" operator="equal">
      <formula>"&lt;17 (ВПР, КР)"</formula>
    </cfRule>
  </conditionalFormatting>
  <conditionalFormatting sqref="AS94:AX95">
    <cfRule type="cellIs" dxfId="45" priority="28" operator="equal">
      <formula>"&lt;17 (ВПР, КР)"</formula>
    </cfRule>
  </conditionalFormatting>
  <conditionalFormatting sqref="BE94:BJ95">
    <cfRule type="cellIs" dxfId="44" priority="29" operator="equal">
      <formula>"&lt;17 (ВПР, КР)"</formula>
    </cfRule>
  </conditionalFormatting>
  <conditionalFormatting sqref="AA94:AF95">
    <cfRule type="cellIs" dxfId="43" priority="30" operator="equal">
      <formula>"&lt;17 (ВПР, КР)"</formula>
    </cfRule>
  </conditionalFormatting>
  <conditionalFormatting sqref="AM94:AR95">
    <cfRule type="cellIs" dxfId="42" priority="31" operator="equal">
      <formula>"&lt;17 (ВПР, КР)"</formula>
    </cfRule>
  </conditionalFormatting>
  <conditionalFormatting sqref="BD94:BD95">
    <cfRule type="cellIs" dxfId="41" priority="32" operator="equal">
      <formula>"Ошибка (6 урок)"</formula>
    </cfRule>
  </conditionalFormatting>
  <conditionalFormatting sqref="AY94:BC95">
    <cfRule type="cellIs" dxfId="40" priority="33" operator="equal">
      <formula>"&lt;17 (ВПР, КР)"</formula>
    </cfRule>
  </conditionalFormatting>
  <conditionalFormatting sqref="BP94:BP95">
    <cfRule type="cellIs" dxfId="39" priority="34" operator="equal">
      <formula>"Ошибка (6 урок)"</formula>
    </cfRule>
  </conditionalFormatting>
  <conditionalFormatting sqref="BK94:BO95">
    <cfRule type="cellIs" dxfId="38" priority="35" operator="equal">
      <formula>"&lt;17 (ВПР, КР)"</formula>
    </cfRule>
  </conditionalFormatting>
  <conditionalFormatting sqref="O94:T95">
    <cfRule type="cellIs" dxfId="37" priority="36" operator="equal">
      <formula>"&lt;17 (ВПР, КР)"</formula>
    </cfRule>
  </conditionalFormatting>
  <conditionalFormatting sqref="I101:N102">
    <cfRule type="cellIs" dxfId="36" priority="37" operator="equal">
      <formula>"&lt;17 (ВПР, КР)"</formula>
    </cfRule>
  </conditionalFormatting>
  <conditionalFormatting sqref="U101:Z102">
    <cfRule type="cellIs" dxfId="35" priority="38" operator="equal">
      <formula>"&lt;17 (ВПР, КР)"</formula>
    </cfRule>
  </conditionalFormatting>
  <conditionalFormatting sqref="AG101:AL102">
    <cfRule type="cellIs" dxfId="34" priority="39" operator="equal">
      <formula>"&lt;17 (ВПР, КР)"</formula>
    </cfRule>
  </conditionalFormatting>
  <conditionalFormatting sqref="AS101:AX102">
    <cfRule type="cellIs" dxfId="33" priority="40" operator="equal">
      <formula>"&lt;17 (ВПР, КР)"</formula>
    </cfRule>
  </conditionalFormatting>
  <conditionalFormatting sqref="BE101:BJ102">
    <cfRule type="cellIs" dxfId="32" priority="41" operator="equal">
      <formula>"&lt;17 (ВПР, КР)"</formula>
    </cfRule>
  </conditionalFormatting>
  <conditionalFormatting sqref="AA101:AF102">
    <cfRule type="cellIs" dxfId="31" priority="42" operator="equal">
      <formula>"&lt;17 (ВПР, КР)"</formula>
    </cfRule>
  </conditionalFormatting>
  <conditionalFormatting sqref="AM101:AR102">
    <cfRule type="cellIs" dxfId="30" priority="43" operator="equal">
      <formula>"&lt;17 (ВПР, КР)"</formula>
    </cfRule>
  </conditionalFormatting>
  <conditionalFormatting sqref="BD101:BD102">
    <cfRule type="cellIs" dxfId="29" priority="44" operator="equal">
      <formula>"Ошибка (6 урок)"</formula>
    </cfRule>
  </conditionalFormatting>
  <conditionalFormatting sqref="AY101:BC102">
    <cfRule type="cellIs" dxfId="28" priority="45" operator="equal">
      <formula>"&lt;17 (ВПР, КР)"</formula>
    </cfRule>
  </conditionalFormatting>
  <conditionalFormatting sqref="BP101:BP102">
    <cfRule type="cellIs" dxfId="27" priority="46" operator="equal">
      <formula>"Ошибка (6 урок)"</formula>
    </cfRule>
  </conditionalFormatting>
  <conditionalFormatting sqref="BK101:BO102">
    <cfRule type="cellIs" dxfId="26" priority="47" operator="equal">
      <formula>"&lt;17 (ВПР, КР)"</formula>
    </cfRule>
  </conditionalFormatting>
  <conditionalFormatting sqref="O101:T102">
    <cfRule type="cellIs" dxfId="25" priority="48" operator="equal">
      <formula>"&lt;17 (ВПР, КР)"</formula>
    </cfRule>
  </conditionalFormatting>
  <conditionalFormatting sqref="I108:N109">
    <cfRule type="cellIs" dxfId="24" priority="49" operator="equal">
      <formula>"&lt;17 (ВПР, КР)"</formula>
    </cfRule>
  </conditionalFormatting>
  <conditionalFormatting sqref="U108:Z109">
    <cfRule type="cellIs" dxfId="23" priority="50" operator="equal">
      <formula>"&lt;17 (ВПР, КР)"</formula>
    </cfRule>
  </conditionalFormatting>
  <conditionalFormatting sqref="AG108:AL109">
    <cfRule type="cellIs" dxfId="22" priority="51" operator="equal">
      <formula>"&lt;17 (ВПР, КР)"</formula>
    </cfRule>
  </conditionalFormatting>
  <conditionalFormatting sqref="AS108:AX109">
    <cfRule type="cellIs" dxfId="21" priority="52" operator="equal">
      <formula>"&lt;17 (ВПР, КР)"</formula>
    </cfRule>
  </conditionalFormatting>
  <conditionalFormatting sqref="BE108:BJ109">
    <cfRule type="cellIs" dxfId="20" priority="53" operator="equal">
      <formula>"&lt;17 (ВПР, КР)"</formula>
    </cfRule>
  </conditionalFormatting>
  <conditionalFormatting sqref="AA108:AF109">
    <cfRule type="cellIs" dxfId="19" priority="54" operator="equal">
      <formula>"&lt;17 (ВПР, КР)"</formula>
    </cfRule>
  </conditionalFormatting>
  <conditionalFormatting sqref="AM108:AR109">
    <cfRule type="cellIs" dxfId="18" priority="55" operator="equal">
      <formula>"&lt;17 (ВПР, КР)"</formula>
    </cfRule>
  </conditionalFormatting>
  <conditionalFormatting sqref="BD108:BD109">
    <cfRule type="cellIs" dxfId="17" priority="56" operator="equal">
      <formula>"Ошибка (6 урок)"</formula>
    </cfRule>
  </conditionalFormatting>
  <conditionalFormatting sqref="AY108:BC109">
    <cfRule type="cellIs" dxfId="16" priority="57" operator="equal">
      <formula>"&lt;17 (ВПР, КР)"</formula>
    </cfRule>
  </conditionalFormatting>
  <conditionalFormatting sqref="BP108:BP109">
    <cfRule type="cellIs" dxfId="15" priority="58" operator="equal">
      <formula>"Ошибка (6 урок)"</formula>
    </cfRule>
  </conditionalFormatting>
  <conditionalFormatting sqref="BK108:BO109">
    <cfRule type="cellIs" dxfId="14" priority="59" operator="equal">
      <formula>"&lt;17 (ВПР, КР)"</formula>
    </cfRule>
  </conditionalFormatting>
  <conditionalFormatting sqref="O108:T109">
    <cfRule type="cellIs" dxfId="13" priority="60" operator="equal">
      <formula>"&lt;17 (ВПР, КР)"</formula>
    </cfRule>
  </conditionalFormatting>
  <conditionalFormatting sqref="I115:N116">
    <cfRule type="cellIs" dxfId="12" priority="61" operator="equal">
      <formula>"&lt;17 (ВПР, КР)"</formula>
    </cfRule>
  </conditionalFormatting>
  <conditionalFormatting sqref="U115:Z116">
    <cfRule type="cellIs" dxfId="11" priority="62" operator="equal">
      <formula>"&lt;17 (ВПР, КР)"</formula>
    </cfRule>
  </conditionalFormatting>
  <conditionalFormatting sqref="AG115:AL116">
    <cfRule type="cellIs" dxfId="10" priority="63" operator="equal">
      <formula>"&lt;17 (ВПР, КР)"</formula>
    </cfRule>
  </conditionalFormatting>
  <conditionalFormatting sqref="AS115:AX116">
    <cfRule type="cellIs" dxfId="9" priority="64" operator="equal">
      <formula>"&lt;17 (ВПР, КР)"</formula>
    </cfRule>
  </conditionalFormatting>
  <conditionalFormatting sqref="BE115:BJ116">
    <cfRule type="cellIs" dxfId="8" priority="65" operator="equal">
      <formula>"&lt;17 (ВПР, КР)"</formula>
    </cfRule>
  </conditionalFormatting>
  <conditionalFormatting sqref="AA115:AF116">
    <cfRule type="cellIs" dxfId="7" priority="66" operator="equal">
      <formula>"&lt;17 (ВПР, КР)"</formula>
    </cfRule>
  </conditionalFormatting>
  <conditionalFormatting sqref="AM115:AR116">
    <cfRule type="cellIs" dxfId="6" priority="67" operator="equal">
      <formula>"&lt;17 (ВПР, КР)"</formula>
    </cfRule>
  </conditionalFormatting>
  <conditionalFormatting sqref="BD115:BD116">
    <cfRule type="cellIs" dxfId="5" priority="68" operator="equal">
      <formula>"Ошибка (6 урок)"</formula>
    </cfRule>
  </conditionalFormatting>
  <conditionalFormatting sqref="AY115:BC116">
    <cfRule type="cellIs" dxfId="4" priority="69" operator="equal">
      <formula>"&lt;17 (ВПР, КР)"</formula>
    </cfRule>
  </conditionalFormatting>
  <conditionalFormatting sqref="BP115:BP116">
    <cfRule type="cellIs" dxfId="3" priority="70" operator="equal">
      <formula>"Ошибка (6 урок)"</formula>
    </cfRule>
  </conditionalFormatting>
  <conditionalFormatting sqref="BK115:BO116">
    <cfRule type="cellIs" dxfId="2" priority="71" operator="equal">
      <formula>"&lt;17 (ВПР, КР)"</formula>
    </cfRule>
  </conditionalFormatting>
  <conditionalFormatting sqref="O115:T116">
    <cfRule type="cellIs" dxfId="1" priority="72" operator="equal">
      <formula>"&lt;17 (ВПР, КР)"</formula>
    </cfRule>
  </conditionalFormatting>
  <conditionalFormatting sqref="C6:H9 C12:H16 C19:H23 C26:H30 C33:H37 C40:H44 C47:H51 C54:H58 C71:H72 C75:H79 C82:H86 C89:H93 C96:H100 C103:H107 C110:H114 C117:H121">
    <cfRule type="cellIs" dxfId="0" priority="73" operator="equal">
      <formula>"&lt;17 (ВПР, КР)"</formula>
    </cfRule>
  </conditionalFormatting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График ОП</vt:lpstr>
      <vt:lpstr>календарь</vt:lpstr>
      <vt:lpstr>предметы</vt:lpstr>
      <vt:lpstr>Проверка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Тихомирова Светлана Анатольевна</dc:creator>
  <cp:lastModifiedBy>Заместитель по УВР</cp:lastModifiedBy>
  <dcterms:created xsi:type="dcterms:W3CDTF">2026-02-27T12:36:26Z</dcterms:created>
  <dcterms:modified xsi:type="dcterms:W3CDTF">2026-10-15T11:56:10Z</dcterms:modified>
</cp:coreProperties>
</file>